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filterPrivacy="1"/>
  <xr:revisionPtr revIDLastSave="16" documentId="8_{607AAC39-6CAD-424C-B21B-ADAD1B872FA7}" xr6:coauthVersionLast="43" xr6:coauthVersionMax="43" xr10:uidLastSave="{714A5D94-0FEC-4CB6-BD0D-5E735DC00042}"/>
  <bookViews>
    <workbookView xWindow="-120" yWindow="-120" windowWidth="20730" windowHeight="11310" tabRatio="802" firstSheet="8" activeTab="16" xr2:uid="{00000000-000D-0000-FFFF-FFFF00000000}"/>
  </bookViews>
  <sheets>
    <sheet name="Core invoice semantic model&amp;BRs" sheetId="1" state="hidden" r:id="rId1"/>
    <sheet name="InformationGroups" sheetId="5" state="hidden" r:id="rId2"/>
    <sheet name="Legenda" sheetId="31" state="hidden" r:id="rId3"/>
    <sheet name="CENvsUBLInvoice" sheetId="57" r:id="rId4"/>
    <sheet name="UBLInvoicevsCEN" sheetId="46" state="hidden" r:id="rId5"/>
    <sheet name="CII Mapping" sheetId="42" state="hidden" r:id="rId6"/>
    <sheet name="CENvsUBLCreditNote" sheetId="47" r:id="rId7"/>
    <sheet name="UBLCreditNotevsCEN" sheetId="48" state="hidden" r:id="rId8"/>
    <sheet name="CENvsCII" sheetId="49" r:id="rId9"/>
    <sheet name="CIIvsCEN" sheetId="50" state="hidden" r:id="rId10"/>
    <sheet name="CEN Business rules" sheetId="56" state="hidden" r:id="rId11"/>
    <sheet name="CENvsXMLPA" sheetId="37" r:id="rId12"/>
    <sheet name="XMLPA" sheetId="59" state="hidden" r:id="rId13"/>
    <sheet name="Mapping rules CENvsXMLPA" sheetId="52" r:id="rId14"/>
    <sheet name="Mapping rules CENvsPeppolBIS3" sheetId="58" r:id="rId15"/>
    <sheet name="XMLPAvsCEN" sheetId="44" r:id="rId16"/>
    <sheet name="Mapping rules XMLPAvsCEN" sheetId="53" r:id="rId17"/>
    <sheet name="Code lists mapping" sheetId="34" r:id="rId18"/>
    <sheet name="Code List Intercent-ER Fattura" sheetId="38" r:id="rId19"/>
  </sheets>
  <definedNames>
    <definedName name="_xlnm._FilterDatabase" localSheetId="10" hidden="1">'CEN Business rules'!$D$1:$D$158</definedName>
    <definedName name="_xlnm._FilterDatabase" localSheetId="11" hidden="1">CENvsXMLPA!$A$23:$Y$214</definedName>
    <definedName name="_xlnm._FilterDatabase" localSheetId="0" hidden="1">'Core invoice semantic model&amp;BRs'!$A$1:$K$216</definedName>
    <definedName name="_xlnm._FilterDatabase" localSheetId="15" hidden="1">XMLPAvsCEN!$T$1:$T$380</definedName>
    <definedName name="_ftn1" localSheetId="0">'Core invoice semantic model&amp;BRs'!#REF!</definedName>
    <definedName name="_ftnref1" localSheetId="0">'Core invoice semantic model&amp;BRs'!$K$1</definedName>
    <definedName name="_xlnm.Print_Area" localSheetId="11">CENvsXMLPA!$A$1:$AC$214</definedName>
    <definedName name="_xlnm.Print_Area" localSheetId="0">'Core invoice semantic model&amp;BRs'!$A$1:$K$216</definedName>
    <definedName name="_xlnm.Print_Area" localSheetId="14">'Mapping rules CENvsPeppolBIS3'!#REF!</definedName>
    <definedName name="_xlnm.Print_Area" localSheetId="13">'Mapping rules CENvsXMLPA'!#REF!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3" i="37" l="1"/>
  <c r="H39" i="37"/>
  <c r="H6" i="58"/>
  <c r="H16" i="58"/>
  <c r="H17" i="58"/>
  <c r="H18" i="58"/>
  <c r="H19" i="58"/>
  <c r="H25" i="58"/>
  <c r="H29" i="58"/>
  <c r="G7" i="58"/>
  <c r="G8" i="58"/>
  <c r="G9" i="58"/>
  <c r="G10" i="58"/>
  <c r="G11" i="58"/>
  <c r="G12" i="58"/>
  <c r="G13" i="58"/>
  <c r="G14" i="58"/>
  <c r="G15" i="58"/>
  <c r="G16" i="58"/>
  <c r="G17" i="58"/>
  <c r="G18" i="58"/>
  <c r="G19" i="58"/>
  <c r="G20" i="58"/>
  <c r="G21" i="58"/>
  <c r="G22" i="58"/>
  <c r="G23" i="58"/>
  <c r="G24" i="58"/>
  <c r="G25" i="58"/>
  <c r="G26" i="58"/>
  <c r="G27" i="58"/>
  <c r="G28" i="58"/>
  <c r="G29" i="58"/>
  <c r="F7" i="58"/>
  <c r="F8" i="58"/>
  <c r="F9" i="58"/>
  <c r="F10" i="58"/>
  <c r="F11" i="58"/>
  <c r="F12" i="58"/>
  <c r="F13" i="58"/>
  <c r="F14" i="58"/>
  <c r="F15" i="58"/>
  <c r="F16" i="58"/>
  <c r="F17" i="58"/>
  <c r="F18" i="58"/>
  <c r="F19" i="58"/>
  <c r="F20" i="58"/>
  <c r="F21" i="58"/>
  <c r="F22" i="58"/>
  <c r="F23" i="58"/>
  <c r="F24" i="58"/>
  <c r="F25" i="58"/>
  <c r="F26" i="58"/>
  <c r="F27" i="58"/>
  <c r="F28" i="58"/>
  <c r="F29" i="58"/>
  <c r="E7" i="58"/>
  <c r="E8" i="58"/>
  <c r="E9" i="58"/>
  <c r="E10" i="58"/>
  <c r="E11" i="58"/>
  <c r="E12" i="58"/>
  <c r="E13" i="58"/>
  <c r="E14" i="58"/>
  <c r="E15" i="58"/>
  <c r="E16" i="58"/>
  <c r="E17" i="58"/>
  <c r="E18" i="58"/>
  <c r="E19" i="58"/>
  <c r="E20" i="58"/>
  <c r="E21" i="58"/>
  <c r="E22" i="58"/>
  <c r="E23" i="58"/>
  <c r="E24" i="58"/>
  <c r="E25" i="58"/>
  <c r="E26" i="58"/>
  <c r="E27" i="58"/>
  <c r="E28" i="58"/>
  <c r="E29" i="58"/>
  <c r="D7" i="58"/>
  <c r="D8" i="58"/>
  <c r="D9" i="58"/>
  <c r="D10" i="58"/>
  <c r="D11" i="58"/>
  <c r="D12" i="58"/>
  <c r="D13" i="58"/>
  <c r="D14" i="58"/>
  <c r="D15" i="58"/>
  <c r="D16" i="58"/>
  <c r="D17" i="58"/>
  <c r="D18" i="58"/>
  <c r="D19" i="58"/>
  <c r="D20" i="58"/>
  <c r="D21" i="58"/>
  <c r="D22" i="58"/>
  <c r="D23" i="58"/>
  <c r="D24" i="58"/>
  <c r="D25" i="58"/>
  <c r="D26" i="58"/>
  <c r="D27" i="58"/>
  <c r="D28" i="58"/>
  <c r="D29" i="58"/>
  <c r="G5" i="58"/>
  <c r="F5" i="58"/>
  <c r="F4" i="59"/>
  <c r="F5" i="59"/>
  <c r="H5" i="58"/>
  <c r="F6" i="59"/>
  <c r="F7" i="59"/>
  <c r="H7" i="58"/>
  <c r="F8" i="59"/>
  <c r="F9" i="59"/>
  <c r="F10" i="59"/>
  <c r="F11" i="59"/>
  <c r="H8" i="58"/>
  <c r="F12" i="59"/>
  <c r="F13" i="59"/>
  <c r="F14" i="59"/>
  <c r="H9" i="58"/>
  <c r="F15" i="59"/>
  <c r="F16" i="59"/>
  <c r="F17" i="59"/>
  <c r="F18" i="59"/>
  <c r="F19" i="59"/>
  <c r="F20" i="59"/>
  <c r="F21" i="59"/>
  <c r="F22" i="59"/>
  <c r="F23" i="59"/>
  <c r="F24" i="59"/>
  <c r="H10" i="58"/>
  <c r="F25" i="59"/>
  <c r="F26" i="59"/>
  <c r="F27" i="59"/>
  <c r="H11" i="58"/>
  <c r="F28" i="59"/>
  <c r="H12" i="58"/>
  <c r="F29" i="59"/>
  <c r="F30" i="59"/>
  <c r="F31" i="59"/>
  <c r="F32" i="59"/>
  <c r="F33" i="59"/>
  <c r="F34" i="59"/>
  <c r="F35" i="59"/>
  <c r="F36" i="59"/>
  <c r="F37" i="59"/>
  <c r="F38" i="59"/>
  <c r="F39" i="59"/>
  <c r="F40" i="59"/>
  <c r="F41" i="59"/>
  <c r="F42" i="59"/>
  <c r="H13" i="58"/>
  <c r="F43" i="59"/>
  <c r="F44" i="59"/>
  <c r="F45" i="59"/>
  <c r="F46" i="59"/>
  <c r="F47" i="59"/>
  <c r="F48" i="59"/>
  <c r="F49" i="59"/>
  <c r="F50" i="59"/>
  <c r="F51" i="59"/>
  <c r="F52" i="59"/>
  <c r="F53" i="59"/>
  <c r="F54" i="59"/>
  <c r="F55" i="59"/>
  <c r="F56" i="59"/>
  <c r="F57" i="59"/>
  <c r="F58" i="59"/>
  <c r="F59" i="59"/>
  <c r="F60" i="59"/>
  <c r="F61" i="59"/>
  <c r="F62" i="59"/>
  <c r="F63" i="59"/>
  <c r="F64" i="59"/>
  <c r="H14" i="58"/>
  <c r="F65" i="59"/>
  <c r="F66" i="59"/>
  <c r="F67" i="59"/>
  <c r="F68" i="59"/>
  <c r="F69" i="59"/>
  <c r="F70" i="59"/>
  <c r="F71" i="59"/>
  <c r="F72" i="59"/>
  <c r="F73" i="59"/>
  <c r="F74" i="59"/>
  <c r="F75" i="59"/>
  <c r="F76" i="59"/>
  <c r="F77" i="59"/>
  <c r="F78" i="59"/>
  <c r="F79" i="59"/>
  <c r="F80" i="59"/>
  <c r="F81" i="59"/>
  <c r="F82" i="59"/>
  <c r="F83" i="59"/>
  <c r="F84" i="59"/>
  <c r="F85" i="59"/>
  <c r="F86" i="59"/>
  <c r="F87" i="59"/>
  <c r="F88" i="59"/>
  <c r="F89" i="59"/>
  <c r="F90" i="59"/>
  <c r="F91" i="59"/>
  <c r="F92" i="59"/>
  <c r="F93" i="59"/>
  <c r="F94" i="59"/>
  <c r="F95" i="59"/>
  <c r="F96" i="59"/>
  <c r="F97" i="59"/>
  <c r="F98" i="59"/>
  <c r="F99" i="59"/>
  <c r="F100" i="59"/>
  <c r="F101" i="59"/>
  <c r="F102" i="59"/>
  <c r="F103" i="59"/>
  <c r="F104" i="59"/>
  <c r="F105" i="59"/>
  <c r="F106" i="59"/>
  <c r="F107" i="59"/>
  <c r="F108" i="59"/>
  <c r="F109" i="59"/>
  <c r="F110" i="59"/>
  <c r="F111" i="59"/>
  <c r="F112" i="59"/>
  <c r="F113" i="59"/>
  <c r="F114" i="59"/>
  <c r="F115" i="59"/>
  <c r="F116" i="59"/>
  <c r="F117" i="59"/>
  <c r="F118" i="59"/>
  <c r="F119" i="59"/>
  <c r="F120" i="59"/>
  <c r="F121" i="59"/>
  <c r="F122" i="59"/>
  <c r="F123" i="59"/>
  <c r="H15" i="58"/>
  <c r="F124" i="59"/>
  <c r="F125" i="59"/>
  <c r="F126" i="59"/>
  <c r="F127" i="59"/>
  <c r="F128" i="59"/>
  <c r="F129" i="59"/>
  <c r="F130" i="59"/>
  <c r="F131" i="59"/>
  <c r="F132" i="59"/>
  <c r="F133" i="59"/>
  <c r="F134" i="59"/>
  <c r="F135" i="59"/>
  <c r="F136" i="59"/>
  <c r="F137" i="59"/>
  <c r="F138" i="59"/>
  <c r="F139" i="59"/>
  <c r="F140" i="59"/>
  <c r="F141" i="59"/>
  <c r="F142" i="59"/>
  <c r="F143" i="59"/>
  <c r="F144" i="59"/>
  <c r="F145" i="59"/>
  <c r="F146" i="59"/>
  <c r="F147" i="59"/>
  <c r="H20" i="58"/>
  <c r="F148" i="59"/>
  <c r="H21" i="58"/>
  <c r="F149" i="59"/>
  <c r="F150" i="59"/>
  <c r="F151" i="59"/>
  <c r="F152" i="59"/>
  <c r="F153" i="59"/>
  <c r="H22" i="58"/>
  <c r="F154" i="59"/>
  <c r="F155" i="59"/>
  <c r="F156" i="59"/>
  <c r="F157" i="59"/>
  <c r="F158" i="59"/>
  <c r="F159" i="59"/>
  <c r="F160" i="59"/>
  <c r="F161" i="59"/>
  <c r="F162" i="59"/>
  <c r="F163" i="59"/>
  <c r="F164" i="59"/>
  <c r="F165" i="59"/>
  <c r="F166" i="59"/>
  <c r="F167" i="59"/>
  <c r="F168" i="59"/>
  <c r="F169" i="59"/>
  <c r="F170" i="59"/>
  <c r="F171" i="59"/>
  <c r="F172" i="59"/>
  <c r="F173" i="59"/>
  <c r="F174" i="59"/>
  <c r="H24" i="58"/>
  <c r="F175" i="59"/>
  <c r="F176" i="59"/>
  <c r="F177" i="59"/>
  <c r="F178" i="59"/>
  <c r="F179" i="59"/>
  <c r="F180" i="59"/>
  <c r="F181" i="59"/>
  <c r="F182" i="59"/>
  <c r="F183" i="59"/>
  <c r="F184" i="59"/>
  <c r="F185" i="59"/>
  <c r="F186" i="59"/>
  <c r="F187" i="59"/>
  <c r="F188" i="59"/>
  <c r="F189" i="59"/>
  <c r="F190" i="59"/>
  <c r="F191" i="59"/>
  <c r="F192" i="59"/>
  <c r="F193" i="59"/>
  <c r="H26" i="58"/>
  <c r="F194" i="59"/>
  <c r="F195" i="59"/>
  <c r="F196" i="59"/>
  <c r="H27" i="58"/>
  <c r="F197" i="59"/>
  <c r="H28" i="58"/>
  <c r="F198" i="59"/>
  <c r="F199" i="59"/>
  <c r="F200" i="59"/>
  <c r="F201" i="59"/>
  <c r="F202" i="59"/>
  <c r="F203" i="59"/>
  <c r="F204" i="59"/>
  <c r="F205" i="59"/>
  <c r="F206" i="59"/>
  <c r="F207" i="59"/>
  <c r="F208" i="59"/>
  <c r="F209" i="59"/>
  <c r="F210" i="59"/>
  <c r="F211" i="59"/>
  <c r="F212" i="59"/>
  <c r="F213" i="59"/>
  <c r="F214" i="59"/>
  <c r="F3" i="59"/>
  <c r="L7" i="37"/>
  <c r="E5" i="58"/>
  <c r="J7" i="37"/>
  <c r="D5" i="58"/>
  <c r="H7" i="37"/>
  <c r="J159" i="37"/>
  <c r="H145" i="37"/>
  <c r="Z207" i="37"/>
  <c r="K25" i="37"/>
  <c r="K26" i="37"/>
  <c r="K27" i="37"/>
  <c r="K28" i="37"/>
  <c r="K29" i="37"/>
  <c r="K30" i="37"/>
  <c r="K31" i="37"/>
  <c r="K32" i="37"/>
  <c r="K33" i="37"/>
  <c r="K34" i="37"/>
  <c r="K35" i="37"/>
  <c r="K36" i="37"/>
  <c r="K37" i="37"/>
  <c r="K38" i="37"/>
  <c r="K39" i="37"/>
  <c r="K40" i="37"/>
  <c r="K41" i="37"/>
  <c r="K42" i="37"/>
  <c r="K43" i="37"/>
  <c r="K44" i="37"/>
  <c r="K45" i="37"/>
  <c r="K46" i="37"/>
  <c r="K47" i="37"/>
  <c r="K48" i="37"/>
  <c r="K49" i="37"/>
  <c r="K50" i="37"/>
  <c r="K51" i="37"/>
  <c r="K52" i="37"/>
  <c r="K53" i="37"/>
  <c r="K54" i="37"/>
  <c r="K55" i="37"/>
  <c r="K56" i="37"/>
  <c r="K57" i="37"/>
  <c r="K58" i="37"/>
  <c r="K59" i="37"/>
  <c r="K60" i="37"/>
  <c r="K61" i="37"/>
  <c r="K62" i="37"/>
  <c r="K63" i="37"/>
  <c r="K64" i="37"/>
  <c r="K65" i="37"/>
  <c r="K66" i="37"/>
  <c r="K67" i="37"/>
  <c r="K68" i="37"/>
  <c r="K69" i="37"/>
  <c r="K70" i="37"/>
  <c r="K71" i="37"/>
  <c r="K72" i="37"/>
  <c r="K73" i="37"/>
  <c r="K74" i="37"/>
  <c r="K75" i="37"/>
  <c r="K76" i="37"/>
  <c r="K77" i="37"/>
  <c r="K78" i="37"/>
  <c r="K79" i="37"/>
  <c r="K80" i="37"/>
  <c r="K81" i="37"/>
  <c r="K82" i="37"/>
  <c r="K83" i="37"/>
  <c r="K84" i="37"/>
  <c r="K85" i="37"/>
  <c r="K86" i="37"/>
  <c r="K87" i="37"/>
  <c r="K88" i="37"/>
  <c r="K89" i="37"/>
  <c r="K90" i="37"/>
  <c r="K91" i="37"/>
  <c r="K92" i="37"/>
  <c r="K93" i="37"/>
  <c r="K94" i="37"/>
  <c r="K95" i="37"/>
  <c r="K96" i="37"/>
  <c r="K97" i="37"/>
  <c r="K98" i="37"/>
  <c r="K99" i="37"/>
  <c r="K100" i="37"/>
  <c r="K101" i="37"/>
  <c r="K102" i="37"/>
  <c r="K103" i="37"/>
  <c r="K104" i="37"/>
  <c r="K105" i="37"/>
  <c r="K106" i="37"/>
  <c r="K107" i="37"/>
  <c r="K108" i="37"/>
  <c r="K109" i="37"/>
  <c r="K110" i="37"/>
  <c r="K111" i="37"/>
  <c r="K112" i="37"/>
  <c r="K113" i="37"/>
  <c r="K114" i="37"/>
  <c r="K115" i="37"/>
  <c r="K116" i="37"/>
  <c r="K117" i="37"/>
  <c r="K118" i="37"/>
  <c r="K119" i="37"/>
  <c r="K120" i="37"/>
  <c r="K121" i="37"/>
  <c r="K122" i="37"/>
  <c r="K123" i="37"/>
  <c r="K124" i="37"/>
  <c r="K125" i="37"/>
  <c r="K126" i="37"/>
  <c r="K127" i="37"/>
  <c r="K128" i="37"/>
  <c r="K129" i="37"/>
  <c r="K130" i="37"/>
  <c r="K131" i="37"/>
  <c r="K132" i="37"/>
  <c r="K133" i="37"/>
  <c r="K134" i="37"/>
  <c r="K135" i="37"/>
  <c r="K136" i="37"/>
  <c r="K137" i="37"/>
  <c r="K138" i="37"/>
  <c r="K139" i="37"/>
  <c r="K140" i="37"/>
  <c r="K141" i="37"/>
  <c r="K142" i="37"/>
  <c r="K143" i="37"/>
  <c r="K144" i="37"/>
  <c r="K145" i="37"/>
  <c r="K146" i="37"/>
  <c r="K147" i="37"/>
  <c r="K148" i="37"/>
  <c r="K149" i="37"/>
  <c r="K150" i="37"/>
  <c r="K151" i="37"/>
  <c r="K152" i="37"/>
  <c r="K153" i="37"/>
  <c r="K154" i="37"/>
  <c r="K155" i="37"/>
  <c r="K156" i="37"/>
  <c r="K157" i="37"/>
  <c r="K158" i="37"/>
  <c r="K159" i="37"/>
  <c r="K160" i="37"/>
  <c r="K161" i="37"/>
  <c r="K162" i="37"/>
  <c r="K163" i="37"/>
  <c r="K164" i="37"/>
  <c r="K165" i="37"/>
  <c r="K166" i="37"/>
  <c r="K167" i="37"/>
  <c r="K168" i="37"/>
  <c r="K169" i="37"/>
  <c r="K170" i="37"/>
  <c r="K171" i="37"/>
  <c r="K172" i="37"/>
  <c r="K173" i="37"/>
  <c r="K174" i="37"/>
  <c r="K175" i="37"/>
  <c r="K176" i="37"/>
  <c r="K177" i="37"/>
  <c r="K178" i="37"/>
  <c r="K179" i="37"/>
  <c r="K180" i="37"/>
  <c r="K181" i="37"/>
  <c r="K182" i="37"/>
  <c r="K183" i="37"/>
  <c r="K184" i="37"/>
  <c r="K185" i="37"/>
  <c r="K186" i="37"/>
  <c r="K187" i="37"/>
  <c r="K188" i="37"/>
  <c r="K189" i="37"/>
  <c r="K190" i="37"/>
  <c r="K191" i="37"/>
  <c r="K192" i="37"/>
  <c r="K193" i="37"/>
  <c r="K194" i="37"/>
  <c r="K195" i="37"/>
  <c r="K196" i="37"/>
  <c r="K197" i="37"/>
  <c r="K198" i="37"/>
  <c r="K199" i="37"/>
  <c r="K200" i="37"/>
  <c r="K201" i="37"/>
  <c r="K202" i="37"/>
  <c r="K203" i="37"/>
  <c r="K204" i="37"/>
  <c r="K205" i="37"/>
  <c r="K206" i="37"/>
  <c r="K207" i="37"/>
  <c r="K208" i="37"/>
  <c r="K209" i="37"/>
  <c r="K210" i="37"/>
  <c r="K211" i="37"/>
  <c r="K212" i="37"/>
  <c r="K213" i="37"/>
  <c r="K214" i="37"/>
  <c r="K24" i="37"/>
  <c r="I25" i="37"/>
  <c r="I26" i="37"/>
  <c r="I27" i="37"/>
  <c r="I28" i="37"/>
  <c r="I29" i="37"/>
  <c r="I30" i="37"/>
  <c r="I31" i="37"/>
  <c r="I32" i="37"/>
  <c r="I33" i="37"/>
  <c r="I34" i="37"/>
  <c r="I35" i="37"/>
  <c r="I36" i="37"/>
  <c r="I37" i="37"/>
  <c r="I38" i="37"/>
  <c r="I39" i="37"/>
  <c r="I40" i="37"/>
  <c r="I41" i="37"/>
  <c r="I42" i="37"/>
  <c r="I43" i="37"/>
  <c r="I44" i="37"/>
  <c r="I45" i="37"/>
  <c r="I46" i="37"/>
  <c r="I47" i="37"/>
  <c r="I48" i="37"/>
  <c r="I49" i="37"/>
  <c r="I50" i="37"/>
  <c r="I51" i="37"/>
  <c r="I52" i="37"/>
  <c r="I53" i="37"/>
  <c r="I54" i="37"/>
  <c r="I55" i="37"/>
  <c r="I56" i="37"/>
  <c r="I57" i="37"/>
  <c r="I58" i="37"/>
  <c r="I59" i="37"/>
  <c r="I60" i="37"/>
  <c r="I61" i="37"/>
  <c r="I62" i="37"/>
  <c r="I63" i="37"/>
  <c r="I64" i="37"/>
  <c r="I65" i="37"/>
  <c r="I66" i="37"/>
  <c r="I67" i="37"/>
  <c r="I68" i="37"/>
  <c r="I69" i="37"/>
  <c r="I70" i="37"/>
  <c r="I71" i="37"/>
  <c r="I72" i="37"/>
  <c r="I73" i="37"/>
  <c r="I74" i="37"/>
  <c r="I75" i="37"/>
  <c r="I76" i="37"/>
  <c r="I77" i="37"/>
  <c r="I78" i="37"/>
  <c r="I79" i="37"/>
  <c r="I80" i="37"/>
  <c r="I81" i="37"/>
  <c r="I82" i="37"/>
  <c r="I83" i="37"/>
  <c r="I84" i="37"/>
  <c r="I85" i="37"/>
  <c r="I86" i="37"/>
  <c r="I87" i="37"/>
  <c r="I88" i="37"/>
  <c r="I89" i="37"/>
  <c r="I90" i="37"/>
  <c r="I91" i="37"/>
  <c r="I92" i="37"/>
  <c r="I93" i="37"/>
  <c r="I94" i="37"/>
  <c r="I95" i="37"/>
  <c r="I96" i="37"/>
  <c r="I97" i="37"/>
  <c r="I98" i="37"/>
  <c r="I99" i="37"/>
  <c r="I100" i="37"/>
  <c r="I101" i="37"/>
  <c r="I102" i="37"/>
  <c r="I103" i="37"/>
  <c r="I104" i="37"/>
  <c r="I105" i="37"/>
  <c r="I106" i="37"/>
  <c r="I107" i="37"/>
  <c r="I108" i="37"/>
  <c r="I109" i="37"/>
  <c r="I110" i="37"/>
  <c r="I111" i="37"/>
  <c r="I112" i="37"/>
  <c r="I113" i="37"/>
  <c r="I114" i="37"/>
  <c r="I115" i="37"/>
  <c r="I116" i="37"/>
  <c r="I117" i="37"/>
  <c r="I118" i="37"/>
  <c r="I119" i="37"/>
  <c r="I120" i="37"/>
  <c r="I121" i="37"/>
  <c r="I122" i="37"/>
  <c r="I123" i="37"/>
  <c r="I124" i="37"/>
  <c r="I125" i="37"/>
  <c r="I126" i="37"/>
  <c r="I127" i="37"/>
  <c r="I128" i="37"/>
  <c r="I129" i="37"/>
  <c r="I130" i="37"/>
  <c r="I131" i="37"/>
  <c r="I132" i="37"/>
  <c r="I133" i="37"/>
  <c r="I134" i="37"/>
  <c r="I135" i="37"/>
  <c r="I136" i="37"/>
  <c r="I137" i="37"/>
  <c r="I138" i="37"/>
  <c r="I139" i="37"/>
  <c r="I140" i="37"/>
  <c r="I141" i="37"/>
  <c r="I142" i="37"/>
  <c r="I143" i="37"/>
  <c r="I144" i="37"/>
  <c r="I145" i="37"/>
  <c r="I146" i="37"/>
  <c r="I147" i="37"/>
  <c r="I148" i="37"/>
  <c r="I149" i="37"/>
  <c r="I150" i="37"/>
  <c r="I151" i="37"/>
  <c r="I152" i="37"/>
  <c r="I153" i="37"/>
  <c r="I154" i="37"/>
  <c r="I155" i="37"/>
  <c r="I156" i="37"/>
  <c r="I157" i="37"/>
  <c r="I158" i="37"/>
  <c r="I159" i="37"/>
  <c r="I160" i="37"/>
  <c r="I161" i="37"/>
  <c r="I162" i="37"/>
  <c r="I163" i="37"/>
  <c r="I164" i="37"/>
  <c r="I165" i="37"/>
  <c r="I166" i="37"/>
  <c r="I167" i="37"/>
  <c r="I168" i="37"/>
  <c r="I169" i="37"/>
  <c r="I170" i="37"/>
  <c r="I171" i="37"/>
  <c r="I172" i="37"/>
  <c r="I173" i="37"/>
  <c r="I174" i="37"/>
  <c r="I175" i="37"/>
  <c r="I176" i="37"/>
  <c r="I177" i="37"/>
  <c r="I178" i="37"/>
  <c r="I179" i="37"/>
  <c r="I180" i="37"/>
  <c r="I181" i="37"/>
  <c r="I182" i="37"/>
  <c r="I183" i="37"/>
  <c r="I184" i="37"/>
  <c r="I185" i="37"/>
  <c r="I186" i="37"/>
  <c r="I187" i="37"/>
  <c r="I188" i="37"/>
  <c r="I189" i="37"/>
  <c r="I190" i="37"/>
  <c r="I191" i="37"/>
  <c r="I192" i="37"/>
  <c r="I193" i="37"/>
  <c r="I194" i="37"/>
  <c r="I195" i="37"/>
  <c r="I196" i="37"/>
  <c r="I197" i="37"/>
  <c r="I198" i="37"/>
  <c r="I199" i="37"/>
  <c r="I200" i="37"/>
  <c r="I201" i="37"/>
  <c r="I202" i="37"/>
  <c r="I203" i="37"/>
  <c r="I204" i="37"/>
  <c r="I205" i="37"/>
  <c r="I206" i="37"/>
  <c r="I207" i="37"/>
  <c r="I208" i="37"/>
  <c r="I209" i="37"/>
  <c r="I210" i="37"/>
  <c r="I211" i="37"/>
  <c r="I212" i="37"/>
  <c r="I213" i="37"/>
  <c r="I214" i="37"/>
  <c r="I24" i="37"/>
  <c r="K3" i="37"/>
  <c r="K4" i="37"/>
  <c r="K5" i="37"/>
  <c r="K6" i="37"/>
  <c r="K7" i="37"/>
  <c r="K8" i="37"/>
  <c r="K9" i="37"/>
  <c r="K10" i="37"/>
  <c r="K11" i="37"/>
  <c r="K12" i="37"/>
  <c r="K13" i="37"/>
  <c r="K14" i="37"/>
  <c r="K15" i="37"/>
  <c r="K16" i="37"/>
  <c r="K17" i="37"/>
  <c r="K18" i="37"/>
  <c r="K19" i="37"/>
  <c r="K20" i="37"/>
  <c r="K21" i="37"/>
  <c r="K22" i="37"/>
  <c r="I4" i="37"/>
  <c r="I5" i="37"/>
  <c r="I6" i="37"/>
  <c r="I7" i="37"/>
  <c r="I8" i="37"/>
  <c r="I9" i="37"/>
  <c r="I10" i="37"/>
  <c r="I11" i="37"/>
  <c r="I12" i="37"/>
  <c r="I13" i="37"/>
  <c r="I14" i="37"/>
  <c r="I15" i="37"/>
  <c r="I16" i="37"/>
  <c r="I17" i="37"/>
  <c r="I18" i="37"/>
  <c r="I19" i="37"/>
  <c r="I20" i="37"/>
  <c r="I21" i="37"/>
  <c r="I22" i="37"/>
  <c r="I3" i="37"/>
  <c r="H3" i="37"/>
  <c r="B125" i="52"/>
  <c r="B124" i="52"/>
  <c r="B122" i="52"/>
  <c r="B123" i="52"/>
  <c r="B121" i="52"/>
  <c r="B119" i="52"/>
  <c r="B120" i="52"/>
  <c r="Z22" i="37"/>
  <c r="M22" i="37"/>
  <c r="B118" i="52"/>
  <c r="Z75" i="37"/>
  <c r="M75" i="37"/>
  <c r="Z53" i="37"/>
  <c r="B117" i="52"/>
  <c r="B116" i="52"/>
  <c r="B115" i="52"/>
  <c r="B114" i="52"/>
  <c r="B113" i="52"/>
  <c r="B112" i="52"/>
  <c r="B111" i="52"/>
  <c r="B110" i="52"/>
  <c r="B109" i="52"/>
  <c r="B107" i="52"/>
  <c r="B108" i="52"/>
  <c r="B106" i="52"/>
  <c r="B97" i="52"/>
  <c r="B103" i="52"/>
  <c r="B104" i="52"/>
  <c r="B105" i="52"/>
  <c r="B102" i="52"/>
  <c r="B101" i="52"/>
  <c r="B100" i="52"/>
  <c r="J24" i="37"/>
  <c r="J25" i="37"/>
  <c r="J26" i="37"/>
  <c r="J27" i="37"/>
  <c r="J28" i="37"/>
  <c r="J29" i="37"/>
  <c r="J30" i="37"/>
  <c r="J31" i="37"/>
  <c r="J32" i="37"/>
  <c r="J33" i="37"/>
  <c r="J34" i="37"/>
  <c r="J35" i="37"/>
  <c r="J36" i="37"/>
  <c r="J37" i="37"/>
  <c r="J38" i="37"/>
  <c r="J39" i="37"/>
  <c r="J40" i="37"/>
  <c r="J41" i="37"/>
  <c r="J42" i="37"/>
  <c r="J43" i="37"/>
  <c r="J44" i="37"/>
  <c r="J45" i="37"/>
  <c r="J46" i="37"/>
  <c r="J47" i="37"/>
  <c r="J48" i="37"/>
  <c r="J49" i="37"/>
  <c r="J50" i="37"/>
  <c r="J51" i="37"/>
  <c r="J52" i="37"/>
  <c r="J53" i="37"/>
  <c r="J54" i="37"/>
  <c r="J55" i="37"/>
  <c r="J56" i="37"/>
  <c r="J57" i="37"/>
  <c r="J58" i="37"/>
  <c r="J59" i="37"/>
  <c r="J60" i="37"/>
  <c r="J61" i="37"/>
  <c r="J62" i="37"/>
  <c r="J63" i="37"/>
  <c r="J64" i="37"/>
  <c r="J65" i="37"/>
  <c r="J66" i="37"/>
  <c r="J67" i="37"/>
  <c r="J68" i="37"/>
  <c r="J69" i="37"/>
  <c r="J70" i="37"/>
  <c r="J71" i="37"/>
  <c r="J72" i="37"/>
  <c r="J73" i="37"/>
  <c r="J74" i="37"/>
  <c r="J75" i="37"/>
  <c r="J76" i="37"/>
  <c r="J77" i="37"/>
  <c r="J78" i="37"/>
  <c r="J79" i="37"/>
  <c r="J80" i="37"/>
  <c r="J81" i="37"/>
  <c r="J82" i="37"/>
  <c r="J83" i="37"/>
  <c r="J84" i="37"/>
  <c r="J85" i="37"/>
  <c r="J86" i="37"/>
  <c r="J87" i="37"/>
  <c r="J88" i="37"/>
  <c r="J89" i="37"/>
  <c r="J90" i="37"/>
  <c r="J91" i="37"/>
  <c r="J92" i="37"/>
  <c r="J93" i="37"/>
  <c r="J94" i="37"/>
  <c r="J95" i="37"/>
  <c r="J96" i="37"/>
  <c r="J97" i="37"/>
  <c r="J98" i="37"/>
  <c r="J99" i="37"/>
  <c r="J100" i="37"/>
  <c r="J101" i="37"/>
  <c r="J102" i="37"/>
  <c r="J103" i="37"/>
  <c r="J104" i="37"/>
  <c r="J105" i="37"/>
  <c r="J106" i="37"/>
  <c r="J107" i="37"/>
  <c r="J108" i="37"/>
  <c r="J109" i="37"/>
  <c r="J110" i="37"/>
  <c r="J111" i="37"/>
  <c r="J112" i="37"/>
  <c r="J113" i="37"/>
  <c r="J114" i="37"/>
  <c r="J115" i="37"/>
  <c r="J116" i="37"/>
  <c r="J117" i="37"/>
  <c r="J118" i="37"/>
  <c r="J119" i="37"/>
  <c r="J120" i="37"/>
  <c r="J121" i="37"/>
  <c r="J122" i="37"/>
  <c r="J123" i="37"/>
  <c r="J124" i="37"/>
  <c r="J125" i="37"/>
  <c r="J126" i="37"/>
  <c r="J127" i="37"/>
  <c r="J128" i="37"/>
  <c r="J129" i="37"/>
  <c r="J130" i="37"/>
  <c r="J131" i="37"/>
  <c r="J132" i="37"/>
  <c r="J133" i="37"/>
  <c r="J134" i="37"/>
  <c r="J135" i="37"/>
  <c r="J136" i="37"/>
  <c r="J137" i="37"/>
  <c r="J138" i="37"/>
  <c r="J139" i="37"/>
  <c r="J140" i="37"/>
  <c r="J141" i="37"/>
  <c r="J142" i="37"/>
  <c r="J143" i="37"/>
  <c r="J144" i="37"/>
  <c r="J145" i="37"/>
  <c r="J146" i="37"/>
  <c r="J147" i="37"/>
  <c r="J148" i="37"/>
  <c r="J149" i="37"/>
  <c r="J150" i="37"/>
  <c r="J151" i="37"/>
  <c r="J152" i="37"/>
  <c r="J153" i="37"/>
  <c r="J154" i="37"/>
  <c r="J155" i="37"/>
  <c r="J156" i="37"/>
  <c r="J157" i="37"/>
  <c r="J158" i="37"/>
  <c r="J160" i="37"/>
  <c r="J161" i="37"/>
  <c r="J162" i="37"/>
  <c r="J163" i="37"/>
  <c r="J164" i="37"/>
  <c r="J165" i="37"/>
  <c r="J166" i="37"/>
  <c r="J167" i="37"/>
  <c r="J168" i="37"/>
  <c r="J169" i="37"/>
  <c r="J170" i="37"/>
  <c r="J171" i="37"/>
  <c r="J172" i="37"/>
  <c r="J173" i="37"/>
  <c r="J174" i="37"/>
  <c r="J175" i="37"/>
  <c r="J176" i="37"/>
  <c r="J177" i="37"/>
  <c r="J178" i="37"/>
  <c r="J179" i="37"/>
  <c r="J180" i="37"/>
  <c r="J181" i="37"/>
  <c r="J182" i="37"/>
  <c r="J183" i="37"/>
  <c r="J184" i="37"/>
  <c r="J185" i="37"/>
  <c r="J186" i="37"/>
  <c r="J187" i="37"/>
  <c r="J188" i="37"/>
  <c r="J189" i="37"/>
  <c r="J190" i="37"/>
  <c r="J191" i="37"/>
  <c r="J192" i="37"/>
  <c r="J193" i="37"/>
  <c r="J194" i="37"/>
  <c r="J195" i="37"/>
  <c r="J196" i="37"/>
  <c r="J197" i="37"/>
  <c r="J198" i="37"/>
  <c r="J199" i="37"/>
  <c r="J200" i="37"/>
  <c r="J201" i="37"/>
  <c r="J202" i="37"/>
  <c r="J203" i="37"/>
  <c r="J204" i="37"/>
  <c r="J205" i="37"/>
  <c r="J206" i="37"/>
  <c r="J207" i="37"/>
  <c r="J208" i="37"/>
  <c r="J209" i="37"/>
  <c r="J210" i="37"/>
  <c r="J211" i="37"/>
  <c r="J212" i="37"/>
  <c r="J213" i="37"/>
  <c r="J214" i="37"/>
  <c r="H25" i="37"/>
  <c r="H26" i="37"/>
  <c r="H27" i="37"/>
  <c r="H28" i="37"/>
  <c r="H29" i="37"/>
  <c r="H30" i="37"/>
  <c r="H31" i="37"/>
  <c r="H32" i="37"/>
  <c r="H33" i="37"/>
  <c r="H34" i="37"/>
  <c r="H35" i="37"/>
  <c r="H36" i="37"/>
  <c r="H37" i="37"/>
  <c r="H38" i="37"/>
  <c r="H40" i="37"/>
  <c r="H41" i="37"/>
  <c r="H42" i="37"/>
  <c r="H43" i="37"/>
  <c r="H44" i="37"/>
  <c r="H45" i="37"/>
  <c r="H46" i="37"/>
  <c r="H47" i="37"/>
  <c r="H48" i="37"/>
  <c r="H49" i="37"/>
  <c r="H50" i="37"/>
  <c r="H51" i="37"/>
  <c r="H52" i="37"/>
  <c r="H53" i="37"/>
  <c r="H54" i="37"/>
  <c r="H55" i="37"/>
  <c r="H56" i="37"/>
  <c r="H57" i="37"/>
  <c r="H58" i="37"/>
  <c r="H59" i="37"/>
  <c r="H60" i="37"/>
  <c r="H61" i="37"/>
  <c r="H62" i="37"/>
  <c r="H64" i="37"/>
  <c r="H65" i="37"/>
  <c r="H66" i="37"/>
  <c r="H67" i="37"/>
  <c r="H68" i="37"/>
  <c r="H69" i="37"/>
  <c r="H70" i="37"/>
  <c r="H71" i="37"/>
  <c r="H72" i="37"/>
  <c r="H73" i="37"/>
  <c r="H74" i="37"/>
  <c r="H75" i="37"/>
  <c r="H76" i="37"/>
  <c r="H77" i="37"/>
  <c r="H78" i="37"/>
  <c r="H79" i="37"/>
  <c r="H80" i="37"/>
  <c r="H81" i="37"/>
  <c r="H82" i="37"/>
  <c r="H83" i="37"/>
  <c r="H84" i="37"/>
  <c r="H85" i="37"/>
  <c r="H86" i="37"/>
  <c r="H87" i="37"/>
  <c r="H88" i="37"/>
  <c r="H89" i="37"/>
  <c r="H90" i="37"/>
  <c r="H91" i="37"/>
  <c r="H92" i="37"/>
  <c r="H93" i="37"/>
  <c r="H94" i="37"/>
  <c r="H95" i="37"/>
  <c r="H96" i="37"/>
  <c r="H97" i="37"/>
  <c r="H98" i="37"/>
  <c r="H99" i="37"/>
  <c r="H100" i="37"/>
  <c r="H101" i="37"/>
  <c r="H102" i="37"/>
  <c r="H103" i="37"/>
  <c r="H104" i="37"/>
  <c r="H105" i="37"/>
  <c r="H106" i="37"/>
  <c r="H107" i="37"/>
  <c r="H108" i="37"/>
  <c r="H109" i="37"/>
  <c r="H110" i="37"/>
  <c r="H111" i="37"/>
  <c r="H112" i="37"/>
  <c r="H113" i="37"/>
  <c r="H114" i="37"/>
  <c r="H115" i="37"/>
  <c r="H116" i="37"/>
  <c r="H117" i="37"/>
  <c r="H118" i="37"/>
  <c r="H119" i="37"/>
  <c r="H120" i="37"/>
  <c r="H121" i="37"/>
  <c r="H122" i="37"/>
  <c r="H123" i="37"/>
  <c r="H124" i="37"/>
  <c r="H125" i="37"/>
  <c r="H126" i="37"/>
  <c r="H127" i="37"/>
  <c r="H128" i="37"/>
  <c r="H129" i="37"/>
  <c r="H130" i="37"/>
  <c r="H131" i="37"/>
  <c r="H132" i="37"/>
  <c r="H133" i="37"/>
  <c r="H134" i="37"/>
  <c r="H135" i="37"/>
  <c r="H136" i="37"/>
  <c r="H137" i="37"/>
  <c r="H138" i="37"/>
  <c r="H139" i="37"/>
  <c r="H140" i="37"/>
  <c r="H141" i="37"/>
  <c r="H142" i="37"/>
  <c r="H143" i="37"/>
  <c r="H144" i="37"/>
  <c r="H146" i="37"/>
  <c r="H147" i="37"/>
  <c r="H148" i="37"/>
  <c r="H149" i="37"/>
  <c r="H150" i="37"/>
  <c r="H151" i="37"/>
  <c r="H152" i="37"/>
  <c r="H153" i="37"/>
  <c r="H154" i="37"/>
  <c r="H155" i="37"/>
  <c r="H156" i="37"/>
  <c r="H157" i="37"/>
  <c r="H158" i="37"/>
  <c r="H159" i="37"/>
  <c r="H160" i="37"/>
  <c r="H161" i="37"/>
  <c r="H162" i="37"/>
  <c r="H163" i="37"/>
  <c r="H164" i="37"/>
  <c r="H165" i="37"/>
  <c r="H166" i="37"/>
  <c r="H167" i="37"/>
  <c r="H168" i="37"/>
  <c r="H169" i="37"/>
  <c r="H170" i="37"/>
  <c r="H171" i="37"/>
  <c r="H172" i="37"/>
  <c r="H173" i="37"/>
  <c r="H174" i="37"/>
  <c r="H175" i="37"/>
  <c r="H176" i="37"/>
  <c r="H177" i="37"/>
  <c r="H178" i="37"/>
  <c r="H179" i="37"/>
  <c r="H180" i="37"/>
  <c r="H181" i="37"/>
  <c r="H182" i="37"/>
  <c r="H183" i="37"/>
  <c r="H184" i="37"/>
  <c r="H185" i="37"/>
  <c r="H186" i="37"/>
  <c r="H187" i="37"/>
  <c r="H188" i="37"/>
  <c r="H189" i="37"/>
  <c r="H190" i="37"/>
  <c r="H191" i="37"/>
  <c r="H192" i="37"/>
  <c r="H193" i="37"/>
  <c r="H194" i="37"/>
  <c r="H195" i="37"/>
  <c r="H196" i="37"/>
  <c r="H197" i="37"/>
  <c r="H198" i="37"/>
  <c r="H199" i="37"/>
  <c r="H200" i="37"/>
  <c r="H201" i="37"/>
  <c r="H202" i="37"/>
  <c r="H203" i="37"/>
  <c r="H204" i="37"/>
  <c r="H205" i="37"/>
  <c r="H206" i="37"/>
  <c r="H207" i="37"/>
  <c r="H208" i="37"/>
  <c r="H209" i="37"/>
  <c r="H210" i="37"/>
  <c r="H211" i="37"/>
  <c r="H212" i="37"/>
  <c r="H213" i="37"/>
  <c r="H214" i="37"/>
  <c r="H24" i="37"/>
  <c r="H4" i="37"/>
  <c r="H5" i="37"/>
  <c r="H6" i="37"/>
  <c r="H8" i="37"/>
  <c r="H9" i="37"/>
  <c r="H10" i="37"/>
  <c r="H11" i="37"/>
  <c r="H12" i="37"/>
  <c r="H13" i="37"/>
  <c r="H14" i="37"/>
  <c r="H15" i="37"/>
  <c r="H16" i="37"/>
  <c r="H17" i="37"/>
  <c r="H18" i="37"/>
  <c r="H19" i="37"/>
  <c r="H20" i="37"/>
  <c r="H21" i="37"/>
  <c r="H22" i="37"/>
  <c r="J3" i="37"/>
  <c r="B32" i="52"/>
  <c r="B5" i="52"/>
  <c r="B99" i="52"/>
  <c r="B98" i="52"/>
  <c r="B96" i="52"/>
  <c r="B95" i="52"/>
  <c r="B94" i="52"/>
  <c r="B93" i="52"/>
  <c r="B92" i="52"/>
  <c r="B91" i="52"/>
  <c r="B90" i="52"/>
  <c r="B89" i="52"/>
  <c r="B88" i="52"/>
  <c r="B87" i="52"/>
  <c r="B86" i="52"/>
  <c r="B85" i="52"/>
  <c r="B84" i="52"/>
  <c r="B83" i="52"/>
  <c r="B82" i="52"/>
  <c r="B81" i="52"/>
  <c r="B80" i="52"/>
  <c r="B79" i="52"/>
  <c r="B78" i="52"/>
  <c r="B77" i="52"/>
  <c r="B75" i="52"/>
  <c r="B74" i="52"/>
  <c r="B73" i="52"/>
  <c r="B72" i="52"/>
  <c r="B71" i="52"/>
  <c r="B70" i="52"/>
  <c r="B69" i="52"/>
  <c r="B68" i="52"/>
  <c r="B67" i="52"/>
  <c r="B66" i="52"/>
  <c r="B65" i="52"/>
  <c r="B64" i="52"/>
  <c r="B63" i="52"/>
  <c r="B62" i="52"/>
  <c r="B61" i="52"/>
  <c r="B60" i="52"/>
  <c r="B59" i="52"/>
  <c r="B58" i="52"/>
  <c r="B57" i="52"/>
  <c r="B56" i="52"/>
  <c r="B55" i="52"/>
  <c r="B54" i="52"/>
  <c r="B53" i="52"/>
  <c r="B52" i="52"/>
  <c r="B51" i="52"/>
  <c r="B50" i="52"/>
  <c r="B49" i="52"/>
  <c r="B48" i="52"/>
  <c r="B47" i="52"/>
  <c r="B46" i="52"/>
  <c r="B45" i="52"/>
  <c r="B44" i="52"/>
  <c r="B43" i="52"/>
  <c r="B42" i="52"/>
  <c r="B41" i="52"/>
  <c r="B40" i="52"/>
  <c r="B39" i="52"/>
  <c r="B38" i="52"/>
  <c r="B37" i="52"/>
  <c r="B36" i="52"/>
  <c r="B35" i="52"/>
  <c r="B34" i="52"/>
  <c r="B33"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Z199" i="37"/>
  <c r="M25" i="37"/>
  <c r="M26" i="37"/>
  <c r="M27" i="37"/>
  <c r="M28" i="37"/>
  <c r="M29" i="37"/>
  <c r="M30" i="37"/>
  <c r="M31" i="37"/>
  <c r="M32" i="37"/>
  <c r="M33" i="37"/>
  <c r="M34" i="37"/>
  <c r="M35" i="37"/>
  <c r="M36" i="37"/>
  <c r="M37" i="37"/>
  <c r="M38" i="37"/>
  <c r="M39" i="37"/>
  <c r="M40" i="37"/>
  <c r="M41" i="37"/>
  <c r="M42" i="37"/>
  <c r="M43" i="37"/>
  <c r="M44" i="37"/>
  <c r="M45" i="37"/>
  <c r="M46" i="37"/>
  <c r="M47" i="37"/>
  <c r="M48" i="37"/>
  <c r="M49" i="37"/>
  <c r="M50" i="37"/>
  <c r="M51" i="37"/>
  <c r="M52" i="37"/>
  <c r="M53" i="37"/>
  <c r="M54" i="37"/>
  <c r="M55" i="37"/>
  <c r="M56" i="37"/>
  <c r="M57" i="37"/>
  <c r="M58" i="37"/>
  <c r="M59" i="37"/>
  <c r="M60" i="37"/>
  <c r="M61" i="37"/>
  <c r="M62" i="37"/>
  <c r="M63" i="37"/>
  <c r="M64" i="37"/>
  <c r="M65" i="37"/>
  <c r="M66" i="37"/>
  <c r="M67" i="37"/>
  <c r="M68" i="37"/>
  <c r="M69" i="37"/>
  <c r="M70" i="37"/>
  <c r="M71" i="37"/>
  <c r="M72" i="37"/>
  <c r="M73" i="37"/>
  <c r="M74" i="37"/>
  <c r="M76" i="37"/>
  <c r="M77" i="37"/>
  <c r="M78" i="37"/>
  <c r="M79" i="37"/>
  <c r="M80" i="37"/>
  <c r="M81" i="37"/>
  <c r="M82" i="37"/>
  <c r="M83" i="37"/>
  <c r="M84" i="37"/>
  <c r="M85" i="37"/>
  <c r="M86" i="37"/>
  <c r="M87" i="37"/>
  <c r="M88" i="37"/>
  <c r="M89" i="37"/>
  <c r="M90" i="37"/>
  <c r="M91" i="37"/>
  <c r="M92" i="37"/>
  <c r="M93" i="37"/>
  <c r="M94" i="37"/>
  <c r="M95" i="37"/>
  <c r="M96" i="37"/>
  <c r="M97" i="37"/>
  <c r="M98" i="37"/>
  <c r="M99" i="37"/>
  <c r="M100" i="37"/>
  <c r="M101" i="37"/>
  <c r="M102" i="37"/>
  <c r="M103" i="37"/>
  <c r="M104" i="37"/>
  <c r="M105" i="37"/>
  <c r="M106" i="37"/>
  <c r="M107" i="37"/>
  <c r="M108" i="37"/>
  <c r="M109" i="37"/>
  <c r="M110" i="37"/>
  <c r="M111" i="37"/>
  <c r="M112" i="37"/>
  <c r="M113" i="37"/>
  <c r="M114" i="37"/>
  <c r="M115" i="37"/>
  <c r="M116" i="37"/>
  <c r="M117" i="37"/>
  <c r="M118" i="37"/>
  <c r="M119" i="37"/>
  <c r="M120" i="37"/>
  <c r="M121" i="37"/>
  <c r="M122" i="37"/>
  <c r="M123" i="37"/>
  <c r="M124" i="37"/>
  <c r="M125" i="37"/>
  <c r="M126" i="37"/>
  <c r="M127" i="37"/>
  <c r="M128" i="37"/>
  <c r="M129" i="37"/>
  <c r="M130" i="37"/>
  <c r="M131" i="37"/>
  <c r="M132" i="37"/>
  <c r="M133" i="37"/>
  <c r="M134" i="37"/>
  <c r="M135" i="37"/>
  <c r="M136" i="37"/>
  <c r="M137" i="37"/>
  <c r="M138" i="37"/>
  <c r="M139" i="37"/>
  <c r="M140" i="37"/>
  <c r="M141" i="37"/>
  <c r="M142" i="37"/>
  <c r="M143" i="37"/>
  <c r="M144" i="37"/>
  <c r="M145" i="37"/>
  <c r="M146" i="37"/>
  <c r="M147" i="37"/>
  <c r="M148" i="37"/>
  <c r="M149" i="37"/>
  <c r="M150" i="37"/>
  <c r="M151" i="37"/>
  <c r="M152" i="37"/>
  <c r="M153" i="37"/>
  <c r="M154" i="37"/>
  <c r="M155" i="37"/>
  <c r="M156" i="37"/>
  <c r="M157" i="37"/>
  <c r="M158" i="37"/>
  <c r="M159" i="37"/>
  <c r="M160" i="37"/>
  <c r="M161" i="37"/>
  <c r="M162" i="37"/>
  <c r="M163" i="37"/>
  <c r="M164" i="37"/>
  <c r="M165" i="37"/>
  <c r="M166" i="37"/>
  <c r="M167" i="37"/>
  <c r="M168" i="37"/>
  <c r="M169" i="37"/>
  <c r="M170" i="37"/>
  <c r="M171" i="37"/>
  <c r="M172" i="37"/>
  <c r="M173" i="37"/>
  <c r="M174" i="37"/>
  <c r="M175" i="37"/>
  <c r="M176" i="37"/>
  <c r="M177" i="37"/>
  <c r="M178" i="37"/>
  <c r="M179" i="37"/>
  <c r="M180" i="37"/>
  <c r="M181" i="37"/>
  <c r="M182" i="37"/>
  <c r="M183" i="37"/>
  <c r="M184" i="37"/>
  <c r="M185" i="37"/>
  <c r="M186" i="37"/>
  <c r="M187" i="37"/>
  <c r="M188" i="37"/>
  <c r="M189" i="37"/>
  <c r="M190" i="37"/>
  <c r="M191" i="37"/>
  <c r="M192" i="37"/>
  <c r="M193" i="37"/>
  <c r="M194" i="37"/>
  <c r="M195" i="37"/>
  <c r="M196" i="37"/>
  <c r="M197" i="37"/>
  <c r="M198" i="37"/>
  <c r="M199" i="37"/>
  <c r="M200" i="37"/>
  <c r="M201" i="37"/>
  <c r="M202" i="37"/>
  <c r="M203" i="37"/>
  <c r="M204" i="37"/>
  <c r="M205" i="37"/>
  <c r="M206" i="37"/>
  <c r="M207" i="37"/>
  <c r="M208" i="37"/>
  <c r="M209" i="37"/>
  <c r="M210" i="37"/>
  <c r="M211" i="37"/>
  <c r="M212" i="37"/>
  <c r="M213" i="37"/>
  <c r="M214" i="37"/>
  <c r="M24" i="37"/>
  <c r="M3" i="37"/>
  <c r="M4" i="37"/>
  <c r="M5" i="37"/>
  <c r="M6" i="37"/>
  <c r="M7" i="37"/>
  <c r="M8" i="37"/>
  <c r="M9" i="37"/>
  <c r="M10" i="37"/>
  <c r="M11" i="37"/>
  <c r="M12" i="37"/>
  <c r="M13" i="37"/>
  <c r="M14" i="37"/>
  <c r="M15" i="37"/>
  <c r="M16" i="37"/>
  <c r="M17" i="37"/>
  <c r="M18" i="37"/>
  <c r="M19" i="37"/>
  <c r="M20" i="37"/>
  <c r="M21" i="37"/>
  <c r="L25" i="37"/>
  <c r="L26" i="37"/>
  <c r="L27" i="37"/>
  <c r="L28" i="37"/>
  <c r="L29" i="37"/>
  <c r="L30" i="37"/>
  <c r="L31" i="37"/>
  <c r="L32" i="37"/>
  <c r="L33" i="37"/>
  <c r="L34" i="37"/>
  <c r="L35" i="37"/>
  <c r="L36" i="37"/>
  <c r="L37" i="37"/>
  <c r="L38" i="37"/>
  <c r="L39" i="37"/>
  <c r="L40" i="37"/>
  <c r="L41" i="37"/>
  <c r="L42" i="37"/>
  <c r="L43" i="37"/>
  <c r="L44" i="37"/>
  <c r="L45" i="37"/>
  <c r="L46" i="37"/>
  <c r="L47" i="37"/>
  <c r="L48" i="37"/>
  <c r="L49" i="37"/>
  <c r="L50" i="37"/>
  <c r="L51" i="37"/>
  <c r="L52" i="37"/>
  <c r="L53" i="37"/>
  <c r="L54" i="37"/>
  <c r="L55" i="37"/>
  <c r="L56" i="37"/>
  <c r="L57" i="37"/>
  <c r="L58" i="37"/>
  <c r="L59" i="37"/>
  <c r="L60" i="37"/>
  <c r="L61" i="37"/>
  <c r="L62" i="37"/>
  <c r="L63" i="37"/>
  <c r="L64" i="37"/>
  <c r="L65" i="37"/>
  <c r="L66" i="37"/>
  <c r="L67" i="37"/>
  <c r="L68" i="37"/>
  <c r="L69" i="37"/>
  <c r="L70" i="37"/>
  <c r="L71" i="37"/>
  <c r="L72" i="37"/>
  <c r="L73" i="37"/>
  <c r="L74" i="37"/>
  <c r="L75" i="37"/>
  <c r="L76" i="37"/>
  <c r="L77" i="37"/>
  <c r="L78" i="37"/>
  <c r="L79" i="37"/>
  <c r="L80" i="37"/>
  <c r="L81" i="37"/>
  <c r="L82" i="37"/>
  <c r="L83" i="37"/>
  <c r="L84" i="37"/>
  <c r="L85" i="37"/>
  <c r="L86" i="37"/>
  <c r="L87" i="37"/>
  <c r="L88" i="37"/>
  <c r="L89" i="37"/>
  <c r="L90" i="37"/>
  <c r="L91" i="37"/>
  <c r="L92" i="37"/>
  <c r="L93" i="37"/>
  <c r="L94" i="37"/>
  <c r="L95" i="37"/>
  <c r="L96" i="37"/>
  <c r="L97" i="37"/>
  <c r="L98" i="37"/>
  <c r="L99" i="37"/>
  <c r="L100" i="37"/>
  <c r="L101" i="37"/>
  <c r="L102" i="37"/>
  <c r="L103" i="37"/>
  <c r="L104" i="37"/>
  <c r="L105" i="37"/>
  <c r="L106" i="37"/>
  <c r="L107" i="37"/>
  <c r="L108" i="37"/>
  <c r="L109" i="37"/>
  <c r="L110" i="37"/>
  <c r="L111" i="37"/>
  <c r="L112" i="37"/>
  <c r="L113" i="37"/>
  <c r="L114" i="37"/>
  <c r="L115" i="37"/>
  <c r="L116" i="37"/>
  <c r="L117" i="37"/>
  <c r="L118" i="37"/>
  <c r="L119" i="37"/>
  <c r="L120" i="37"/>
  <c r="L121" i="37"/>
  <c r="L122" i="37"/>
  <c r="L123" i="37"/>
  <c r="L124" i="37"/>
  <c r="L125" i="37"/>
  <c r="L126" i="37"/>
  <c r="L127" i="37"/>
  <c r="L128" i="37"/>
  <c r="L129" i="37"/>
  <c r="L130" i="37"/>
  <c r="L131" i="37"/>
  <c r="L132" i="37"/>
  <c r="L133" i="37"/>
  <c r="L134" i="37"/>
  <c r="L135" i="37"/>
  <c r="L136" i="37"/>
  <c r="L137" i="37"/>
  <c r="L138" i="37"/>
  <c r="L139" i="37"/>
  <c r="L140" i="37"/>
  <c r="L141" i="37"/>
  <c r="L142" i="37"/>
  <c r="L143" i="37"/>
  <c r="L144" i="37"/>
  <c r="L145" i="37"/>
  <c r="L146" i="37"/>
  <c r="L147" i="37"/>
  <c r="L148" i="37"/>
  <c r="L149" i="37"/>
  <c r="L150" i="37"/>
  <c r="L151" i="37"/>
  <c r="L152" i="37"/>
  <c r="L153" i="37"/>
  <c r="L154" i="37"/>
  <c r="L155" i="37"/>
  <c r="L156" i="37"/>
  <c r="L157" i="37"/>
  <c r="L158" i="37"/>
  <c r="L159" i="37"/>
  <c r="L160" i="37"/>
  <c r="L161" i="37"/>
  <c r="L162" i="37"/>
  <c r="L163" i="37"/>
  <c r="L164" i="37"/>
  <c r="L165" i="37"/>
  <c r="L166" i="37"/>
  <c r="L167" i="37"/>
  <c r="L168" i="37"/>
  <c r="L169" i="37"/>
  <c r="L170" i="37"/>
  <c r="L171" i="37"/>
  <c r="L172" i="37"/>
  <c r="L173" i="37"/>
  <c r="L174" i="37"/>
  <c r="L175" i="37"/>
  <c r="L176" i="37"/>
  <c r="L177" i="37"/>
  <c r="L178" i="37"/>
  <c r="L179" i="37"/>
  <c r="L180" i="37"/>
  <c r="L181" i="37"/>
  <c r="L182" i="37"/>
  <c r="L183" i="37"/>
  <c r="L184" i="37"/>
  <c r="L185" i="37"/>
  <c r="L186" i="37"/>
  <c r="L187" i="37"/>
  <c r="L188" i="37"/>
  <c r="L189" i="37"/>
  <c r="L190" i="37"/>
  <c r="L191" i="37"/>
  <c r="L192" i="37"/>
  <c r="L193" i="37"/>
  <c r="L194" i="37"/>
  <c r="L195" i="37"/>
  <c r="L196" i="37"/>
  <c r="L197" i="37"/>
  <c r="L198" i="37"/>
  <c r="L199" i="37"/>
  <c r="L200" i="37"/>
  <c r="L201" i="37"/>
  <c r="L202" i="37"/>
  <c r="L203" i="37"/>
  <c r="L204" i="37"/>
  <c r="L205" i="37"/>
  <c r="L206" i="37"/>
  <c r="L207" i="37"/>
  <c r="L208" i="37"/>
  <c r="L209" i="37"/>
  <c r="L210" i="37"/>
  <c r="L211" i="37"/>
  <c r="L212" i="37"/>
  <c r="L213" i="37"/>
  <c r="L214" i="37"/>
  <c r="L24" i="37"/>
  <c r="L22" i="37"/>
  <c r="L4" i="37"/>
  <c r="L5" i="37"/>
  <c r="L6" i="37"/>
  <c r="L8" i="37"/>
  <c r="L9" i="37"/>
  <c r="L10" i="37"/>
  <c r="L11" i="37"/>
  <c r="L12" i="37"/>
  <c r="L13" i="37"/>
  <c r="L14" i="37"/>
  <c r="L15" i="37"/>
  <c r="L16" i="37"/>
  <c r="L17" i="37"/>
  <c r="L18" i="37"/>
  <c r="L19" i="37"/>
  <c r="L20" i="37"/>
  <c r="L21" i="37"/>
  <c r="L3" i="37"/>
  <c r="J4" i="37"/>
  <c r="J5" i="37"/>
  <c r="J6" i="37"/>
  <c r="J8" i="37"/>
  <c r="J9" i="37"/>
  <c r="J10" i="37"/>
  <c r="J11" i="37"/>
  <c r="J12" i="37"/>
  <c r="J13" i="37"/>
  <c r="J14" i="37"/>
  <c r="J15" i="37"/>
  <c r="J16" i="37"/>
  <c r="J17" i="37"/>
  <c r="J18" i="37"/>
  <c r="J19" i="37"/>
  <c r="J20" i="37"/>
  <c r="J21" i="37"/>
  <c r="J22" i="37"/>
  <c r="Z6" i="37"/>
  <c r="Z61" i="37"/>
  <c r="Z58" i="37"/>
  <c r="Z41" i="37"/>
  <c r="Z34" i="37"/>
  <c r="Z27" i="37"/>
  <c r="Z20" i="37"/>
  <c r="Z11" i="37"/>
  <c r="Z15" i="37"/>
  <c r="Z19" i="37"/>
  <c r="Z51" i="37"/>
  <c r="Z38" i="37"/>
  <c r="Z3" i="37"/>
  <c r="Z4" i="37"/>
  <c r="Z5" i="37"/>
  <c r="Z7" i="37"/>
  <c r="Z8" i="37"/>
  <c r="Z9" i="37"/>
  <c r="Z10" i="37"/>
  <c r="Z12" i="37"/>
  <c r="Z13" i="37"/>
  <c r="Z14" i="37"/>
  <c r="Z16" i="37"/>
  <c r="Z17" i="37"/>
  <c r="Z18" i="37"/>
  <c r="Z21" i="37"/>
  <c r="Z23" i="37"/>
  <c r="Z24" i="37"/>
  <c r="Z25" i="37"/>
  <c r="Z26" i="37"/>
  <c r="Z28" i="37"/>
  <c r="Z29" i="37"/>
  <c r="Z30" i="37"/>
  <c r="Z31" i="37"/>
  <c r="Z32" i="37"/>
  <c r="Z33" i="37"/>
  <c r="Z35" i="37"/>
  <c r="Z36" i="37"/>
  <c r="Z39" i="37"/>
  <c r="Z40" i="37"/>
  <c r="Z42" i="37"/>
  <c r="Z43" i="37"/>
  <c r="Z44" i="37"/>
  <c r="Z45" i="37"/>
  <c r="Z46" i="37"/>
  <c r="Z47" i="37"/>
  <c r="Z48" i="37"/>
  <c r="Z49" i="37"/>
  <c r="Z50" i="37"/>
  <c r="Z52" i="37"/>
  <c r="Z54" i="37"/>
  <c r="Z55" i="37"/>
  <c r="Z56" i="37"/>
  <c r="Z57" i="37"/>
  <c r="Z59" i="37"/>
  <c r="Z60" i="37"/>
  <c r="Z62" i="37"/>
  <c r="Z63" i="37"/>
  <c r="Z64" i="37"/>
  <c r="Z65" i="37"/>
  <c r="Z66" i="37"/>
  <c r="Z67" i="37"/>
  <c r="Z68" i="37"/>
  <c r="Z69" i="37"/>
  <c r="Z70" i="37"/>
  <c r="Z71" i="37"/>
  <c r="Z72" i="37"/>
  <c r="Z73" i="37"/>
  <c r="Z74" i="37"/>
  <c r="Z76" i="37"/>
  <c r="Z77" i="37"/>
  <c r="Z78" i="37"/>
  <c r="Z79" i="37"/>
  <c r="Z80" i="37"/>
  <c r="Z81" i="37"/>
  <c r="Z82" i="37"/>
  <c r="Z83" i="37"/>
  <c r="Z84" i="37"/>
  <c r="Z85" i="37"/>
  <c r="Z86" i="37"/>
  <c r="Z87" i="37"/>
  <c r="Z88" i="37"/>
  <c r="Z89" i="37"/>
  <c r="Z90" i="37"/>
  <c r="Z91" i="37"/>
  <c r="Z92" i="37"/>
  <c r="Z93" i="37"/>
  <c r="Z94" i="37"/>
  <c r="Z95" i="37"/>
  <c r="Z96" i="37"/>
  <c r="Z97" i="37"/>
  <c r="Z98" i="37"/>
  <c r="Z99" i="37"/>
  <c r="Z100" i="37"/>
  <c r="Z101" i="37"/>
  <c r="Z102" i="37"/>
  <c r="Z103" i="37"/>
  <c r="Z104" i="37"/>
  <c r="Z105" i="37"/>
  <c r="Z106" i="37"/>
  <c r="Z107" i="37"/>
  <c r="Z108" i="37"/>
  <c r="Z109" i="37"/>
  <c r="Z110" i="37"/>
  <c r="Z111" i="37"/>
  <c r="Z112" i="37"/>
  <c r="Z113" i="37"/>
  <c r="Z114" i="37"/>
  <c r="Z115" i="37"/>
  <c r="Z116" i="37"/>
  <c r="Z117" i="37"/>
  <c r="Z118" i="37"/>
  <c r="Z119" i="37"/>
  <c r="Z120" i="37"/>
  <c r="Z121" i="37"/>
  <c r="Z122" i="37"/>
  <c r="Z123" i="37"/>
  <c r="Z124" i="37"/>
  <c r="Z125" i="37"/>
  <c r="Z126" i="37"/>
  <c r="Z127" i="37"/>
  <c r="Z128" i="37"/>
  <c r="Z129" i="37"/>
  <c r="Z130" i="37"/>
  <c r="Z131" i="37"/>
  <c r="Z132" i="37"/>
  <c r="Z133" i="37"/>
  <c r="Z134" i="37"/>
  <c r="Z135" i="37"/>
  <c r="Z136" i="37"/>
  <c r="Z137" i="37"/>
  <c r="Z138" i="37"/>
  <c r="Z139" i="37"/>
  <c r="Z140" i="37"/>
  <c r="Z141" i="37"/>
  <c r="Z142" i="37"/>
  <c r="Z143" i="37"/>
  <c r="Z144" i="37"/>
  <c r="Z145" i="37"/>
  <c r="Z146" i="37"/>
  <c r="Z147" i="37"/>
  <c r="Z148" i="37"/>
  <c r="Z149" i="37"/>
  <c r="Z150" i="37"/>
  <c r="Z151" i="37"/>
  <c r="Z152" i="37"/>
  <c r="Z153" i="37"/>
  <c r="Z154" i="37"/>
  <c r="Z155" i="37"/>
  <c r="Z156" i="37"/>
  <c r="Z157" i="37"/>
  <c r="Z158" i="37"/>
  <c r="Z159" i="37"/>
  <c r="Z160" i="37"/>
  <c r="Z161" i="37"/>
  <c r="Z162" i="37"/>
  <c r="Z163" i="37"/>
  <c r="Z164" i="37"/>
  <c r="Z165" i="37"/>
  <c r="Z166" i="37"/>
  <c r="Z167" i="37"/>
  <c r="Z168" i="37"/>
  <c r="Z169" i="37"/>
  <c r="Z170" i="37"/>
  <c r="Z171" i="37"/>
  <c r="Z172" i="37"/>
  <c r="Z173" i="37"/>
  <c r="Z174" i="37"/>
  <c r="Z175" i="37"/>
  <c r="Z176" i="37"/>
  <c r="Z177" i="37"/>
  <c r="Z178" i="37"/>
  <c r="Z179" i="37"/>
  <c r="Z180" i="37"/>
  <c r="Z181" i="37"/>
  <c r="Z182" i="37"/>
  <c r="Z183" i="37"/>
  <c r="Z184" i="37"/>
  <c r="Z185" i="37"/>
  <c r="Z186" i="37"/>
  <c r="Z187" i="37"/>
  <c r="Z188" i="37"/>
  <c r="Z189" i="37"/>
  <c r="Z190" i="37"/>
  <c r="Z191" i="37"/>
  <c r="Z192" i="37"/>
  <c r="Z193" i="37"/>
  <c r="Z194" i="37"/>
  <c r="Z195" i="37"/>
  <c r="Z196" i="37"/>
  <c r="Z197" i="37"/>
  <c r="Z198" i="37"/>
  <c r="Z200" i="37"/>
  <c r="Z201" i="37"/>
  <c r="Z202" i="37"/>
  <c r="Z203" i="37"/>
  <c r="Z204" i="37"/>
  <c r="Z205" i="37"/>
  <c r="Z206" i="37"/>
  <c r="Z208" i="37"/>
  <c r="Z209" i="37"/>
  <c r="Z210" i="37"/>
  <c r="Z211" i="37"/>
  <c r="Z212" i="37"/>
  <c r="Z213" i="37"/>
  <c r="Z214" i="37"/>
  <c r="Z37" i="37"/>
  <c r="H23" i="5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Autore</author>
  </authors>
  <commentList>
    <comment ref="O61" authorId="0" shapeId="0" xr:uid="{BA26C041-E600-4C21-ABFC-EA076DA0666D}">
      <text>
        <r>
          <rPr>
            <b/>
            <sz val="9"/>
            <color indexed="81"/>
            <rFont val="Tahoma"/>
            <family val="2"/>
          </rPr>
          <t>Autore:</t>
        </r>
        <r>
          <rPr>
            <sz val="9"/>
            <color indexed="81"/>
            <rFont val="Tahoma"/>
            <family val="2"/>
          </rPr>
          <t xml:space="preserve">
Nel seller viene messo NumeroREA</t>
        </r>
      </text>
    </comment>
    <comment ref="G151" authorId="0" shapeId="0" xr:uid="{00000000-0006-0000-0500-000011000000}">
      <text>
        <r>
          <rPr>
            <b/>
            <sz val="9"/>
            <color indexed="81"/>
            <rFont val="Tahoma"/>
            <family val="2"/>
          </rPr>
          <t>Autore:</t>
        </r>
        <r>
          <rPr>
            <sz val="9"/>
            <color indexed="81"/>
            <rFont val="Tahoma"/>
            <family val="2"/>
          </rPr>
          <t xml:space="preserve">
Tener presente che in FatturaPA per ogni aliquota iva ho dati riepilogo con campo 2.2.2.4 arrotonamento con 8 decimali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Autore</author>
  </authors>
  <commentList>
    <comment ref="D61" authorId="0" shapeId="0" xr:uid="{2999D770-701B-4277-8E4A-3DD8196AF30C}">
      <text>
        <r>
          <rPr>
            <b/>
            <sz val="9"/>
            <color indexed="81"/>
            <rFont val="Tahoma"/>
            <family val="2"/>
          </rPr>
          <t>Autore:</t>
        </r>
        <r>
          <rPr>
            <sz val="9"/>
            <color indexed="81"/>
            <rFont val="Tahoma"/>
            <family val="2"/>
          </rPr>
          <t xml:space="preserve">
Nel seller viene messo NumeroREA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Autore</author>
  </authors>
  <commentList>
    <comment ref="S95" authorId="0" shapeId="0" xr:uid="{00000000-0006-0000-0600-000001000000}">
      <text>
        <r>
          <rPr>
            <b/>
            <sz val="8"/>
            <color indexed="81"/>
            <rFont val="Tahoma"/>
            <family val="2"/>
          </rPr>
          <t>Autore:</t>
        </r>
        <r>
          <rPr>
            <sz val="8"/>
            <color indexed="81"/>
            <rFont val="Tahoma"/>
            <family val="2"/>
          </rPr>
          <t xml:space="preserve">
Mi pare invece sia mappata come TaxRepresentativeParty</t>
        </r>
      </text>
    </comment>
    <comment ref="K262" authorId="0" shapeId="0" xr:uid="{00000000-0006-0000-0600-000002000000}">
      <text>
        <r>
          <rPr>
            <b/>
            <sz val="9"/>
            <color indexed="81"/>
            <rFont val="Tahoma"/>
            <family val="2"/>
          </rPr>
          <t>Autore:</t>
        </r>
        <r>
          <rPr>
            <sz val="9"/>
            <color indexed="81"/>
            <rFont val="Tahoma"/>
            <family val="2"/>
          </rPr>
          <t xml:space="preserve">
Rimane fuori lo split payment. XMLPA lo gestisce al livello di linea di fattura e nel CEN eventualmente sarebbe al livello di documento</t>
        </r>
      </text>
    </comment>
    <comment ref="K268" authorId="0" shapeId="0" xr:uid="{00000000-0006-0000-0600-000003000000}">
      <text>
        <r>
          <rPr>
            <b/>
            <sz val="8"/>
            <color indexed="81"/>
            <rFont val="Tahoma"/>
            <family val="2"/>
          </rPr>
          <t>Autore:</t>
        </r>
        <r>
          <rPr>
            <sz val="8"/>
            <color indexed="81"/>
            <rFont val="Tahoma"/>
            <family val="2"/>
          </rPr>
          <t xml:space="preserve">
Supportare solo il pagamento completo oppure verificare se il modello CEN supporta il pagamento rateale in modo codificato. Altrimenti decodificare da XMLPA in formato testuale.</t>
        </r>
      </text>
    </comment>
    <comment ref="S268" authorId="0" shapeId="0" xr:uid="{00000000-0006-0000-0600-000004000000}">
      <text>
        <r>
          <rPr>
            <b/>
            <sz val="8"/>
            <color indexed="81"/>
            <rFont val="Tahoma"/>
            <family val="2"/>
          </rPr>
          <t>Autore:</t>
        </r>
        <r>
          <rPr>
            <sz val="8"/>
            <color indexed="81"/>
            <rFont val="Tahoma"/>
            <family val="2"/>
          </rPr>
          <t xml:space="preserve">
Viene supportato solo il pagamento completo e mappato in modo statico.</t>
        </r>
      </text>
    </comment>
    <comment ref="S272" authorId="0" shapeId="0" xr:uid="{00000000-0006-0000-0600-000005000000}">
      <text>
        <r>
          <rPr>
            <b/>
            <sz val="8"/>
            <color indexed="81"/>
            <rFont val="Tahoma"/>
            <family val="2"/>
          </rPr>
          <t>Autore:</t>
        </r>
        <r>
          <rPr>
            <sz val="8"/>
            <color indexed="81"/>
            <rFont val="Tahoma"/>
            <family val="2"/>
          </rPr>
          <t xml:space="preserve">
Viene usato cac:PaymentTerms/cac:SettlementPeriod</t>
        </r>
      </text>
    </comment>
    <comment ref="S277" authorId="0" shapeId="0" xr:uid="{00000000-0006-0000-0600-000006000000}">
      <text>
        <r>
          <rPr>
            <b/>
            <sz val="8"/>
            <color indexed="81"/>
            <rFont val="Tahoma"/>
            <family val="2"/>
          </rPr>
          <t>Autore:</t>
        </r>
        <r>
          <rPr>
            <sz val="8"/>
            <color indexed="81"/>
            <rFont val="Tahoma"/>
            <family val="2"/>
          </rPr>
          <t xml:space="preserve">
In teoria potrebbe essere mappato anche il Quietanzante (creditore che accetta il pagamento in tesoreria) utilizzando cac:Payee/cac:Person</t>
        </r>
      </text>
    </comment>
    <comment ref="S282" authorId="0" shapeId="0" xr:uid="{00000000-0006-0000-0600-000007000000}">
      <text>
        <r>
          <rPr>
            <b/>
            <sz val="8"/>
            <color indexed="81"/>
            <rFont val="Tahoma"/>
            <family val="2"/>
          </rPr>
          <t>Autore:
E' mappato come:</t>
        </r>
        <r>
          <rPr>
            <sz val="8"/>
            <color indexed="81"/>
            <rFont val="Tahoma"/>
            <family val="2"/>
          </rPr>
          <t xml:space="preserve">
/Invoice/cac:PaymentMeans/cac:PayeeFinancialAccount/cbc:ID</t>
        </r>
      </text>
    </comment>
    <comment ref="S283" authorId="0" shapeId="0" xr:uid="{00000000-0006-0000-0600-000008000000}">
      <text>
        <r>
          <rPr>
            <b/>
            <sz val="8"/>
            <color indexed="81"/>
            <rFont val="Tahoma"/>
            <family val="2"/>
          </rPr>
          <t>Autore:</t>
        </r>
        <r>
          <rPr>
            <sz val="8"/>
            <color indexed="81"/>
            <rFont val="Tahoma"/>
            <family val="2"/>
          </rPr>
          <t xml:space="preserve">
ABI e CAB sono mappati solo se il canale di pagamento non è IBAN.
Da correggere perchè queste sono le mappature allo schemeID (ABI o CAB) e non agli identificativi veri e propri.</t>
        </r>
      </text>
    </comment>
    <comment ref="R285" authorId="0" shapeId="0" xr:uid="{00000000-0006-0000-0600-000009000000}">
      <text>
        <r>
          <rPr>
            <b/>
            <sz val="8"/>
            <color indexed="81"/>
            <rFont val="Tahoma"/>
            <family val="2"/>
          </rPr>
          <t>Autore:</t>
        </r>
        <r>
          <rPr>
            <sz val="8"/>
            <color indexed="81"/>
            <rFont val="Tahoma"/>
            <family val="2"/>
          </rPr>
          <t xml:space="preserve">
Dovrebbe essere mappato non sul branch (agenzia) ma su cac:FinancialInstitution/cbc:ID</t>
        </r>
      </text>
    </comment>
    <comment ref="S285" authorId="0" shapeId="0" xr:uid="{00000000-0006-0000-0600-00000A000000}">
      <text>
        <r>
          <rPr>
            <b/>
            <sz val="8"/>
            <color indexed="81"/>
            <rFont val="Tahoma"/>
            <family val="2"/>
          </rPr>
          <t>Autore:
Correggere in:</t>
        </r>
        <r>
          <rPr>
            <sz val="8"/>
            <color indexed="81"/>
            <rFont val="Tahoma"/>
            <family val="2"/>
          </rPr>
          <t xml:space="preserve">
cac:PaymentMeans/cac:PayeeFinancialAccount/cac:FinancialInstitutionBranch/cac:FinancialInstitution/cbc:ID</t>
        </r>
      </text>
    </comment>
  </commentList>
</comments>
</file>

<file path=xl/sharedStrings.xml><?xml version="1.0" encoding="utf-8"?>
<sst xmlns="http://schemas.openxmlformats.org/spreadsheetml/2006/main" count="28249" uniqueCount="6659">
  <si>
    <t>SOURCE specifies Employee (including teachers, staff, researchers –that are on payroll- etc) and TARGET specifies Researcher (can be both enlisted as employee, but also be a student).</t>
  </si>
  <si>
    <t>(SKOS:: related)</t>
  </si>
  <si>
    <t>The semantic rules of TARGET may be violated</t>
  </si>
  <si>
    <t>1) accept that you are abusing an element in TARGET for something it was not (entirely) designed for.</t>
  </si>
  <si>
    <t>2) Request to widen semantic definition of TARGET</t>
  </si>
  <si>
    <t>SEM-4</t>
  </si>
  <si>
    <t>match</t>
  </si>
  <si>
    <t>no match</t>
  </si>
  <si>
    <t>TARGET is missing any element to specify a person</t>
  </si>
  <si>
    <t>It is not possible to put certain information in the TARGET</t>
  </si>
  <si>
    <t>1) Use a (more) generic element</t>
  </si>
  <si>
    <t>2) Request to add an element in TARGET.</t>
  </si>
  <si>
    <t>STR-1</t>
  </si>
  <si>
    <t>Hierarchical order one to many</t>
  </si>
  <si>
    <t>Hierarchical order many to one</t>
  </si>
  <si>
    <t>packing of items can be listed as items and then where they are packed or list of packs and what items are in each.</t>
  </si>
  <si>
    <t>yes</t>
  </si>
  <si>
    <t>Complex mapping. Packs are lifted to higher level and equivalent packs need to be combined.</t>
  </si>
  <si>
    <t>STR-2</t>
  </si>
  <si>
    <t>element on higher level</t>
  </si>
  <si>
    <t>element on lower level</t>
  </si>
  <si>
    <t>SOURCE specifies element at top level with single repetition but TARGET is in a class that is also used for other data that requires repetition of the class.</t>
  </si>
  <si>
    <t>possibly if higher level cardinalities cause conflicts.</t>
  </si>
  <si>
    <t>STR-3</t>
  </si>
  <si>
    <t>grouping A-B-C</t>
  </si>
  <si>
    <t>different grouping</t>
  </si>
  <si>
    <t>SOURCE may define a group of elements such payment instructions that may be repeated as a group but if those elements are differently group in TARGET that repetition may be problematic.</t>
  </si>
  <si>
    <t>possibly</t>
  </si>
  <si>
    <t>STR-4</t>
  </si>
  <si>
    <t>higher detail</t>
  </si>
  <si>
    <t>less detail</t>
  </si>
  <si>
    <t>SOURCE has &lt;name/firstname and name/lastname&gt; and TARGET only has &lt;name&gt;</t>
  </si>
  <si>
    <t>agree on rule to concatenate elements from SOURCE to TARGET</t>
  </si>
  <si>
    <t>TARGET has &lt;name/firstname and name/lastname&gt; and SOURCE only has &lt;name&gt;</t>
  </si>
  <si>
    <t>depends</t>
  </si>
  <si>
    <t>agree on rule (if possible) to split the SOURCE element into several TARGET elements</t>
  </si>
  <si>
    <t>CAR-1</t>
  </si>
  <si>
    <t>optional (0..x)</t>
  </si>
  <si>
    <t>mandatoy (1..x)</t>
  </si>
  <si>
    <t>If the element is not present, the target rules are violated.</t>
  </si>
  <si>
    <t>Agree on ‘default value if missing’ (e.g. 0, 1-1-1970, AAA).</t>
  </si>
  <si>
    <t>none</t>
  </si>
  <si>
    <t>Add a rule in the target that the element must be present.</t>
  </si>
  <si>
    <t>single (X..1)</t>
  </si>
  <si>
    <t>multiple (X..N)</t>
  </si>
  <si>
    <t>Add a rule in the target that the element may not be repeated.</t>
  </si>
  <si>
    <t>CAR-4</t>
  </si>
  <si>
    <t>Repeating elements cannot be handled.</t>
  </si>
  <si>
    <t>1) If possible, repeat a higher level in the structure</t>
  </si>
  <si>
    <t>2) In the case of text elements, concatenate the repeating elements</t>
  </si>
  <si>
    <t>CAR-5</t>
  </si>
  <si>
    <t>element missing</t>
  </si>
  <si>
    <t>element mandatory</t>
  </si>
  <si>
    <t>SYN-1</t>
  </si>
  <si>
    <t>Smaller</t>
  </si>
  <si>
    <t>the SOURCE element has datatype string, TARGET has datatype integer (or:  DateTime vs Date)</t>
  </si>
  <si>
    <t>yes, since some of the values SOURCE instances can hold, will not be valid in TARGET</t>
  </si>
  <si>
    <t>Wider</t>
  </si>
  <si>
    <t>SOURCE is integer, TARGET is string</t>
  </si>
  <si>
    <t>no</t>
  </si>
  <si>
    <t>not needed</t>
  </si>
  <si>
    <t>SYN-3</t>
  </si>
  <si>
    <t>Source has DateTime, TARGET Timestamp</t>
  </si>
  <si>
    <t>Add tranformation logic</t>
  </si>
  <si>
    <t>COD-1</t>
  </si>
  <si>
    <t>codelist A specified</t>
  </si>
  <si>
    <t>codelist A not allowed</t>
  </si>
  <si>
    <t>source states that country shall be expressed using ISO 3166-1 alpha-2 but TARGET only provides for other geographical code lists.</t>
  </si>
  <si>
    <t>Yes</t>
  </si>
  <si>
    <t>Provide mapping between code values</t>
  </si>
  <si>
    <t>COD-2</t>
  </si>
  <si>
    <t>generalized code</t>
  </si>
  <si>
    <t>specialized code</t>
  </si>
  <si>
    <t>SOURCE lists generalized code values that are mapped to TARGET code lists.</t>
  </si>
  <si>
    <t>possibly in transformations if mapping of code list in TARGET A is not aligned with mapping to code list in TARGET B.</t>
  </si>
  <si>
    <t>Semantic Model</t>
  </si>
  <si>
    <t>Syntax</t>
  </si>
  <si>
    <t>Alignment of cardinalities</t>
  </si>
  <si>
    <t>Structural alignment</t>
  </si>
  <si>
    <t>Data type alignment</t>
  </si>
  <si>
    <t>Code alignment</t>
  </si>
  <si>
    <t>Semantic alignment</t>
  </si>
  <si>
    <t>M</t>
  </si>
  <si>
    <t>Codice</t>
  </si>
  <si>
    <t>Descrizione</t>
  </si>
  <si>
    <t xml:space="preserve"> Amount</t>
  </si>
  <si>
    <t>Binary Object</t>
  </si>
  <si>
    <t>Numeric</t>
  </si>
  <si>
    <t>Normalized string</t>
  </si>
  <si>
    <t>String</t>
  </si>
  <si>
    <t>Unit Price Amount</t>
  </si>
  <si>
    <t>Basic type</t>
  </si>
  <si>
    <t>Definition</t>
  </si>
  <si>
    <t>Amount. Type</t>
  </si>
  <si>
    <t>An amount states a numerical monetary value. The currency of the amount is defined as a separate business term. This EN16931_ Amount. Type  is based on the Amount. Type as defined in ISO 15000-5:2014 Annex A. EN16931_ Amount. Type is floating up to two fraction digits.</t>
  </si>
  <si>
    <t>Unit Price Amount. Type</t>
  </si>
  <si>
    <t xml:space="preserve">A unit price amount states a numerical monetary amount value for data elements that contain item prices that may be multiplied by item quantities. The currency of the amount is defined as a separate business term. This EN16931_ Unit Price_ Amount. Type is based on the Amount. Type as defined in ISO 15000-5:2014 Annex A. </t>
  </si>
  <si>
    <t>Quantity. Type</t>
  </si>
  <si>
    <t>Quantities are used to state a number of units such as for items. The code for the Unit of Measure is defined as a separate business term. This EN16931_ Quantity. Type is based on the Quantity. Type as defined in ISO 15000-5:2014 Annex A. EN16931_ Quantity. Type is floating up to five fraction digits.</t>
  </si>
  <si>
    <t>Percentage. Type</t>
  </si>
  <si>
    <t xml:space="preserve">Percentages are given as fractions of a hundred (per cent) e.g. the value 34.78 % in percentage terms is given as 34.78. This EN16931_ Percentage_ Numeric. Type is based on the Numeric. Type as defined in ISO 15000-5:2014 Annex A. EN16931_ Percentage_ Numeric. </t>
  </si>
  <si>
    <t>Identifier. Type</t>
  </si>
  <si>
    <t>Identifiers (IDs) are keys that are issued by either the sender or recipient of a document or by a third party. For each identifier in the model it is stated whether an identification scheme shall be defined and if so, from what list the identification schemes may be chosen. This EN16931_ Identifier. Type is based on the Identifier. Type as defined in ISO 15000-5:2014 Annex A. The Scheme identifier Identifies the scheme on which the identifier is based.</t>
  </si>
  <si>
    <t>The use of this attribute is specified for each information element in the semantic model.</t>
  </si>
  <si>
    <t>Document Reference. Type</t>
  </si>
  <si>
    <t>Identifiers that were assigned to a document or document line by the Buyer, the Seller or by a third party. This EN16931_ Document Reference_ Identifier. Type is based on the Identifier. Type as defined in ISO 15000-5:2014 Annex A.</t>
  </si>
  <si>
    <t>Date. Type</t>
  </si>
  <si>
    <t>Dates shall be in accordance to the “Calendar date complete representation” as specified by ISO 8601 (see ISO 8601:2004, 5.2.1.1). Calendar dates do not include a specification for the time of the day. This EN16931_ Date_ Date Time. Type is based on the Date Time. Type as defined in ISO 15000-5:2014 Annex A.</t>
  </si>
  <si>
    <t>Text. Type</t>
  </si>
  <si>
    <t>Text is the actual wording of anything written or printed. The language of the textual business terms in the invoice is defined in a separate business term in the model (BT-4 Invoice language code). This EN16931_ Text. Type is based on the Text. Type as defined in ISO 15000-5:2014 Annex A. Line breaks in the text may be present.</t>
  </si>
  <si>
    <t>Binary Object. Type</t>
  </si>
  <si>
    <t>Binary objects can be used to describe files which are transmitted together with the Invoice.</t>
  </si>
  <si>
    <t>Attachments shall be transmitted together with the Invoice. There shall be only one way defined per syntax. This EN16931_ Binary Object. Type is based on the Binary Object. Type as defined in ISO 15000-5:2014 Annex A. EN16931_ Binary Object. Type has two supplementary components: a Mime Code, which specifies the Mime type of the attachment and a Filename that is provided by (or on behalf of) the sender of the invoice.</t>
  </si>
  <si>
    <t>2.1.1.9</t>
  </si>
  <si>
    <t xml:space="preserve"> &lt;ImportoTotaleDocumento&gt;</t>
  </si>
  <si>
    <t>importo totale del documento al netto dell'eventuale sconto e comprensivo di imposta a debito del cessionario / committente</t>
  </si>
  <si>
    <t xml:space="preserve"> &lt;Arrotondamento&gt;</t>
  </si>
  <si>
    <t>2.1.1.10</t>
  </si>
  <si>
    <t>eventuale arrotondamento sul totale documento (ammette anche il segno negativo)</t>
  </si>
  <si>
    <t>Semantic data type (from the semantic model)</t>
  </si>
  <si>
    <t>Mettere business rules che  2.1.1.8.1   &lt;Tipo&gt; = 'SC'</t>
  </si>
  <si>
    <t>Mettere business rules che  2.1.1.8.1   &lt;Tipo&gt; = 'MG'</t>
  </si>
  <si>
    <t>2.5.1</t>
  </si>
  <si>
    <t>&lt;NomeAttachment&gt;</t>
  </si>
  <si>
    <t>2.5.4</t>
  </si>
  <si>
    <t xml:space="preserve"> &lt;DescrizioneAttachment&gt;</t>
  </si>
  <si>
    <t>&lt;Numero&gt;</t>
  </si>
  <si>
    <t>Numero della fattura (art. 21, comma 2, lettera b DPR 633/1972)</t>
  </si>
  <si>
    <t>Data del documento (secondo il formato ISO 8601:2004)</t>
  </si>
  <si>
    <t>Ttipologia di documento</t>
  </si>
  <si>
    <t>Codice (espresso secondo lo standard ISO 4217 alpha-3:2001) della valuta utilizzata per l'indicazione degli importi</t>
  </si>
  <si>
    <t>Data di scadenza del pagamento (secondo il formato ISO 8601:2004) da indicare nei casi in cui ha senso sulla bese delle condizioni di pagamento previste)</t>
  </si>
  <si>
    <t>Descrizione della causale del documento</t>
  </si>
  <si>
    <t>Ditta, denominazione o ragione sociale (ditta, impresa, società, ente), da valorizzare solo se non sono valorizzati gli elementi informativi 1.2.1.3.2 &lt;Nome&gt; e 1.2.1.3.3 &lt;Cognome&gt; ….</t>
  </si>
  <si>
    <t>Partita IVA - senza le prime due lettere IT</t>
  </si>
  <si>
    <t>Regime fiscale.</t>
  </si>
  <si>
    <t>Sigla della provincia di appartenenza del comune indicato nell'elemento informativo 1.2.2.4 &lt;Comune&gt;. Da valorizzare se l'elemento informativo 1.2.2.6 &lt;Nazione&gt; è uguale a IT</t>
  </si>
  <si>
    <t>Ditta, denominazione o ragione sociale (ditta, impresa, società, ente), da valorizzare in alternativa agli elementi informativi 1.4.1.3.2 &lt;Nome&gt;  e 1.4.1.3.3 &lt;Cognome&gt;</t>
  </si>
  <si>
    <t>Beneficiario del pagamento (utilizzabile se si intende indicare un beneficiario diverso dal cedente/prestatore)</t>
  </si>
  <si>
    <t>2.4.2.1</t>
  </si>
  <si>
    <t>&lt;Beneficiario&gt;</t>
  </si>
  <si>
    <t>Ditta, denominazione o ragione sociale (ditta, impresa, società, ente), da valorizzare in alternativa agli elementi informativi 1.3.1.3.2 &lt;Nome&gt;  e 1.3.1.3.3 &lt;Cognome&gt;</t>
  </si>
  <si>
    <t>Senza il prefisso della country IT</t>
  </si>
  <si>
    <t>Modalità di pagamento</t>
  </si>
  <si>
    <t>Questo valore rappresenta:
la base imponibile, se il riepilogo riguarda operazioni soggette ad IVA;
l'ammontare degli importi, se il riepilogo riguarda le operazioni per le quali l'IVA non deve essere esposta (elemento informativo 2.2.2.2 &lt;Natura&gt; valorizzato)</t>
  </si>
  <si>
    <t>Imposta risultante dall'applicazione dell'aliquota IVA all'imponibile</t>
  </si>
  <si>
    <t xml:space="preserve">L'elemento serve per indicare il motivo (Natura dell'operazione) per il quale l'emittente della fattura non indica aliquota IVA </t>
  </si>
  <si>
    <t>Aliquota (%) IVA</t>
  </si>
  <si>
    <t>Norma di riferimento (nei casi in cui l'elemento informativo 2.2.2.2 &lt;Natura&gt; è valorizzato)</t>
  </si>
  <si>
    <t>Blocco contenente le linee di dettaglio del documento (gli elementi informativi del blocco si ripetono per ogni riga di dettaglio).</t>
  </si>
  <si>
    <t>Importo totale del bene/servizio (che tiene conto di eventuali sconti / maggiorazioni applicati al prezzo unitario) IVA esclusa</t>
  </si>
  <si>
    <t>Eventuale sconto o maggiorazione applicati al prezzo unitario (la molteplicità N del blocco consente di gestire la presenza di più sconti  o maggiorazioni a 'cascata')</t>
  </si>
  <si>
    <t>Vedere formula conteggio</t>
  </si>
  <si>
    <t>2.1.6.2</t>
  </si>
  <si>
    <t>&lt;IdDocumento&gt;</t>
  </si>
  <si>
    <t>2.4.2.6</t>
  </si>
  <si>
    <t>&lt;ImportoPagamento&gt;</t>
  </si>
  <si>
    <t>Importo relativo al pagamento</t>
  </si>
  <si>
    <t>2.4.2.13</t>
  </si>
  <si>
    <t>&lt;IBAN&gt;</t>
  </si>
  <si>
    <t>International Bank Account Number (coordinata bancaria internazionale che consente di identificare, in maniera standard, il conto corrente del beneficiario )</t>
  </si>
  <si>
    <t>15 … 34</t>
  </si>
  <si>
    <t>in UBL con schemeID="IBAN"</t>
  </si>
  <si>
    <t>2.4.2.16</t>
  </si>
  <si>
    <t xml:space="preserve"> &lt;BIC&gt;</t>
  </si>
  <si>
    <t>Bank Identifier Code (codice che identifica la banca del beneficiario)</t>
  </si>
  <si>
    <t>8 … 11</t>
  </si>
  <si>
    <t xml:space="preserve"> &lt;CodiceCUP&gt;</t>
  </si>
  <si>
    <t>Rappresenta il codice gestito dal CIPE che caratterizza ogni progetto di investimento pubblico (Codice Unitario Progetto)</t>
  </si>
  <si>
    <t>1 … 15</t>
  </si>
  <si>
    <t>&lt;CodiceCIG&gt;</t>
  </si>
  <si>
    <t>Rappresenta il Codice Identificativo della Gara</t>
  </si>
  <si>
    <t>2.1.6.3</t>
  </si>
  <si>
    <t>2.1.1.8.3</t>
  </si>
  <si>
    <t>Importo dello sconto o della maggiorazione</t>
  </si>
  <si>
    <t>2.1.1.8.2</t>
  </si>
  <si>
    <t>Percentuale di sconto o di maggiorazione</t>
  </si>
  <si>
    <t>Eventuale sconto o maggiorazione applicati sul totale documento (la molteplicità N del blocco consente di gestire la presenza di più sconti o più maggiorazioni a 'cascata')</t>
  </si>
  <si>
    <t>2.1.1.6.2</t>
  </si>
  <si>
    <t>Importo del bollo</t>
  </si>
  <si>
    <t>2.1.3.2</t>
  </si>
  <si>
    <t>2.1.2.2</t>
  </si>
  <si>
    <t>2.1.5.2</t>
  </si>
  <si>
    <t>2.2.2.7</t>
  </si>
  <si>
    <t>&lt;EsigibilitaIVA&gt;</t>
  </si>
  <si>
    <t>Invoice line object identifier identification scheme identifier</t>
  </si>
  <si>
    <t>2.5.3</t>
  </si>
  <si>
    <t>&lt;FormatoAttachment&gt;</t>
  </si>
  <si>
    <t>Formato dell'attachment (ad es: TXT, XML, DOC, PDF …….)</t>
  </si>
  <si>
    <t>FatturaElettronicaBody/DatiGenerali/DatiFattureCollegate/IdDocumento</t>
  </si>
  <si>
    <t>FatturaElettronicaBody/DatiGenerali/DatiFattureCollegate/Data</t>
  </si>
  <si>
    <t>Blocco contenente le informazioni relative alle fatture precedentemente trasmesse e alle quali si collega il documento presente; riguarda i casi di invio di nota di credito e/o di fatture di conguaglio a fronte di precedenti fatture di acconto; contiene gli stessi elementi informativi previsti per il blocco 2.1.2</t>
  </si>
  <si>
    <t>Numero del documento</t>
  </si>
  <si>
    <t>formato ISO 8601:2004, con la  precisione seguente:  YYYY-MM-DD</t>
  </si>
  <si>
    <t>&lt;IdPaese&gt;+&lt;IdCodice&gt;</t>
  </si>
  <si>
    <t>1.4.1.1.1 +
1.4.1.1.2</t>
  </si>
  <si>
    <t>codice identificativo fiscale (con prefisso IT)</t>
  </si>
  <si>
    <t>1.3.1.1.1 +
1.3.1.1.2</t>
  </si>
  <si>
    <t>codice identificativo fiscale (con prefisso Paese)</t>
  </si>
  <si>
    <t>Poichè è un valore che si può inserire in più sezioni e potrebbe essercene anche più di uno (le sezioni in cui si trova ha molteplicità multipla). Imporre rules che nella fattura ci sia un CIG o CUP unico</t>
  </si>
  <si>
    <t>L'elemento esprime il momento nel quale l'IVA diventa esigibile (immediata  ai sensi dell'Art. 6 comma 5 del DPR 633 1972, oppure differita) oppure il fatto che le modalità di versamento dell'imposta sono differenti da quelle ordinarie (scissione dei pagamenti)</t>
  </si>
  <si>
    <t>valori ammessi:
[I]: IVA ad esigibilità immediata
[D]: IVA ad esigibilità differita
[S]: scissione dei pagamenti</t>
  </si>
  <si>
    <t>1.2.1.1.1 &amp; 1.2.1.1.2</t>
  </si>
  <si>
    <t>Regola splittamento in due campi non complessa con sola attenzione a Greece (The Seller VAT identifier, Seller tax representative VAT identifier, Buyer VAT identifier shall have a prefix in accordance with ISO code ISO 3166 1 alpha-2 by which the country of issue may be identified. Nevertheless, Greece may use the prefix ‘EL’)</t>
  </si>
  <si>
    <t xml:space="preserve"> &lt;Indirizzo&gt;</t>
  </si>
  <si>
    <t xml:space="preserve">1.2.2
</t>
  </si>
  <si>
    <t xml:space="preserve">&lt;Sede&gt;
</t>
  </si>
  <si>
    <t>1.2.2.3</t>
  </si>
  <si>
    <t>FatturaElettronicaBody/Allegati/NomeAttachment</t>
  </si>
  <si>
    <t>FatturaElettronicaBody/Allegati/DescrizioneAttachment</t>
  </si>
  <si>
    <t>FatturaElettronicaBody/Allegati/Attachment</t>
  </si>
  <si>
    <t>FatturaElettronicaBody/Allegati/FormatoAttachment</t>
  </si>
  <si>
    <t>FatturaElettronicaBody/DatiBeniServizi/DettaglioLinee/NumeroLinea</t>
  </si>
  <si>
    <t>FatturaElettronicaBody/DatiBeniServizi/DettaglioLinee/Descrizione</t>
  </si>
  <si>
    <t>FatturaElettronicaBody/DatiBeniServizi/DettaglioLinee/CodiceArticolo/CodiceTipo</t>
  </si>
  <si>
    <t>FatturaElettronicaBody/DatiBeniServizi/DettaglioLinee/CodiceArticolo/CodiceValore</t>
  </si>
  <si>
    <t>2.2.1.3.1</t>
  </si>
  <si>
    <t>&lt;CodiceTipo&gt;</t>
  </si>
  <si>
    <t>2.2.1.3.2</t>
  </si>
  <si>
    <t>&lt;CodiceValore&gt;</t>
  </si>
  <si>
    <t>FatturaElettronicaBody/DatiBeniServizi/DettaglioLinee/Quantita</t>
  </si>
  <si>
    <t>FatturaElettronicaBody/DatiBeniServizi/DettaglioLinee/UnitaMisura</t>
  </si>
  <si>
    <t>FatturaElettronicaBody/DatiBeniServizi/DettaglioLinee/PrezzoTotale</t>
  </si>
  <si>
    <t>Item classification identifier identification scheme identifier</t>
  </si>
  <si>
    <t>Item standard identifier identification scheme identifier</t>
  </si>
  <si>
    <t>FatturaElettronicaBody/DatiBeniServizi/DatiRiepilogo/RiferimentoNormativo</t>
  </si>
  <si>
    <t>FatturaElettronicaBody/DatiBeniServizi/DatiRiepilogo/AliquotaIVA</t>
  </si>
  <si>
    <t>FatturaElettronicaBody/DatiBeniServizi/DatiRiepilogo/Natura</t>
  </si>
  <si>
    <t>FatturaElettronicaBody/DatiBeniServizi/DatiRiepilogo/Imposta</t>
  </si>
  <si>
    <t>FatturaElettronicaBody/DatiBeniServizi/DatiRiepilogo/ImponibileImporto</t>
  </si>
  <si>
    <t>FatturaElettronicaHeader/CedentePrestatore/DatiAnagrafici/IdPaese + FatturaElettronicaHeader/CedentePrestatore/DatiAnagrafici/IdCodice</t>
  </si>
  <si>
    <t>FatturaElettronicaHeader/CedentePrestatore/Sede/Indirizzo</t>
  </si>
  <si>
    <t>FatturaElettronicaHeader/CedentePrestatore/Sede/NumeroCivico</t>
  </si>
  <si>
    <t>FatturaElettronicaHeader/CedentePrestatore/Sede/Comune</t>
  </si>
  <si>
    <t>FatturaElettronicaHeader/CedentePrestatore/Sede/CAP</t>
  </si>
  <si>
    <t>FatturaElettronicaHeader/CedentePrestatore/Sede/Provincia</t>
  </si>
  <si>
    <t>FatturaElettronicaHeader/CedentePrestatore/Sede/Nazione</t>
  </si>
  <si>
    <t>FatturaElettronicaHeader/CedentePrestatore/Contatti/Telefono</t>
  </si>
  <si>
    <t>FatturaElettronicaHeader/CedentePrestatore/Contatti/Email</t>
  </si>
  <si>
    <t>FatturaElettronicaHeader/CessionarioCommittente/Sede/Indirizzo</t>
  </si>
  <si>
    <t>FatturaElettronicaHeader/CessionarioCommittente/Sede/Comune</t>
  </si>
  <si>
    <t>FatturaElettronicaHeader/CessionarioCommittente/Sede/CAP</t>
  </si>
  <si>
    <t>FatturaElettronicaHeader/CessionarioCommittente/Sede/Provincia</t>
  </si>
  <si>
    <t>FatturaElettronicaHeader/CessionarioCommittente/Sede/Nazione</t>
  </si>
  <si>
    <t>FatturaElettronicaBody/DatiPagamento/DettaglioPagamento/Beneficiario</t>
  </si>
  <si>
    <t>FatturaElettronicaBody/DatiGenerali/DatiGeneraliDocumento/Numero</t>
  </si>
  <si>
    <t>FatturaElettronicaBody/DatiGenerali/DatiGeneraliDocumento/Data</t>
  </si>
  <si>
    <t>FatturaElettronicaBody/DatiGenerali/DatiGeneraliDocumento/TipoDocumento</t>
  </si>
  <si>
    <t>FatturaElettronicaBody/DatiGenerali/DatiGeneraliDocumento/Divisa</t>
  </si>
  <si>
    <t>FatturaElettronicaBody/DatiBeniServizi/DatiRiepilogo/EsigibilitaIVA</t>
  </si>
  <si>
    <t>FatturaElettronicaBody/DatiPagamento/DettaglioPagamento/DataScadenzaPagamento</t>
  </si>
  <si>
    <t>FatturaElettronicaBody/DatiGenerali/DatiContratto/IdDocumento</t>
  </si>
  <si>
    <t>FatturaElettronicaBody/DatiGenerali/DatiRicezione/IdDocumento</t>
  </si>
  <si>
    <t>N (controllare se stringa normalizzata)</t>
  </si>
  <si>
    <t>FatturaElettronicaBody/DatiRiepilogo/DettaglioLinee/RiferimentoAmministrazione</t>
  </si>
  <si>
    <t>FatturaElettronicaBody/DatiBeniServizi/DettaglioLinee/DataInizioPeriodo</t>
  </si>
  <si>
    <t>FatturaElettronicaBody/DatiBeniServizi/DettaglioLinee/DataFinePeriodo</t>
  </si>
  <si>
    <t>FatturaElettronicaBody/DatiGenerali/DatiGeneraliDocumento/ScontoMaggiorazione/Percentuale</t>
  </si>
  <si>
    <t>Business Group di primo livello</t>
  </si>
  <si>
    <t>2.1.1.5</t>
  </si>
  <si>
    <t>Path XMLPAPR</t>
  </si>
  <si>
    <t>Type XMLPAPR</t>
  </si>
  <si>
    <t>Card. XMLPAPR</t>
  </si>
  <si>
    <t>Match XMLPAPR</t>
  </si>
  <si>
    <t>Rules XMLPAPR</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</si>
  <si>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</si>
  <si>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R36</t>
  </si>
  <si>
    <t>BT-122</t>
  </si>
  <si>
    <t>Supporting document reference</t>
  </si>
  <si>
    <t>An identifier of the supporting document.</t>
  </si>
  <si>
    <t>BT-123</t>
  </si>
  <si>
    <t>Supporting document description</t>
  </si>
  <si>
    <t>A description of the supporting document.</t>
  </si>
  <si>
    <t>Such as: timesheet, usage report etc.</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</si>
  <si>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</si>
  <si>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</si>
  <si>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</si>
  <si>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</si>
  <si>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</si>
  <si>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</si>
  <si>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Attached document Mime code</t>
  </si>
  <si>
    <t>The mime code of the attached document.</t>
  </si>
  <si>
    <t>Attached document Filename</t>
  </si>
  <si>
    <t>The file name of the attached document</t>
  </si>
  <si>
    <t>BG-25</t>
  </si>
  <si>
    <t>INVOICE LINE</t>
  </si>
  <si>
    <t>A group of business terms providing information on individual Invoice lines.</t>
  </si>
  <si>
    <t>BT-126</t>
  </si>
  <si>
    <t>Invoice line identifier</t>
  </si>
  <si>
    <t>A unique identifier for the individual line within the Invoice.</t>
  </si>
  <si>
    <t>BT-127</t>
  </si>
  <si>
    <t>Invoice line note</t>
  </si>
  <si>
    <t>A textual note that gives unstructured information that is relevant to the Invoice line.</t>
  </si>
  <si>
    <t>R28</t>
  </si>
  <si>
    <t>BT-128</t>
  </si>
  <si>
    <t>Invoice line object identifier</t>
  </si>
  <si>
    <t>An identifier for an object on which the invoice line is based, given by the Seller.</t>
  </si>
  <si>
    <t xml:space="preserve">It may be a subscription number, telephone number, meter point etc., as applicable. </t>
  </si>
  <si>
    <t>The identification scheme identifier of the Invoice line object identifier.</t>
  </si>
  <si>
    <t>BT-129</t>
  </si>
  <si>
    <t>Invoiced quantity</t>
  </si>
  <si>
    <t>The quantity of items (goods or services) that is charged in the Invoice line.</t>
  </si>
  <si>
    <t>R39, R56</t>
  </si>
  <si>
    <t>Quantity</t>
  </si>
  <si>
    <t>BT-130</t>
  </si>
  <si>
    <t>Invoiced quantity unit of measure code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</si>
  <si>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</si>
  <si>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</si>
  <si>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R14, R39</t>
  </si>
  <si>
    <t>BT-131</t>
  </si>
  <si>
    <t>Invoice line net amount</t>
  </si>
  <si>
    <t>The total amount of the Invoice line.</t>
  </si>
  <si>
    <t>The amount is “net” without VAT, i.e. inclusive of line level allowances and charges as well as other relevant taxes.</t>
  </si>
  <si>
    <t>R39, R40, R56</t>
  </si>
  <si>
    <t>BT-132</t>
  </si>
  <si>
    <t>Referenced purchase order line reference</t>
  </si>
  <si>
    <t>An identifier for a referenced line within a purchase order, issued by the Buyer.</t>
  </si>
  <si>
    <t>The purchase order identifier is referenced on document level.</t>
  </si>
  <si>
    <t>R6</t>
  </si>
  <si>
    <t>BT-133</t>
  </si>
  <si>
    <t>Invoice line Buyer accounting reference</t>
  </si>
  <si>
    <t>If required, this reference shall be provided by the Buyer to the Seller prior to the issuing of the Invoice.</t>
  </si>
  <si>
    <t>R3</t>
  </si>
  <si>
    <t>BG-26</t>
  </si>
  <si>
    <t>INVOICE LINE PERIOD</t>
  </si>
  <si>
    <t>A group of business terms providing information about the period relevant for the Invoice line.</t>
  </si>
  <si>
    <t> Is also called Invoice line delivery period.</t>
  </si>
  <si>
    <t>R30</t>
  </si>
  <si>
    <t>BT-134</t>
  </si>
  <si>
    <t>Invoice line period start date</t>
  </si>
  <si>
    <t>The date when the Invoice period for this Invoice line starts.</t>
  </si>
  <si>
    <t>The date is the first day of the period.</t>
  </si>
  <si>
    <t>BT-135</t>
  </si>
  <si>
    <t>Invoice line period end date</t>
  </si>
  <si>
    <t>The date when the Invoice period for this Invoice line ends.</t>
  </si>
  <si>
    <t>The date is the last day of the period.</t>
  </si>
  <si>
    <t>BG-27</t>
  </si>
  <si>
    <t>INVOICE LINE ALLOWANCES</t>
  </si>
  <si>
    <t>A group of business terms providing information about allowances applicable to the individual Invoice line.</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</si>
  <si>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</si>
  <si>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</si>
  <si>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</si>
  <si>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</si>
  <si>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</si>
  <si>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</si>
  <si>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</si>
  <si>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The percentage that may be used, in conjunction with the Invoice line allowance base amount, to calculate the Invoice line allowance amount.</t>
  </si>
  <si>
    <t>BT-139</t>
  </si>
  <si>
    <t>Invoice line allowance reason</t>
  </si>
  <si>
    <t>The reason for the Invoice line allowance, expressed as text.</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</si>
  <si>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</si>
  <si>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</si>
  <si>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</si>
  <si>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</si>
  <si>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</si>
  <si>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</si>
  <si>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</si>
  <si>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</si>
  <si>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R18</t>
  </si>
  <si>
    <t>BT-141</t>
  </si>
  <si>
    <t>Invoice line charge amount</t>
  </si>
  <si>
    <t>R19</t>
  </si>
  <si>
    <t>BT-142</t>
  </si>
  <si>
    <t>Invoice line charge base amount</t>
  </si>
  <si>
    <t>The base amount that may be used, in conjunction with the Invoice line charge percentage, to calculate the Invoice line charge amount.</t>
  </si>
  <si>
    <t>R42</t>
  </si>
  <si>
    <t>BT-143</t>
  </si>
  <si>
    <t>Invoice line charge percentage</t>
  </si>
  <si>
    <t>The percentage that may be used, in conjunction with the Invoice line charge base amount, to calculate the Invoice line charge amount.</t>
  </si>
  <si>
    <t>BT-144</t>
  </si>
  <si>
    <t>Invoice line charge reason</t>
  </si>
  <si>
    <t>The reason for the Invoice line charge, expressed as text.</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</si>
  <si>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</si>
  <si>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</si>
  <si>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</si>
  <si>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</si>
  <si>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BG-29</t>
  </si>
  <si>
    <t>PRICE DETAILS</t>
  </si>
  <si>
    <t>A group of business terms providing information about the price applied for the goods and services invoiced on the Invoice line.</t>
  </si>
  <si>
    <t>R14</t>
  </si>
  <si>
    <t>BT-146</t>
  </si>
  <si>
    <t>Item net price</t>
  </si>
  <si>
    <t>The price of an item, exclusive of VAT, after subtracting item price discount.</t>
  </si>
  <si>
    <t>The Item net price has to be equal with the Item gross price less the Item price discount.</t>
  </si>
  <si>
    <t>Unit price amount</t>
  </si>
  <si>
    <t>BT-147</t>
  </si>
  <si>
    <t>Item price discount</t>
  </si>
  <si>
    <t>The total discount subtracted from the Item gross price to calculate the Item net price.</t>
  </si>
  <si>
    <t>Only applies if the discount is provided per unit and if it is not included in the Item gross price.</t>
  </si>
  <si>
    <t>BT-148</t>
  </si>
  <si>
    <t>Item gross price</t>
  </si>
  <si>
    <t>The unit price, exclusive of VAT, before subtracting Item price discount.</t>
  </si>
  <si>
    <t>BT-149</t>
  </si>
  <si>
    <t>Item price base quantity</t>
  </si>
  <si>
    <t>The number of item units to which the price applies.</t>
  </si>
  <si>
    <t>BT-150</t>
  </si>
  <si>
    <t>Item price base quantity unit of measure code</t>
  </si>
  <si>
    <t>The unit of measure that applies to the Item price base quantity.</t>
  </si>
  <si>
    <t>The Item price base quantity unit of measure shall be the same as the Invoiced quantity unit of measure (BT-130).</t>
  </si>
  <si>
    <t>BG-30</t>
  </si>
  <si>
    <t>LINE VAT INFORMATION</t>
  </si>
  <si>
    <t>A group of business terms providing information about the VAT applicable for the goods and services invoiced on the Invoice line.</t>
  </si>
  <si>
    <t>R45, R48</t>
  </si>
  <si>
    <t>BT-151</t>
  </si>
  <si>
    <t>Invoiced item VAT category code</t>
  </si>
  <si>
    <t>The VAT category code for the invoiced item.</t>
  </si>
  <si>
    <t>R37, R45, R48</t>
  </si>
  <si>
    <t>BT-152</t>
  </si>
  <si>
    <t>Invoiced item VAT rate</t>
  </si>
  <si>
    <t>The VAT rate, represented as percentage that applies to the invoiced item.</t>
  </si>
  <si>
    <t>Percent</t>
  </si>
  <si>
    <t>BG-31</t>
  </si>
  <si>
    <t>ITEM INFORMATION</t>
  </si>
  <si>
    <t>A group of business terms providing information about the goods and services invoiced.</t>
  </si>
  <si>
    <t>R20, R56</t>
  </si>
  <si>
    <t>BT-153</t>
  </si>
  <si>
    <t>Item name</t>
  </si>
  <si>
    <t>A name for an item.</t>
  </si>
  <si>
    <t>BT-154</t>
  </si>
  <si>
    <t>Item description</t>
  </si>
  <si>
    <t>A description for an item.</t>
  </si>
  <si>
    <t>The Item description allows for describing the item and its features in more detail than the Item name.</t>
  </si>
  <si>
    <t>BT-155</t>
  </si>
  <si>
    <t>Item Seller's identifier</t>
  </si>
  <si>
    <t>An identifier, assigned by the Seller, for the item.</t>
  </si>
  <si>
    <t>R21, R56</t>
  </si>
  <si>
    <t>BT-156</t>
  </si>
  <si>
    <t>Item Buyer's identifier</t>
  </si>
  <si>
    <t>An identifier, assigned by the Buyer, for the item.</t>
  </si>
  <si>
    <t>BT-157</t>
  </si>
  <si>
    <t>Item standard identifier</t>
  </si>
  <si>
    <t>An item identifier based on a registered scheme.</t>
  </si>
  <si>
    <t>R23, R56</t>
  </si>
  <si>
    <t>The identification scheme identifier of the Item standard identifier</t>
  </si>
  <si>
    <t>The identification scheme shall be identified from the entries of the list published by the ISO 6523 maintenance agency.</t>
  </si>
  <si>
    <t>BT-158</t>
  </si>
  <si>
    <t>Item classification identifier</t>
  </si>
  <si>
    <t>A code for classifying the item by its type or nature.</t>
  </si>
  <si>
    <t xml:space="preserve">Classification codes are used to allow grouping of similar items for a various purposes e.g. public procurement (CPV), e-Commerce (UNSPSC) etc. </t>
  </si>
  <si>
    <t>R24</t>
  </si>
  <si>
    <t>The identification scheme identifier of the Item classification identifier</t>
  </si>
  <si>
    <t>The identification scheme shall be chosen from the entries in UNTDID 7143 [6].</t>
  </si>
  <si>
    <t>Scheme version identifier</t>
  </si>
  <si>
    <t>The version of the identification scheme.</t>
  </si>
  <si>
    <t>BT-159</t>
  </si>
  <si>
    <t>Item country of origin</t>
  </si>
  <si>
    <t>The code identifying the country from which the item originates.</t>
  </si>
  <si>
    <t>R29</t>
  </si>
  <si>
    <t>BG-32</t>
  </si>
  <si>
    <t>ITEM ATTRIBUTES</t>
  </si>
  <si>
    <t>A group of business terms providing information about properties of the goods and services invoiced.</t>
  </si>
  <si>
    <t>BT-160</t>
  </si>
  <si>
    <t>++++</t>
  </si>
  <si>
    <t>Item attribute name</t>
  </si>
  <si>
    <t>The name of the attribute or property of the item.</t>
  </si>
  <si>
    <t>Such as "Colour".</t>
  </si>
  <si>
    <t>BT-161</t>
  </si>
  <si>
    <t>Item attribute value</t>
  </si>
  <si>
    <t>The value of the attribute or property of the item.</t>
  </si>
  <si>
    <t>Such as "Red".</t>
  </si>
  <si>
    <t>GENERAL</t>
  </si>
  <si>
    <t>formato alfanumerico</t>
  </si>
  <si>
    <t>1 … 20</t>
  </si>
  <si>
    <t>Functional description</t>
  </si>
  <si>
    <t>Format and allowed values</t>
  </si>
  <si>
    <t>Dimension 
min … max</t>
  </si>
  <si>
    <t>2.1.1.4</t>
  </si>
  <si>
    <t>Nome Tag XML</t>
  </si>
  <si>
    <t>2.1.1.3</t>
  </si>
  <si>
    <t>&lt;Data&gt;</t>
  </si>
  <si>
    <t>2.1.1.1</t>
  </si>
  <si>
    <t>&lt;TipoDocumento&gt;</t>
  </si>
  <si>
    <t>NOTE</t>
  </si>
  <si>
    <t>valori ammessi:
vedi codifiche in calce al documento</t>
  </si>
  <si>
    <t>invoice type code - non contiene la fattura di acconto - rivedere la mappatura del proposal, nel BII sara prevista anche la fattura di acconto</t>
  </si>
  <si>
    <t>2.1.1.2</t>
  </si>
  <si>
    <t>&lt;Divisa&gt;</t>
  </si>
  <si>
    <t>il codice deve essere compreso tra quelli consentiti dallo standard ISO 4217 alpha-3:201, ad esempio: [EUR], [USD], [GBP], [CZK], [...]</t>
  </si>
  <si>
    <t>2.4.2.5</t>
  </si>
  <si>
    <t>&lt;DataScadenzaPagamento&gt;</t>
  </si>
  <si>
    <t>formato ISO 8601:2004, con la  precisione seguente:   YYYY-MM-DD</t>
  </si>
  <si>
    <t>2.2.1.15</t>
  </si>
  <si>
    <t>&lt;RiferimentoAmministrazione&gt;</t>
  </si>
  <si>
    <t>codice identificativo ai fini amministrativo-contabili</t>
  </si>
  <si>
    <t>2.1.1.11</t>
  </si>
  <si>
    <t>&lt;Causale&gt;</t>
  </si>
  <si>
    <t>1 … 200</t>
  </si>
  <si>
    <t>Italian FatturaPA trace uses different items to identify data of the seller/provider. 
COUNCIL DIRECTIVE 2006/112/EC. 226 c.5:"Without prejudice to the particular provisions laid down in this Directive, only the following details are required for VAT purposes on invoices issued pursuant to Articles 220 and 221: the full name and address of the taxable person and of the customer;"</t>
  </si>
  <si>
    <t>1 … 28</t>
  </si>
  <si>
    <t>1.2.1.2</t>
  </si>
  <si>
    <t>&lt;CodiceFiscale&gt;</t>
  </si>
  <si>
    <t>11 … 16</t>
  </si>
  <si>
    <t>Card.</t>
  </si>
  <si>
    <t>BT</t>
  </si>
  <si>
    <t>Desc.</t>
  </si>
  <si>
    <t xml:space="preserve">DT </t>
  </si>
  <si>
    <t>Path</t>
  </si>
  <si>
    <t>Match</t>
  </si>
  <si>
    <t>Rules</t>
  </si>
  <si>
    <t>I</t>
  </si>
  <si>
    <t>/Invoice/cbc:ID</t>
  </si>
  <si>
    <t>D</t>
  </si>
  <si>
    <t>/Invoice/cbc:IssueDate</t>
  </si>
  <si>
    <t>C</t>
  </si>
  <si>
    <t>/Invoice/cbc:InvoiceTypeCode</t>
  </si>
  <si>
    <t>CAR-2</t>
  </si>
  <si>
    <t>/Invoice/cbc:DocumentCurrencyCode</t>
  </si>
  <si>
    <t>/Invoice/cbc:TaxCurrencyCode</t>
  </si>
  <si>
    <t>SEM-2</t>
  </si>
  <si>
    <t>The date when the VAT becomes accountable for the Seller and for the Buyer in so far as that date can be determined and differs from the date of issue of the invoice, according to the VAT directive...</t>
  </si>
  <si>
    <t>/Invoice/cbc:TaxPointDate</t>
  </si>
  <si>
    <t>/Invoice/cac:InvoicePeriod/cbc:DescriptionCode</t>
  </si>
  <si>
    <t>/Invoice/cbc:DueDate</t>
  </si>
  <si>
    <t>T</t>
  </si>
  <si>
    <t>/Invoice/cbc:BuyerReference</t>
  </si>
  <si>
    <t>The identification of the project the invoice refers to.</t>
  </si>
  <si>
    <t>O</t>
  </si>
  <si>
    <t>/Invoice/cac:ProjectReference/cbc:ID</t>
  </si>
  <si>
    <t>CAR-3</t>
  </si>
  <si>
    <t>/Invoice/cac:ContractDocumentReference/cbc:ID</t>
  </si>
  <si>
    <t>/Invoice/cac:OrderReference/cbc:ID</t>
  </si>
  <si>
    <t>/Invoice/cac:OrderReference/cbc:SalesOrderID</t>
  </si>
  <si>
    <t>/Invoice/cac:ReceiptDocumentReference/cbc:ID</t>
  </si>
  <si>
    <t>/Invoice/cac:DespatchDocumentReference/cbc:ID</t>
  </si>
  <si>
    <t>/Invoice/cac:OriginatorDocumentReference/cbc:ID</t>
  </si>
  <si>
    <t>/Invoice/cac:AdditionalDocumentReference/cbc:ID</t>
  </si>
  <si>
    <t>BT-18-1</t>
  </si>
  <si>
    <t>S</t>
  </si>
  <si>
    <t>/Invoice/cac:AdditionalDocumentReference/cbc:ID/@schemeID</t>
  </si>
  <si>
    <t>/Invoice/cbc:AccountingCost</t>
  </si>
  <si>
    <t>/Invoice/cac:PaymentTerms/cbc:Note</t>
  </si>
  <si>
    <t>/Invoice/cbc:Note</t>
  </si>
  <si>
    <t>SYN-2, SEM-2</t>
  </si>
  <si>
    <t>A group of business terms providing information on the business process and rules applicable to the</t>
  </si>
  <si>
    <t>Identifies the business process context in which the transaction appears, to enable  the Buyer to process the Invoice in an appropriate way.</t>
  </si>
  <si>
    <t>/Invoice/cbc:ProfileID</t>
  </si>
  <si>
    <t>/Invoice/cbc:CustomizationID</t>
  </si>
  <si>
    <t>/Invoice/cac:BillingReference/cac:InvoiceDocumentReference</t>
  </si>
  <si>
    <t>Preceding Invoice number</t>
  </si>
  <si>
    <t>/Invoice/cac:BillingReference/cac:InvoiceDocumentReference/cbc:ID</t>
  </si>
  <si>
    <t>/Invoice/cac:BillingReference/cac:InvoiceDocumentReference/cbc:IssueDate</t>
  </si>
  <si>
    <t>BG-5</t>
  </si>
  <si>
    <t>/Invoice/cac:AccountingSupplierParty</t>
  </si>
  <si>
    <t>/Invoice/cac:AccountingSupplierParty/cac:Party/cac:PartyLegalEntity/cbc:RegistrationName</t>
  </si>
  <si>
    <t>N</t>
  </si>
  <si>
    <t>CAR-2, CAR-3</t>
  </si>
  <si>
    <t>/Invoice/cac:AccountingSupplierParty/cac:Party/cac:PartyName/cbc:Name</t>
  </si>
  <si>
    <t>/Invoice/cac:AccountingSupplierParty/cac:Party/cac:PartyIdentification/cbc:ID</t>
  </si>
  <si>
    <t>BT-29-1</t>
  </si>
  <si>
    <t>Seller identifier identification scheme identifier</t>
  </si>
  <si>
    <t>/Invoice/cac:AccountingSupplierParty/cac:Party/cac:PartyIdentification/cbc:ID/@schemeID</t>
  </si>
  <si>
    <t>/Invoice/cac:AccountingSupplierParty/cac:Party/cac:PartyLegalEntity/cbc:CompanyID</t>
  </si>
  <si>
    <t>BT-30-1</t>
  </si>
  <si>
    <t>scheme identifier</t>
  </si>
  <si>
    <t>/Invoice/cac:AccountingSupplierParty/cac:Party/cac:PartyLegalEntity/cbc:CompanyID/@schemeID</t>
  </si>
  <si>
    <t>/Invoice/cac:AccountingSupplierParty/cac:Party/cac:PartyTaxScheme/cbc:CompanyID</t>
  </si>
  <si>
    <t>/Invoice/cac:AccountingSupplierParty/cac:Party/cac:PartyLegalEntity/cbc:CompanyLegalForm</t>
  </si>
  <si>
    <t>Identifies the Seller's electronic address to which a business document may be delivered.</t>
  </si>
  <si>
    <t>/Invoice/cac:AccountingSupplierParty/cac:Party/cbc:EndpointID</t>
  </si>
  <si>
    <t>BT-34-1</t>
  </si>
  <si>
    <t>identifier</t>
  </si>
  <si>
    <t>The identification scheme identifier of the Seller electronic address</t>
  </si>
  <si>
    <t>/Invoice/cac:AccountingSupplierParty/cac:Party/cbc:EndpointID/@schemeID</t>
  </si>
  <si>
    <t>/Invoice/cac:AccountingSupplierParty/cac:Party/cac:PostalAddress</t>
  </si>
  <si>
    <t>BT-35</t>
  </si>
  <si>
    <t>/Invoice/cac:AccountingSupplierParty/cac:Party/cac:PostalAddress/cbc:StreetName</t>
  </si>
  <si>
    <t>STR-5</t>
  </si>
  <si>
    <t>BT-36</t>
  </si>
  <si>
    <t>/Invoice/cac:AccountingSupplierParty/cac:Party/cac:PostalAddress/cbc:AdditionalStreetName</t>
  </si>
  <si>
    <t>/Invoice/cac:AccountingSupplierParty/cac:Party/cac:PostalAddress/cac:AddressLine/cbc:Line</t>
  </si>
  <si>
    <t>BT-37</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</si>
  <si>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</si>
  <si>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</si>
  <si>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</si>
  <si>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/Invoice/cac:AccountingSupplierParty/cac:Party/cac:PostalAddress/cac:Country/cbc:IdentificationCode</t>
  </si>
  <si>
    <t>A group of business terms providing contact information about the Seller.s</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</si>
  <si>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</si>
  <si>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</si>
  <si>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</si>
  <si>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</si>
  <si>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</si>
  <si>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/Invoice/cac:AccountingCustomerParty/cac:Party/cac:PartyLegalEntity/cbc:RegistrationName</t>
  </si>
  <si>
    <t>/Invoice/cac:AccountingCustomerParty/cac:Party/cac:PartyName/cbc:Name</t>
  </si>
  <si>
    <t>/Invoice/cac:AccountingCustomerParty/cac:Party/cac:PartyIdentification/cbc:ID</t>
  </si>
  <si>
    <t>BT-46-1</t>
  </si>
  <si>
    <t>Buyer identifier identification scheme identifier</t>
  </si>
  <si>
    <t>/Invoice/cac:AccountingCustomerParty/cac:Party/cac:PartyIdentification/cbc:ID/@schemeID</t>
  </si>
  <si>
    <t>/Invoice/cac:AccountingCustomerParty/cac:Party/cac:PartyLegalEntity/cbc:CompanyID</t>
  </si>
  <si>
    <t>BT-47-1</t>
  </si>
  <si>
    <t>/Invoice/cac:AccountingCustomerParty/cac:Party/cac:PartyLegalEntity/cbc:CompanyID/@schemeID</t>
  </si>
  <si>
    <t>/Invoice/cac:AccountingCustomerParty/cac:Party/cac:PartyTaxScheme/cbc:CompanyID</t>
  </si>
  <si>
    <t>CAR-3, SEM-2</t>
  </si>
  <si>
    <t>Identifies the Buyer's electronic address to which a business document should be delivered.</t>
  </si>
  <si>
    <t>/Invoice/cac:AccountingCustomerParty/cac:Party/cbc:EndpointID</t>
  </si>
  <si>
    <t>BT-49-1</t>
  </si>
  <si>
    <t>/Invoice/cac:AccountingCustomerParty/cac:Party/cbc:EndpointID/@schemeID</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</si>
  <si>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</si>
  <si>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</si>
  <si>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</si>
  <si>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/Invoice/cac:AccountingCustomerParty/cac:Party/cac:PostalAddress/cac:AddressLine/cbc:Line</t>
  </si>
  <si>
    <t> CAR-3</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</si>
  <si>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</si>
  <si>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</si>
  <si>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</si>
  <si>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/Invoice/cac:AccountingCustomerParty/cac:Party/cac:PostalAddress/cac:Country/cbc:IdentificationCode</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</si>
  <si>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</si>
  <si>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</si>
  <si>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</si>
  <si>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</si>
  <si>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</si>
  <si>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/Invoice/cac:PayeeParty/cac:PartyName/cbc:Name</t>
  </si>
  <si>
    <t>/Invoice/cac:PayeeParty/cac:PartyIdentification/cbc:ID</t>
  </si>
  <si>
    <t>BT-60-1</t>
  </si>
  <si>
    <t>Payee identifier identification scheme identifier</t>
  </si>
  <si>
    <t>/Invoice/cac:PayeeParty/cac:PartyIdentification/cbc:ID/@schemeID</t>
  </si>
  <si>
    <t>/Invoice/cac:PayeeParty/cac:PartyLegalEntity/cbc:CompanyID</t>
  </si>
  <si>
    <t>BT-61-1</t>
  </si>
  <si>
    <t>Payee legal registration identifier identification</t>
  </si>
  <si>
    <t>/Invoice/cac:PayeeParty/cac:PartyLegalEntity/cbc:CompanyID/@schemeID</t>
  </si>
  <si>
    <t>/Invoice/cac:TaxRepresentativeParty</t>
  </si>
  <si>
    <t>/Invoice/cac:TaxRepresentativeParty/cac:PartyName/cbc:Name</t>
  </si>
  <si>
    <t>/Invoice/cac:TaxRepresentativeParty/cac:PartyTaxScheme/cbc:CompanyID</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</si>
  <si>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</si>
  <si>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</si>
  <si>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</si>
  <si>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</si>
  <si>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</si>
  <si>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</si>
  <si>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</si>
  <si>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</si>
  <si>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/Invoice/cac:Delivery</t>
  </si>
  <si>
    <t>/Invoice/cac:Delivery/cac:DeliveryParty/cac:PartyName/cbc:Name</t>
  </si>
  <si>
    <t>/Invoice/cac:Delivery/cac:DeliveryLocation/cbc:ID</t>
  </si>
  <si>
    <t>BT-71-1</t>
  </si>
  <si>
    <t>/Invoice/cac:Delivery/cac:DeliveryLocation/cbc:ID/@schemeID</t>
  </si>
  <si>
    <t>The date on which the delivery is made.</t>
  </si>
  <si>
    <t>/Invoice/cac:Delivery/cbc:ActualDeliveryDate</t>
  </si>
  <si>
    <t>DELIVERY OR INVOICE PERIOD</t>
  </si>
  <si>
    <t>/Invoice/cac:InvoicePeriod</t>
  </si>
  <si>
    <t>/Invoice/cac:InvoicePeriod/cbc:StartDate</t>
  </si>
  <si>
    <t>/Invoice/cac:InvoicePeriod/cbc:EndDate</t>
  </si>
  <si>
    <t>/Invoice/cac:Delivery/cac:DeliveryLocation/cac:Address</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</si>
  <si>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</si>
  <si>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</si>
  <si>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</si>
  <si>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/Invoice/cac:Delivery/cac:DeliveryLocation/cac:Address/cbc:CityName</t>
  </si>
  <si>
    <t>/Invoice/cac:Delivery/cac:DeliveryLocation/cac:Address/cbc:PostalZone</t>
  </si>
  <si>
    <t>/Invoice/cac:Delivery/cac:DeliveryLocation/cac:Address/cbc:CountrySubentity</t>
  </si>
  <si>
    <t>/Invoice/cac:Delivery/cac:DeliveryLocation/cac:Address/cac:Country/cbc:IdentificationCode</t>
  </si>
  <si>
    <t>/Invoice/cac:PaymentMeans</t>
  </si>
  <si>
    <t>/Invoice/cac:PaymentMeans/cbc:PaymentMeansCode</t>
  </si>
  <si>
    <t>/Invoice/cac:PaymentMeans/cbc:PaymentID</t>
  </si>
  <si>
    <t>/Invoice/cac:PaymentMeans/cac:PayeeFinancialAccount</t>
  </si>
  <si>
    <t>/Invoice/cac:PaymentMeans/cac:PayeeFinancialAccount/cbc:ID</t>
  </si>
  <si>
    <t>/Invoice/cac:PaymentMeans/cac:PayeeFinancialAccount/cbc:Name</t>
  </si>
  <si>
    <t>/Invoice/cac:PaymentMeans/cac:PayeeFinancialAccount/cac:FinancialInstitutionBranch/cbc:ID</t>
  </si>
  <si>
    <t>A group of business terms providing information about card used for payment contemporaneous with invoice issuance.</t>
  </si>
  <si>
    <t>/Invoice/cac:PaymentMeans/cac:CardAccount</t>
  </si>
  <si>
    <t>/Invoice/cac:PaymentMeans/cac:CardAccount/cbc:PrimaryAccountNumberID</t>
  </si>
  <si>
    <t>/Invoice/cac:PaymentMeans/cac:CardAccount/cbc:HolderName</t>
  </si>
  <si>
    <t>/Invoice/cac:PaymentMeans/cac:PaymentMandate</t>
  </si>
  <si>
    <t>/Invoice/cac:PaymentMeans/cac:PaymentMandate/cbc:ID</t>
  </si>
  <si>
    <t>/Invoice/cac:PaymentMeans/cac:PaymentMandate/cac:PayerFinancialAccount/cbc:ID</t>
  </si>
  <si>
    <t>/Invoice/cac:AllowanceCharge</t>
  </si>
  <si>
    <t>A</t>
  </si>
  <si>
    <t>/Invoice/cac:AllowanceCharge/cbc:Amount</t>
  </si>
  <si>
    <t>/Invoice/cac:AllowanceCharge/cbc:BaseAmount</t>
  </si>
  <si>
    <t>P</t>
  </si>
  <si>
    <t>/Invoice/cac:AllowanceCharge/cbc:MultiplierFactorNumeric</t>
  </si>
  <si>
    <t>/Invoice/cac:AllowanceCharge/cac:TaxCategory/cbc:ID</t>
  </si>
  <si>
    <t>CAR-3,</t>
  </si>
  <si>
    <t>/Invoice/cac:AllowanceCharge/cac:TaxCategory/cbc:Percent</t>
  </si>
  <si>
    <t>/Invoice/cac:AllowanceCharge/cbc:AllowanceChargeReason</t>
  </si>
  <si>
    <t>/Invoice/cac:AllowanceCharge/cbc:AllowanceChargeReasonCode</t>
  </si>
  <si>
    <t>CAR-2, CAR-3, SEM-2</t>
  </si>
  <si>
    <t>/Invoice/cac:LegalMonetaryTotal</t>
  </si>
  <si>
    <t>/Invoice/cac:LegalMonetaryTotal/cbc:LineExtensionAmount</t>
  </si>
  <si>
    <t>/Invoice/cac:LegalMonetaryTotal/cbc:AllowanceTotalAmount</t>
  </si>
  <si>
    <t>/Invoice/cac:LegalMonetaryTotal/cbc:ChargeTotalAmount</t>
  </si>
  <si>
    <t>/Invoice/cac:LegalMonetaryTotal/cbc:TaxExclusiveAmount</t>
  </si>
  <si>
    <t>/Invoice/cac:TaxTotal/cbc:TaxAmount</t>
  </si>
  <si>
    <t>/Invoice/cac:LegalMonetaryTotal/cbc:TaxInclusiveAmount</t>
  </si>
  <si>
    <t>/Invoice/cac:LegalMonetaryTotal/cbc:PrepaidAmount</t>
  </si>
  <si>
    <t>/Invoice/cac:LegalMonetaryTotal/cbc:PayableRoundingAmount</t>
  </si>
  <si>
    <t>/Invoice/cac:LegalMonetaryTotal/cbc:PayableAmount</t>
  </si>
  <si>
    <t>/Invoice/cac:TaxTotal/cac:TaxSubtotal</t>
  </si>
  <si>
    <t>/Invoice/cac:TaxTotal/cac:TaxSubtotal/cbc:TaxableAmount</t>
  </si>
  <si>
    <t>/Invoice/cac:TaxTotal/cac:TaxSubtotal/cbc:TaxAmount</t>
  </si>
  <si>
    <t>/Invoice/cac:TaxTotal/cac:TaxSubtotal/cac:TaxCategory/cbc:ID</t>
  </si>
  <si>
    <t>CAR-2, SEM-2</t>
  </si>
  <si>
    <t>/Invoice/cac:TaxTotal/cac:TaxSubtotal/cac:TaxCategory/cbc:Percent</t>
  </si>
  <si>
    <t>/Invoice/cac:TaxTotal/cac:TaxSubtotal/cac:TaxCategory/cbc:TaxExemptionReason</t>
  </si>
  <si>
    <t>/Invoice/cac:TaxTotal/cac:TaxSubtotal/cac:TaxCategory/cbc:TaxExemptionReasonCode</t>
  </si>
  <si>
    <t>/Invoice/cac:AdditionalDocumentReference</t>
  </si>
  <si>
    <t>/Invoice/cac:AdditionalDocumentReference/cbc:DocumentType</t>
  </si>
  <si>
    <t>/Invoice/cac:AdditionalDocumentReference/cac:Attachment/cac:ExternalReference/cbc:URI</t>
  </si>
  <si>
    <t>B</t>
  </si>
  <si>
    <t>/Invoice/cac:AdditionalDocumentReference/cac:Attachment/cbc:EmbeddedDocumentBinaryObject</t>
  </si>
  <si>
    <t>BT-125-1</t>
  </si>
  <si>
    <t>/Invoice/cac:AdditionalDocumentReference/cac:Attachment/cbc:EmbeddedDocumentBinaryObject/@mimeCode</t>
  </si>
  <si>
    <t>BT-125-2</t>
  </si>
  <si>
    <t>/Invoice/cac:AdditionalDocumentReference/cac:Attachment/cbc:EmbeddedDocumentBinaryObject/@filename</t>
  </si>
  <si>
    <t>/Invoice/cac:InvoiceLine</t>
  </si>
  <si>
    <t>/Invoice/cac:InvoiceLine/cbc:ID</t>
  </si>
  <si>
    <t>/Invoice/cac:InvoiceLine/cbc:Note</t>
  </si>
  <si>
    <t>/Invoice/cac:InvoiceLine/cac:DocumentReference/cbc:ID</t>
  </si>
  <si>
    <t>BT-128-1</t>
  </si>
  <si>
    <t>Invoice line object identifier identification</t>
  </si>
  <si>
    <t>/Invoice/cac:InvoiceLine/cac:DocumentReference/cbc:ID/@schemeID</t>
  </si>
  <si>
    <t>Q</t>
  </si>
  <si>
    <t>/Invoice/cac:InvoiceLine/cbc:InvoicedQuantity</t>
  </si>
  <si>
    <t>Invoiced quantity unit of measure</t>
  </si>
  <si>
    <t>/Invoice/cac:InvoiceLine/cbc:InvoicedQuantity/@unitCode</t>
  </si>
  <si>
    <t>/Invoice/cac:InvoiceLine/cbc:LineExtensionAmount</t>
  </si>
  <si>
    <t>/Invoice/cac:InvoiceLine/cac:OrderLineReference/cbc:LineID</t>
  </si>
  <si>
    <t>/Invoice/cac:InvoiceLine/cbc:AccountingCost</t>
  </si>
  <si>
    <t>/Invoice/cac:InvoiceLine/cac:InvoicePeriod</t>
  </si>
  <si>
    <t>/Invoice/cac:InvoiceLine/cac:InvoicePeriod/cbc:StartDate</t>
  </si>
  <si>
    <t>/Invoice/cac:InvoiceLine/cac:InvoicePeriod/cbc:EndDate</t>
  </si>
  <si>
    <t>/Invoice/cac:InvoiceLine/cac:AllowanceCharge</t>
  </si>
  <si>
    <t>/Invoice/cac:InvoiceLine/cac:AllowanceCharge/cbc:Amount</t>
  </si>
  <si>
    <t>/Invoice/cac:InvoiceLine/cac:AllowanceCharge/cbc:BaseAmount</t>
  </si>
  <si>
    <t>/Invoice/cac:InvoiceLine/cac:AllowanceCharge/cbc:MultiplierFactorNumeric</t>
  </si>
  <si>
    <t>SYN-2</t>
  </si>
  <si>
    <t>/Invoice/cac:InvoiceLine/cac:AllowanceCharge/cbc:AllowanceChargeReason</t>
  </si>
  <si>
    <t>/Invoice/cac:InvoiceLine/cac:AllowanceCharge/cbc:AllowanceChargeReasonCode</t>
  </si>
  <si>
    <t>/Invoice/cac:InvoiceLine/cac:Price</t>
  </si>
  <si>
    <t>U</t>
  </si>
  <si>
    <t>/Invoice/cac:InvoiceLine/cac:Price/cbc:PriceAmount</t>
  </si>
  <si>
    <t>/Invoice/cac:InvoiceLine/cac:Price/cac:AllowanceCharge/cbc:Amount</t>
  </si>
  <si>
    <t>/Invoice/cac:InvoiceLine/cac:Price/cac:AllowanceCharge/cbc:BaseAmount</t>
  </si>
  <si>
    <t>CAR-3, SEM-3</t>
  </si>
  <si>
    <t>/Invoice/cac:InvoiceLine/cac:Price/cbc:BaseQuantity</t>
  </si>
  <si>
    <t>/Invoice/cac:InvoiceLine/cac:Price/cbc:BaseQuantity/@unitCode</t>
  </si>
  <si>
    <t>/Invoice/cac:InvoiceLine/cac:Item/cac:ClassifiedTaxCategory</t>
  </si>
  <si>
    <t>/Invoice/cac:InvoiceLine/cac:Item/cac:ClassifiedTaxCategory/cbc:ID</t>
  </si>
  <si>
    <t>/Invoice/cac:InvoiceLine/cac:Item/cac:ClassifiedTaxCategory/cbc:Percent</t>
  </si>
  <si>
    <t>/Invoice/cac:InvoiceLine/cac:Item</t>
  </si>
  <si>
    <t>/Invoice/cac:InvoiceLine/cac:Item/cbc:Name</t>
  </si>
  <si>
    <t>/Invoice/cac:InvoiceLine/cac:Item/cbc:Description</t>
  </si>
  <si>
    <t>/Invoice/cac:InvoiceLine/cac:Item/cac:SellersItemIdentification/cbc:ID</t>
  </si>
  <si>
    <t>/Invoice/cac:InvoiceLine/cac:Item/cac:BuyersItemIdentification/cbc:ID</t>
  </si>
  <si>
    <t>/Invoice/cac:InvoiceLine/cac:Item/cac:StandardItemIdentification/cbc:ID</t>
  </si>
  <si>
    <t>BT-157-1</t>
  </si>
  <si>
    <t>Item standard identifier identification scheme</t>
  </si>
  <si>
    <t>/Invoice/cac:InvoiceLine/cac:Item/cac:StandardItemIdentification/cbc:ID/@schemeID</t>
  </si>
  <si>
    <t>/Invoice/cac:InvoiceLine/cac:Item/cac:CommodityClassification/cbc:ItemClassificationCode</t>
  </si>
  <si>
    <t>BT-158-1</t>
  </si>
  <si>
    <t>Item classification identifier identification</t>
  </si>
  <si>
    <t>/Invoice/cac:InvoiceLine/cac:Item/cac:CommodityClassification/cbc:ItemClassificationCode/@listID</t>
  </si>
  <si>
    <t> CAR-2</t>
  </si>
  <si>
    <t>BT-158-2</t>
  </si>
  <si>
    <t>Scheme version identifer</t>
  </si>
  <si>
    <t>/Invoice/cac:InvoiceLine/cac:Item/cac:OriginCountry/cbc:IdentificationCode</t>
  </si>
  <si>
    <t>/Invoice/cac:InvoiceLine/cac:Item/cac:AdditionalItemProperty</t>
  </si>
  <si>
    <t>/Invoice/cac:InvoiceLine/cac:Item/cac:AdditionalItemProperty/cbc:Name</t>
  </si>
  <si>
    <t>/Invoice/cac:InvoiceLine/cac:Item/cac:AdditionalItemProperty/cbc:Value</t>
  </si>
  <si>
    <t>Card.2</t>
  </si>
  <si>
    <t>BG-0</t>
  </si>
  <si>
    <t>Codice identificativo ai fini amministrativo-contabili</t>
  </si>
  <si>
    <t xml:space="preserve"> &lt;CedentePrestatore&gt;</t>
  </si>
  <si>
    <t>1.2.2.1</t>
  </si>
  <si>
    <t>indirizzo della sede del cedente o prestatore (nome della via, piazza etc.)</t>
  </si>
  <si>
    <t>1 … 60</t>
  </si>
  <si>
    <t>1 … 8</t>
  </si>
  <si>
    <t>1.2.2.2</t>
  </si>
  <si>
    <t>&lt;NumeroCivico&gt;</t>
  </si>
  <si>
    <t>può contenere il numero civico</t>
  </si>
  <si>
    <t>1.2.2.4</t>
  </si>
  <si>
    <t>&lt;Comune&gt;</t>
  </si>
  <si>
    <t>comune relativo alla sede del cedente / prestatore</t>
  </si>
  <si>
    <t>1.2.2.5</t>
  </si>
  <si>
    <t>&lt;Provincia&gt;</t>
  </si>
  <si>
    <t>codice della nazione espresso secondo lo standard ISO 3166-1 alpha-2 code</t>
  </si>
  <si>
    <t>1.2.2.6</t>
  </si>
  <si>
    <t>&lt;Nazione&gt;</t>
  </si>
  <si>
    <t>1.2.4.2</t>
  </si>
  <si>
    <t>&lt;NumeroREA&gt;</t>
  </si>
  <si>
    <t>&lt;Sede&gt;</t>
  </si>
  <si>
    <t>1.2.5</t>
  </si>
  <si>
    <t xml:space="preserve"> &lt;Contatti&gt;</t>
  </si>
  <si>
    <t>&lt;CessionarioCommittente&gt;</t>
  </si>
  <si>
    <t>1.2.5.1</t>
  </si>
  <si>
    <t>&lt;Telefono&gt;</t>
  </si>
  <si>
    <t>1.2.5.3</t>
  </si>
  <si>
    <t>&lt;Email&gt;</t>
  </si>
  <si>
    <t>&lt;CAP&gt;</t>
  </si>
  <si>
    <t>1.4.1.2</t>
  </si>
  <si>
    <t>1.4.2.1</t>
  </si>
  <si>
    <t>&lt;Indirizzo&gt;</t>
  </si>
  <si>
    <t>indirizzo della sede del cessionario / committente (nome della via, piazza etc.)</t>
  </si>
  <si>
    <t>1.4.2.2</t>
  </si>
  <si>
    <t>1.4.2.4</t>
  </si>
  <si>
    <t>comune relativo alla stabile organizzazione in Italia</t>
  </si>
  <si>
    <t>1.4.2</t>
  </si>
  <si>
    <t>1.4.2.3</t>
  </si>
  <si>
    <t>Codice Avviamento Postale</t>
  </si>
  <si>
    <t>formato numerico</t>
  </si>
  <si>
    <t>1.4.2.5</t>
  </si>
  <si>
    <t>sigla della provincia di appartenenza del comune indicato nel campo 1.4.2.4</t>
  </si>
  <si>
    <t>[RM], [MI], […]</t>
  </si>
  <si>
    <t>1.4.2.6</t>
  </si>
  <si>
    <t>[IT], [ES], [DK],[…]</t>
  </si>
  <si>
    <t>2.1.9.13</t>
  </si>
  <si>
    <t>&lt;DataOraConsegna&gt;</t>
  </si>
  <si>
    <t>formato ISO 8601:2004, con la  precisione seguente:   YYYY-MM-DDTHH:MM:SS</t>
  </si>
  <si>
    <t>2.1.9.12.1</t>
  </si>
  <si>
    <t>2.1.9.12</t>
  </si>
  <si>
    <t>&lt;IndirizzoResa&gt;</t>
  </si>
  <si>
    <t>2.1.9.12.2</t>
  </si>
  <si>
    <t>2.1.9.12.4</t>
  </si>
  <si>
    <t>2.1.9.12.3</t>
  </si>
  <si>
    <t>Codice Avviamento Postale dell'indirizzo di resa</t>
  </si>
  <si>
    <t>2.1.9.12.6</t>
  </si>
  <si>
    <t>2.1.9.12.5</t>
  </si>
  <si>
    <t>2.4.2.2</t>
  </si>
  <si>
    <t>&lt;ModalitaPagamento&gt;</t>
  </si>
  <si>
    <t>&lt;DatiPagamento&gt;</t>
  </si>
  <si>
    <t>&lt;Allegati&gt;</t>
  </si>
  <si>
    <t>2.5.5</t>
  </si>
  <si>
    <t>&lt;Attachment&gt;</t>
  </si>
  <si>
    <t xml:space="preserve">contiene il documento allegato alla fattura; il contenuto è demandato agli accordi tra PA e fornitore </t>
  </si>
  <si>
    <t>base64Binary [RFC 2045]</t>
  </si>
  <si>
    <t xml:space="preserve">valore vincolato alla dimensione max prevista per la fattura elettronica </t>
  </si>
  <si>
    <t>nome dell'allegato</t>
  </si>
  <si>
    <t>descrizione del documento</t>
  </si>
  <si>
    <t>1 … 100</t>
  </si>
  <si>
    <t>2.2.1</t>
  </si>
  <si>
    <t>2.2.2</t>
  </si>
  <si>
    <t>&lt;DettaglioLinee&gt;</t>
  </si>
  <si>
    <t>2.2.1.1</t>
  </si>
  <si>
    <t>&lt;NumeroLinea&gt;</t>
  </si>
  <si>
    <t>numero della riga di dettaglio del documento</t>
  </si>
  <si>
    <t>1 … 4</t>
  </si>
  <si>
    <t>2.2.1.4</t>
  </si>
  <si>
    <t xml:space="preserve"> &lt;Descrizione&gt;</t>
  </si>
  <si>
    <t>natura e qualità dell'oggetto della cessione/prestazione; può fare anche riferimento ad un precedente documento emesso a titolo di 'anticipo/acconto' , nel qual caso il valore del campo 2.2.1.9 e 2.2.1.11 sarà negativo</t>
  </si>
  <si>
    <t>1 … 1000</t>
  </si>
  <si>
    <t>2.2.1.5</t>
  </si>
  <si>
    <t>&lt;Quantita&gt;</t>
  </si>
  <si>
    <t>numero di unità cedute / prestate</t>
  </si>
  <si>
    <t>formato numerico; i decimali vanno separati dall'intero con il carattere  '.' (punto)</t>
  </si>
  <si>
    <t>4 … 21</t>
  </si>
  <si>
    <t>2.2.1.6</t>
  </si>
  <si>
    <t>&lt;UnitaMisura&gt;</t>
  </si>
  <si>
    <t>unità di misura riferita alla quantità</t>
  </si>
  <si>
    <t>1 … 10</t>
  </si>
  <si>
    <t>2.2.1.7</t>
  </si>
  <si>
    <t>&lt;DataInizioPeriodo&gt;</t>
  </si>
  <si>
    <t>data iniziale del periodo di riferimento cui si riferisce l'eventuale servizio prestato (secondo il formato ISO 8601:2004)</t>
  </si>
  <si>
    <t>2.2.1.8</t>
  </si>
  <si>
    <t>&lt;DataFinePeriodo&gt;</t>
  </si>
  <si>
    <t>data finale del periodo di riferimento cui si riferisce l'eventuale servizio prestato (secondo il formato ISO 8601:2004)</t>
  </si>
  <si>
    <t>2.2.1.9</t>
  </si>
  <si>
    <t xml:space="preserve"> &lt;PrezzoUnitario&gt;</t>
  </si>
  <si>
    <t>prezzo unitario del bene/servizio; nel caso di beni ceduti a titolo di sconto, premio o abbuono, l'importo indicato rappresenta il "valore normale"</t>
  </si>
  <si>
    <t>2.2.1.11</t>
  </si>
  <si>
    <t>&lt;PrezzoTotale&gt;</t>
  </si>
  <si>
    <t>2.2.1.12</t>
  </si>
  <si>
    <t>&lt;AliquotaIVA&gt;</t>
  </si>
  <si>
    <t>2.2.1.14</t>
  </si>
  <si>
    <t>&lt;Natura&gt;</t>
  </si>
  <si>
    <t>natura dell'operazione se non rientra tra quelle imponibili (il campo 2.2.1.12 deve essere valorizzato a zero)</t>
  </si>
  <si>
    <t>aliquota (%) IVA applicata al bene/servizio</t>
  </si>
  <si>
    <t>4 … 6</t>
  </si>
  <si>
    <t>2.2.2.6</t>
  </si>
  <si>
    <t>&lt;Imposta&gt;</t>
  </si>
  <si>
    <t>4 … 15</t>
  </si>
  <si>
    <t>2.2.2.5</t>
  </si>
  <si>
    <t>&lt;ImponibileImporto&gt;</t>
  </si>
  <si>
    <t>2.2.2.2</t>
  </si>
  <si>
    <t>2.2.2.1</t>
  </si>
  <si>
    <t>2.2.2.8</t>
  </si>
  <si>
    <t>&lt;RiferimentoNormativo&gt;</t>
  </si>
  <si>
    <t>&lt;DatiRiepilogo&gt;</t>
  </si>
  <si>
    <t>1.2.1.8</t>
  </si>
  <si>
    <t>&lt;RegimeFiscale&gt;</t>
  </si>
  <si>
    <t>Seller legal registration identifier identification scheme identifier</t>
  </si>
  <si>
    <t>Seller electronic address identification scheme identifier</t>
  </si>
  <si>
    <t>contatto telefonico fisso o mobile</t>
  </si>
  <si>
    <t>5 … 12</t>
  </si>
  <si>
    <t>indirizzo di posta elettronica</t>
  </si>
  <si>
    <t>7 … 256</t>
  </si>
  <si>
    <t>Buyer legal registration identifier identification scheme identifier</t>
  </si>
  <si>
    <t>Buyer electronic address identification scheme identifier</t>
  </si>
  <si>
    <r>
      <t>An identifier issued by an official registr</t>
    </r>
    <r>
      <rPr>
        <sz val="8"/>
        <rFont val="Arial"/>
        <family val="2"/>
      </rPr>
      <t>ar</t>
    </r>
    <r>
      <rPr>
        <sz val="8"/>
        <color indexed="8"/>
        <rFont val="Arial"/>
        <family val="2"/>
      </rPr>
      <t xml:space="preserve"> that identifies the Buyer as a legal entity or person.</t>
    </r>
  </si>
  <si>
    <t>Payee legal registration identifier identification scheme identifier</t>
  </si>
  <si>
    <t>Deliver to location identifier identification scheme identifier</t>
  </si>
  <si>
    <t>2.2.1.10</t>
  </si>
  <si>
    <t>2.2.1.10.3</t>
  </si>
  <si>
    <t>2.2.1.10.2</t>
  </si>
  <si>
    <t>&lt;Importo&gt;</t>
  </si>
  <si>
    <t>&lt;Percentuale&gt;</t>
  </si>
  <si>
    <t>SOURCE</t>
  </si>
  <si>
    <t>TARGET</t>
  </si>
  <si>
    <t>Example</t>
  </si>
  <si>
    <t>Issue</t>
  </si>
  <si>
    <t>Resolution</t>
  </si>
  <si>
    <t>SEM-1</t>
  </si>
  <si>
    <t>wider</t>
  </si>
  <si>
    <t>smaller</t>
  </si>
  <si>
    <t>SOURCE specifies ‘Taxes’, while TARGET specifies ‘VAT’</t>
  </si>
  <si>
    <t>(SKOS::narrower)</t>
  </si>
  <si>
    <t xml:space="preserve">The semantic rules of TARGET may be violated. </t>
  </si>
  <si>
    <t>1) find another element in TARGET to put the violating instances (those taxes that are not VAT)</t>
  </si>
  <si>
    <t>2) accept that you are abusing an element in TARGET for something it was not (entirely) designed for.</t>
  </si>
  <si>
    <t>3) Request to widen semantic definition of TARGET</t>
  </si>
  <si>
    <t>SOURCE specifies "VAT", Target specifies "Taxes"</t>
  </si>
  <si>
    <t>(SKOS::broader)</t>
  </si>
  <si>
    <t>All instances that comply to SOURCE will also comply to TARGET, but some of the semantics are lost: the type of Tax is not specified any more.</t>
  </si>
  <si>
    <t>Unless other elements are mapped to the wider element as well, specify the narrower meaning in the documentation (VAT instead of Tax).</t>
  </si>
  <si>
    <t>SEM-3</t>
  </si>
  <si>
    <t>overlap</t>
  </si>
  <si>
    <t>ID</t>
  </si>
  <si>
    <t>Level</t>
  </si>
  <si>
    <t>Cardinality</t>
  </si>
  <si>
    <t>Business Term</t>
  </si>
  <si>
    <t>Description</t>
  </si>
  <si>
    <t>Usage Note</t>
  </si>
  <si>
    <t>Req. ID</t>
  </si>
  <si>
    <t>Semantic data type[1]</t>
  </si>
  <si>
    <t>BT-1</t>
  </si>
  <si>
    <t>+</t>
  </si>
  <si>
    <t>1..1</t>
  </si>
  <si>
    <t>Invoice number</t>
  </si>
  <si>
    <t>A unique identification of the Invoice.</t>
  </si>
  <si>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</si>
  <si>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R56</t>
  </si>
  <si>
    <t>Identifier</t>
  </si>
  <si>
    <t>BT-2</t>
  </si>
  <si>
    <t>Invoice issue date</t>
  </si>
  <si>
    <t>The date when the Invoice was issued.</t>
  </si>
  <si>
    <t>Date</t>
  </si>
  <si>
    <t>BT-3</t>
  </si>
  <si>
    <t>Invoice type code</t>
  </si>
  <si>
    <t>A code specifying the functional type of the Invoice.</t>
  </si>
  <si>
    <t>R44</t>
  </si>
  <si>
    <t>Code</t>
  </si>
  <si>
    <t>BT-5</t>
  </si>
  <si>
    <t>Invoice currency code</t>
  </si>
  <si>
    <t>The currency in which all Invoice amounts are given, except for the Total VAT amount in accounting currency.</t>
  </si>
  <si>
    <t>R54, R47</t>
  </si>
  <si>
    <t>BT-6</t>
  </si>
  <si>
    <t>0..1</t>
  </si>
  <si>
    <t>VAT accounting currency code</t>
  </si>
  <si>
    <t>The currency used for VAT accounting and reporting purposes as accepted or required in the country of the Seller.</t>
  </si>
  <si>
    <t>R54</t>
  </si>
  <si>
    <t>BT-7</t>
  </si>
  <si>
    <t>Value added tax point date</t>
  </si>
  <si>
    <t>The date when the VAT becomes accountable for the Seller and for the Buyer in so far as that date can be determined and differs from the date of issue of the invoice, according to the VAT directive.</t>
  </si>
  <si>
    <t>BT-8</t>
  </si>
  <si>
    <t>Value added tax point date code</t>
  </si>
  <si>
    <t>The code of the date when the VAT becomes accountable for the Seller and for the Buyer.</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</si>
  <si>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</si>
  <si>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</si>
  <si>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</si>
  <si>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t>
  </si>
  <si>
    <t>R60</t>
  </si>
  <si>
    <t>BT-10</t>
  </si>
  <si>
    <t>Buyer reference</t>
  </si>
  <si>
    <t>An identifier assigned by the Buyer used for internal routing purposes.</t>
  </si>
  <si>
    <t>The identifier is defined by the Buyer (e.g. contact ID, department, office id, project code), but provided by the Seller in the Invoice.</t>
  </si>
  <si>
    <t>R8</t>
  </si>
  <si>
    <t>Text</t>
  </si>
  <si>
    <t>BT-11</t>
  </si>
  <si>
    <t>Project reference</t>
  </si>
  <si>
    <t>The identification of the project the invoice refers to</t>
  </si>
  <si>
    <t>Document reference</t>
  </si>
  <si>
    <t>BT-12</t>
  </si>
  <si>
    <t>Contract reference</t>
  </si>
  <si>
    <t>The identification of a contract.</t>
  </si>
  <si>
    <t>The contract identifier should be unique in the context of the specific trading relationship and for a defined time period.</t>
  </si>
  <si>
    <t>R7</t>
  </si>
  <si>
    <t>BT-13</t>
  </si>
  <si>
    <t>Purchase order reference</t>
  </si>
  <si>
    <t>An identifier of a referenced purchase order, issued by the Buyer.</t>
  </si>
  <si>
    <t>R5, R56</t>
  </si>
  <si>
    <t>BT-14</t>
  </si>
  <si>
    <t>Sales order reference</t>
  </si>
  <si>
    <t>An identifier of a referenced sales order, issued by the Seller.</t>
  </si>
  <si>
    <t>R41</t>
  </si>
  <si>
    <t>BT-15</t>
  </si>
  <si>
    <t>Receiving advice reference</t>
  </si>
  <si>
    <t>An identifier of a referenced receiving advice.</t>
  </si>
  <si>
    <t>R10, R56</t>
  </si>
  <si>
    <t>BT-16</t>
  </si>
  <si>
    <t>Despatch advice reference</t>
  </si>
  <si>
    <t>An identifier of a referenced despatch advice.</t>
  </si>
  <si>
    <t>R9, R56</t>
  </si>
  <si>
    <t>BT-17</t>
  </si>
  <si>
    <t>Tender or lot reference</t>
  </si>
  <si>
    <t>The identification of the call for tender or lot the invoice relates to.</t>
  </si>
  <si>
    <t>In some countries a reference to the call for tender that has led to the contract shall be provided.</t>
  </si>
  <si>
    <t>R7, R4</t>
  </si>
  <si>
    <t>BT-18</t>
  </si>
  <si>
    <t>Invoiced object identifier</t>
  </si>
  <si>
    <t>An identifier for an object on which the invoice is based, given by the Seller.</t>
  </si>
  <si>
    <t xml:space="preserve">It may be a subscription number, telephone number, meter point, vehicle, person etc., as applicable. </t>
  </si>
  <si>
    <t>R33</t>
  </si>
  <si>
    <t>Scheme identifier</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</si>
  <si>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</si>
  <si>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</si>
  <si>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BT-19</t>
  </si>
  <si>
    <t>Buyer accounting reference</t>
  </si>
  <si>
    <t>A textual value that specifies where to book the relevant data into the Buyer's financial accounts.</t>
  </si>
  <si>
    <t>R2, R4</t>
  </si>
  <si>
    <t>BT-20</t>
  </si>
  <si>
    <t>Payment terms</t>
  </si>
  <si>
    <t>A textual description of the payment terms that apply to the amount due for payment (Including description of possible penalties).</t>
  </si>
  <si>
    <t> This element may contain multiple lines and multiple terms.</t>
  </si>
  <si>
    <t>BG-1</t>
  </si>
  <si>
    <t>0..n</t>
  </si>
  <si>
    <t>INVOICE NOTE</t>
  </si>
  <si>
    <t>A group of business terms providing textual notes that are relevant for the invoice, together with an indication of the note subject.</t>
  </si>
  <si>
    <t>BT-21</t>
  </si>
  <si>
    <t>++</t>
  </si>
  <si>
    <t>Invoice note subject code</t>
  </si>
  <si>
    <t>The subject of the following textual note.</t>
  </si>
  <si>
    <t>To be chosen from the entries in UNTDID 4451 [6].</t>
  </si>
  <si>
    <t>BT-22</t>
  </si>
  <si>
    <t>Invoice note</t>
  </si>
  <si>
    <t>A textual note that gives unstructured information that is relevant to the Invoice as a whole.</t>
  </si>
  <si>
    <t>Such as the reason for any correction or assignment note in case the invoice has been factored</t>
  </si>
  <si>
    <t>BG-2</t>
  </si>
  <si>
    <t>PROCESS CONTROL</t>
  </si>
  <si>
    <t>A group of business terms providing information on the business process and rules applicable to the Invoice document.</t>
  </si>
  <si>
    <t>BT-23</t>
  </si>
  <si>
    <t>Business process type</t>
  </si>
  <si>
    <t>Identifies the business process context in which the transaction appears, to enable the Buyer to process the Invoice in an appropriate way.</t>
  </si>
  <si>
    <t>To be specified by the Buyer.</t>
  </si>
  <si>
    <t>BT-24</t>
  </si>
  <si>
    <t>Specification identifier</t>
  </si>
  <si>
    <t>An identification of the specification containing the total set of rules regarding semantic content, cardinalities and business rules to which the data contained in the instance document conforms.</t>
  </si>
  <si>
    <t>BG-3</t>
  </si>
  <si>
    <t>PRECEDING INVOICE REFERENCE</t>
  </si>
  <si>
    <t>A group of business terms providing information on one or more preceding Invoices.</t>
  </si>
  <si>
    <t>To be used in case:</t>
  </si>
  <si>
    <t>- a preceding invoice is corrected</t>
  </si>
  <si>
    <t>- preceding partial invoices are referred to from a final invoice</t>
  </si>
  <si>
    <t>-preceding pre-payment invoices are referred to from a final invoice</t>
  </si>
  <si>
    <t>R11</t>
  </si>
  <si>
    <t>BT-25</t>
  </si>
  <si>
    <t>Preceding Invoice reference</t>
  </si>
  <si>
    <t>The identification of an Invoice that was previously sent by the Seller.</t>
  </si>
  <si>
    <t>BT-26</t>
  </si>
  <si>
    <t>Preceding Invoice issue date</t>
  </si>
  <si>
    <t>The date when the Preceding Invoice was issued.</t>
  </si>
  <si>
    <t>The Preceding Invoice issue date shall be provided in case the Preceding Invoice identifier is not unique.</t>
  </si>
  <si>
    <t>BG-4</t>
  </si>
  <si>
    <t>SELLER</t>
  </si>
  <si>
    <t>A group of business terms providing information about the Seller.</t>
  </si>
  <si>
    <t>R48</t>
  </si>
  <si>
    <t>BT-27</t>
  </si>
  <si>
    <t>Seller name</t>
  </si>
  <si>
    <t>The full formal name by which the Seller is registered in the national registry of legal entities or as a Taxable person or otherwise trades as a person or persons.</t>
  </si>
  <si>
    <t>BT-28</t>
  </si>
  <si>
    <t>Seller trading name</t>
  </si>
  <si>
    <t>A name by which the Seller is known, other than Seller name (also known as Business name).</t>
  </si>
  <si>
    <t>This may be used if different from the Seller name.</t>
  </si>
  <si>
    <t>BT-29</t>
  </si>
  <si>
    <t>Seller identifier</t>
  </si>
  <si>
    <t>An identification of the Seller.</t>
  </si>
  <si>
    <t xml:space="preserve">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 </t>
  </si>
  <si>
    <t>R57</t>
  </si>
  <si>
    <t>The identification scheme identifier of the Seller identifier.</t>
  </si>
  <si>
    <t>If used, the identification scheme identifier shall be chosen from the entries of the list published by the ISO 6523 maintenance agency.</t>
  </si>
  <si>
    <t>BT-30</t>
  </si>
  <si>
    <t>Seller legal registration identifier</t>
  </si>
  <si>
    <t>An identifier issued by an official registrar that identifies the Seller as a legal entity or person.</t>
  </si>
  <si>
    <t>If no identification scheme is specified, it should be known by Buyer and Seller.</t>
  </si>
  <si>
    <t>R52</t>
  </si>
  <si>
    <t>The identification scheme identifier of the Seller legal registration identifier.</t>
  </si>
  <si>
    <t>If used, the identification scheme shall be chosen from the entries of the list published by the ISO 6523 maintenance agency.</t>
  </si>
  <si>
    <t>BT-31</t>
  </si>
  <si>
    <t>Seller VAT identifier</t>
  </si>
  <si>
    <t>The Seller's VAT identifier (also known as Seller VAT identification number).</t>
  </si>
  <si>
    <t>VAT number prefixed by a country code. A VAT registered Supplier shall include his VAT ID, except when he uses a tax representative.</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</si>
  <si>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</si>
  <si>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</si>
  <si>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</si>
  <si>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</si>
  <si>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R47</t>
  </si>
  <si>
    <t>BT-33</t>
  </si>
  <si>
    <t>Seller additional legal information</t>
  </si>
  <si>
    <t>Additional legal information relevant for the Seller.</t>
  </si>
  <si>
    <t>Such as share capital.</t>
  </si>
  <si>
    <t>BT-34</t>
  </si>
  <si>
    <t>Seller electronic address</t>
  </si>
  <si>
    <t>Identifies the Seller's electronic address to which the application level response to the invoice may be delivered.</t>
  </si>
  <si>
    <t>R13, R57</t>
  </si>
  <si>
    <t>The identification scheme identifier of the Seller electronic address.</t>
  </si>
  <si>
    <t>The scheme identifier shall be chosen from a list to be maintained by the Connecting Europe Facility.</t>
  </si>
  <si>
    <t> BG-5</t>
  </si>
  <si>
    <t>SELLER POSTAL ADDRESS</t>
  </si>
  <si>
    <t>A group of business terms providing information about the address of the Seller.</t>
  </si>
  <si>
    <t> Sufficient components of the address are to be filled to comply with legal requirements.</t>
  </si>
  <si>
    <t>R53</t>
  </si>
  <si>
    <t> BT-35</t>
  </si>
  <si>
    <t>+++</t>
  </si>
  <si>
    <t>Seller address line 1</t>
  </si>
  <si>
    <t>The main address line in an address.</t>
  </si>
  <si>
    <t>Usually the street name and number or post office box.</t>
  </si>
  <si>
    <t> BT-36</t>
  </si>
  <si>
    <t>Seller address line 2</t>
  </si>
  <si>
    <t>An additional address line in an address that can be used to give further details supplementing the main line.</t>
  </si>
  <si>
    <t>BT-162</t>
  </si>
  <si>
    <t>Seller address line 3</t>
  </si>
  <si>
    <t> BT-37</t>
  </si>
  <si>
    <t>Seller city</t>
  </si>
  <si>
    <t>The common name of the city, town or village, where the Seller address is located.</t>
  </si>
  <si>
    <t>BT-38</t>
  </si>
  <si>
    <t>Seller post code</t>
  </si>
  <si>
    <t>The identifier for an addressable group of properties according to the relevant postal service.</t>
  </si>
  <si>
    <t>Such as a ZIP code or a post code.</t>
  </si>
  <si>
    <t>BT-39</t>
  </si>
  <si>
    <t>Seller country subdivision</t>
  </si>
  <si>
    <t>The subdivision of a country.</t>
  </si>
  <si>
    <t>Such as a region, a county, a state, a province, etc.</t>
  </si>
  <si>
    <t>BT-40</t>
  </si>
  <si>
    <t>Seller country code</t>
  </si>
  <si>
    <t>A code that identifies the country.</t>
  </si>
  <si>
    <t xml:space="preserve">If no tax representative is specified, this is the country where VAT is liable. The lists of valid countries are registered with the ISO 3166-1 Maintenance agency, "Codes for the representation of names of countries and their subdivisions". </t>
  </si>
  <si>
    <t>BG-6</t>
  </si>
  <si>
    <t>SELLER CONTACT</t>
  </si>
  <si>
    <t>A group of business terms providing contact information about the Seller.</t>
  </si>
  <si>
    <t>BT-41</t>
  </si>
  <si>
    <t>Seller contact point</t>
  </si>
  <si>
    <t>A contact point for a legal entity or person.</t>
  </si>
  <si>
    <t>Such as person name, contact identification, department or office identification.</t>
  </si>
  <si>
    <t>BT-42</t>
  </si>
  <si>
    <t>Seller contact telephone number</t>
  </si>
  <si>
    <t>A phone number for the contact point.</t>
  </si>
  <si>
    <t>BT-43</t>
  </si>
  <si>
    <t>Seller contact email address</t>
  </si>
  <si>
    <t>An e-mail address for the contact point.</t>
  </si>
  <si>
    <t>BG-7</t>
  </si>
  <si>
    <t>BUYER</t>
  </si>
  <si>
    <t>A group of business terms providing information about the Buyer.</t>
  </si>
  <si>
    <t>BT-44</t>
  </si>
  <si>
    <t>Buyer name</t>
  </si>
  <si>
    <t>The full name of the Buyer.</t>
  </si>
  <si>
    <t>BT-45</t>
  </si>
  <si>
    <t>Buyer trading name</t>
  </si>
  <si>
    <t>A name by which the Buyer is known, other than Buyer name (also known as Business name).</t>
  </si>
  <si>
    <t>This may be used if different from the Buyer name.</t>
  </si>
  <si>
    <t>BT-46</t>
  </si>
  <si>
    <t>Buyer identifier</t>
  </si>
  <si>
    <t>An identifier of the Buyer.</t>
  </si>
  <si>
    <t>If no scheme is specified, it should be known by Buyer and Seller, e.g. a previously exchanged Seller assigned identifier of the Buyer.</t>
  </si>
  <si>
    <t>The identification scheme identifier of the Buyer identifier.</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</si>
  <si>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</si>
  <si>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</si>
  <si>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</si>
  <si>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</si>
  <si>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R47, R52, R57</t>
  </si>
  <si>
    <t>The identification scheme identifier of the Buyer legal registration identifier.</t>
  </si>
  <si>
    <t>BT-48</t>
  </si>
  <si>
    <t>Buyer VAT identifier</t>
  </si>
  <si>
    <t>The Buyer's VAT identifier (also known as Buyer VAT identification number).</t>
  </si>
  <si>
    <t xml:space="preserve">VAT number prefixed by a country code based on ISO 3166-1. </t>
  </si>
  <si>
    <t>R45, R52, R57</t>
  </si>
  <si>
    <t>BT-49</t>
  </si>
  <si>
    <t>Buyer electronic address</t>
  </si>
  <si>
    <t>Identifies the Buyer's electronic address to which the invoice is delivered.</t>
  </si>
  <si>
    <t>The identification scheme identifier of the Buyer electronic address.</t>
  </si>
  <si>
    <t>BG-8</t>
  </si>
  <si>
    <t>BUYER POSTAL ADDRESS</t>
  </si>
  <si>
    <t>A group of business terms providing information about the postal address for the Buyer.</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</si>
  <si>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</si>
  <si>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</si>
  <si>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</si>
  <si>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</si>
  <si>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</si>
  <si>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</si>
  <si>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</si>
  <si>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</si>
  <si>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</si>
  <si>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</si>
  <si>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</si>
  <si>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BT-54</t>
  </si>
  <si>
    <t>Buyer country subdivision</t>
  </si>
  <si>
    <t>BT-55</t>
  </si>
  <si>
    <t>Buyer country code</t>
  </si>
  <si>
    <t xml:space="preserve">The lists of valid countries are registered with the ISO 3166‑1 Maintenance agency, "Codes for the representation of names of countries and their subdivisions". </t>
  </si>
  <si>
    <t>BG-9</t>
  </si>
  <si>
    <t>BUYER CONTACT</t>
  </si>
  <si>
    <t>A group of business terms providing contact information relevant for the Buyer.</t>
  </si>
  <si>
    <t>Contact details can be given by the Buyer at the time of the ordering or as master data exchanged prior to ordering. It is recommended not to use contact details for the purpose of routing the received Invoice internally by the recipient; the Buyer reference identifier should be used for this purpose.</t>
  </si>
  <si>
    <t>BT-56</t>
  </si>
  <si>
    <t>Buyer contact point</t>
  </si>
  <si>
    <t>BT-57</t>
  </si>
  <si>
    <t>Buyer contact telephone number</t>
  </si>
  <si>
    <t>BT-58</t>
  </si>
  <si>
    <t>Buyer contact email address</t>
  </si>
  <si>
    <t>BG-10</t>
  </si>
  <si>
    <t>PAYEE</t>
  </si>
  <si>
    <t>A group of business terms providing information about the Payee, i.e. the role that receives the payment.</t>
  </si>
  <si>
    <t> The role of Payee may be fulfilled by another party than the Seller, e.g. a factoring service.</t>
  </si>
  <si>
    <t>R1, R57</t>
  </si>
  <si>
    <t>BT-59</t>
  </si>
  <si>
    <t>Payee name</t>
  </si>
  <si>
    <t>The name of the Payee.</t>
  </si>
  <si>
    <t>Shall be used when the Payee is different from the Seller. The Payee name may however be the same as the Seller name.</t>
  </si>
  <si>
    <t>BT-60</t>
  </si>
  <si>
    <t>Payee identifier</t>
  </si>
  <si>
    <t>An identifier for the Payee.</t>
  </si>
  <si>
    <t>If no scheme is specified, it should be known by Buyer and Seller, e.g. a previously exchanged Buyer or Seller assigned identifier.</t>
  </si>
  <si>
    <t>The identification scheme identifier of the Payee identifier.</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</si>
  <si>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</si>
  <si>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</si>
  <si>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</si>
  <si>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</si>
  <si>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R1</t>
  </si>
  <si>
    <t>The identification scheme identifier of the Payee legal registration identifier.</t>
  </si>
  <si>
    <t>BG-11</t>
  </si>
  <si>
    <t>SELLER TAX REPRESENTATIVE PARTY</t>
  </si>
  <si>
    <t>A group of business terms providing information about the Seller's tax representative.</t>
  </si>
  <si>
    <t>BT-62</t>
  </si>
  <si>
    <t>Seller tax representative name</t>
  </si>
  <si>
    <t>The full name of the Seller's tax representative party.</t>
  </si>
  <si>
    <t>BT-63</t>
  </si>
  <si>
    <t>Seller tax representative VAT identifier</t>
  </si>
  <si>
    <t>The VAT identifier of the Seller's tax representative party.</t>
  </si>
  <si>
    <t>BG-12</t>
  </si>
  <si>
    <t>SELLER TAX REPRESENTATIVE POSTAL ADDRESS</t>
  </si>
  <si>
    <t>A group of business terms providing information about the postal address for the tax representative party.</t>
  </si>
  <si>
    <t> The Seller tax representative name/postal address shall be provided in the invoice, if the Seller has a tax representative who is liable to pay the VAT due. Sufficient components of the address are to be filled to comply with legal requirements.</t>
  </si>
  <si>
    <t>BT-64</t>
  </si>
  <si>
    <t>Tax representative address line 1</t>
  </si>
  <si>
    <t>Usually the street name and number or the post office box.</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</si>
  <si>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</si>
  <si>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</si>
  <si>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</si>
  <si>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</si>
  <si>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</si>
  <si>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</si>
  <si>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</si>
  <si>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</si>
  <si>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</si>
  <si>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BT-68</t>
  </si>
  <si>
    <t>Tax representative country subdivision</t>
  </si>
  <si>
    <t>BT-69</t>
  </si>
  <si>
    <t>Tax representative country code</t>
  </si>
  <si>
    <t xml:space="preserve">Country where VAT is liable. The lists of valid countries are registered with the ISO 3166‑1 Maintenance agency, "Codes for the representation of names of countries and their subdivisions". </t>
  </si>
  <si>
    <t>BG-13</t>
  </si>
  <si>
    <t>DELIVERY INFORMATION</t>
  </si>
  <si>
    <t>A group of business terms providing information about where and when the goods and services invoiced are delivered.</t>
  </si>
  <si>
    <t>R31, R32, R57</t>
  </si>
  <si>
    <t>BT-70</t>
  </si>
  <si>
    <t>Deliver to party name</t>
  </si>
  <si>
    <t>The name of the party to which the goods and services are delivered.</t>
  </si>
  <si>
    <t>Shall be used if the Deliver to party is different from the Buyer.</t>
  </si>
  <si>
    <t>BT-71</t>
  </si>
  <si>
    <t>Deliver to location identifier</t>
  </si>
  <si>
    <t>An identifier for the location at which the goods and services are delivered.</t>
  </si>
  <si>
    <t>R32</t>
  </si>
  <si>
    <t>The identification scheme identifier of the Deliver to location identifier.</t>
  </si>
  <si>
    <t>BT-72</t>
  </si>
  <si>
    <t>Actual delivery date</t>
  </si>
  <si>
    <t>the date on which the supply of goods or services was made or completed.</t>
  </si>
  <si>
    <t>R31</t>
  </si>
  <si>
    <t>BG-14</t>
  </si>
  <si>
    <t>INVOICING PERIOD</t>
  </si>
  <si>
    <t>A group of business terms providing information on the invoice period.</t>
  </si>
  <si>
    <t>Used to indicate when the period covered by the invoice starts and when it ends. Also called delivery period.</t>
  </si>
  <si>
    <t>R34</t>
  </si>
  <si>
    <t>BT-73</t>
  </si>
  <si>
    <t>Invoicing period start date</t>
  </si>
  <si>
    <t>The date when the Invoice period starts.</t>
  </si>
  <si>
    <t>The initial date of delivery of goods or services.</t>
  </si>
  <si>
    <t>BT-74</t>
  </si>
  <si>
    <t>Invoicing period end date</t>
  </si>
  <si>
    <t>The date when the Invoice period ends.</t>
  </si>
  <si>
    <t>The date on which the delivery of goods or services was completed.</t>
  </si>
  <si>
    <t>BG-15</t>
  </si>
  <si>
    <t>DELIVER TO ADDRESS</t>
  </si>
  <si>
    <t>A group of business terms providing information about the address to which goods and services invoiced were or are delivered.</t>
  </si>
  <si>
    <t> In the case of pick-up, the deliver to address is the pick-up address. Sufficient components of the address are to be filled to comply with legal requirements.</t>
  </si>
  <si>
    <t>BT-75</t>
  </si>
  <si>
    <t>Deliver to address line 1</t>
  </si>
  <si>
    <t>Usually the street name and number.</t>
  </si>
  <si>
    <t>BT-76</t>
  </si>
  <si>
    <t>Deliver to address line 2</t>
  </si>
  <si>
    <t>BT-165</t>
  </si>
  <si>
    <t>Deliver to address line 3</t>
  </si>
  <si>
    <t>BT-77</t>
  </si>
  <si>
    <t>Deliver to city</t>
  </si>
  <si>
    <t>The common name of the city, town or village, where the deliver to address is located.</t>
  </si>
  <si>
    <t>BT-78</t>
  </si>
  <si>
    <t>Deliver to post code</t>
  </si>
  <si>
    <t>BT-79</t>
  </si>
  <si>
    <t>Deliver to country subdivision</t>
  </si>
  <si>
    <t>BT-80</t>
  </si>
  <si>
    <t>Deliver to country code</t>
  </si>
  <si>
    <t>BG-16</t>
  </si>
  <si>
    <t>PAYMENT INSTRUCTIONS</t>
  </si>
  <si>
    <t>A group of business terms providing information about the payment.</t>
  </si>
  <si>
    <t>R58</t>
  </si>
  <si>
    <t>BT-81</t>
  </si>
  <si>
    <t>Payment means type code</t>
  </si>
  <si>
    <t>The means, expressed as code, for how a payment is expected to be or has been settled.</t>
  </si>
  <si>
    <t>BT-82</t>
  </si>
  <si>
    <t>Payment means text</t>
  </si>
  <si>
    <t>The means, expressed as text, for how a payment is expected to be or has been settled.</t>
  </si>
  <si>
    <t>Such as cash, credit transfer, direct debit, credit card, etc.</t>
  </si>
  <si>
    <t>BT-83</t>
  </si>
  <si>
    <t>Remittance information</t>
  </si>
  <si>
    <t>A textual value used to establish a link between the payment and the Invoice, issued by the Seller.</t>
  </si>
  <si>
    <t>R56, R62</t>
  </si>
  <si>
    <t>BG-17</t>
  </si>
  <si>
    <t>CREDIT TRANSFER</t>
  </si>
  <si>
    <t>A group of business terms to specify credit transfer payments.</t>
  </si>
  <si>
    <t>BT-84</t>
  </si>
  <si>
    <t>Payment account identifier</t>
  </si>
  <si>
    <t>A unique identifier of the financial payment account, at a payment service provider, to which payment should be made.</t>
  </si>
  <si>
    <t xml:space="preserve">Such as IBAN (in case of a SEPA payment) or a national account number. </t>
  </si>
  <si>
    <t>R61, R65</t>
  </si>
  <si>
    <t>BT-85</t>
  </si>
  <si>
    <t>Payment account name</t>
  </si>
  <si>
    <t>The name of the payment account, at a payment service provider, to which payment should be made.</t>
  </si>
  <si>
    <t>BT-86</t>
  </si>
  <si>
    <t>Payment service provider identifier</t>
  </si>
  <si>
    <t>An identifier for the payment service provider where a payment account is located.</t>
  </si>
  <si>
    <t>Such as a BIC or a national clearing code where required. No identification scheme to be used.</t>
  </si>
  <si>
    <t>BG-18</t>
  </si>
  <si>
    <t>PAYMENT CARD INFORMATION</t>
  </si>
  <si>
    <t xml:space="preserve">A group of business terms providing information about card used for payment contemporaneous with invoice issuance. </t>
  </si>
  <si>
    <t>Only used if the Buyer had opted to pay by using a payment card such as a credit or debit card.</t>
  </si>
  <si>
    <t>R64</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</si>
  <si>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</si>
  <si>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</si>
  <si>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</si>
  <si>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following: The first 6 digits and last 4 digits are the maximum number of digits to be shown.</t>
  </si>
  <si>
    <t>BT-88</t>
  </si>
  <si>
    <t>Payment card holder name</t>
  </si>
  <si>
    <t>The name of the payment card holder.</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</si>
  <si>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</si>
  <si>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</si>
  <si>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</si>
  <si>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</si>
  <si>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R69</t>
  </si>
  <si>
    <t>BT-89</t>
  </si>
  <si>
    <t>Mandate reference identifier</t>
  </si>
  <si>
    <t>Unique identifier assigned by the Payee for referencing the direct debit mandate.</t>
  </si>
  <si>
    <t xml:space="preserve">Used in order to pre-notify the Buyer of a SEPA direct debit. </t>
  </si>
  <si>
    <t>BT-90</t>
  </si>
  <si>
    <t>Bank assigned creditor identifier</t>
  </si>
  <si>
    <t>Unique banking reference identifier of the Payee or Seller assigned by the Payee or Seller bank.</t>
  </si>
  <si>
    <t>BT-91</t>
  </si>
  <si>
    <t>Debited account identifier</t>
  </si>
  <si>
    <t>The account to be debited by the direct debit.</t>
  </si>
  <si>
    <t>BG-20</t>
  </si>
  <si>
    <t>DOCUMENT LEVEL ALLOWANCES</t>
  </si>
  <si>
    <t>A group of business terms providing information about allowances applicable to the Invoice as a whole.</t>
  </si>
  <si>
    <t>Deductions, such as withheld tax may also be specified in this group.</t>
  </si>
  <si>
    <t>R15</t>
  </si>
  <si>
    <t>BT-92</t>
  </si>
  <si>
    <t>Document level allowance amount</t>
  </si>
  <si>
    <t>The amount of an allowance, without VAT.</t>
  </si>
  <si>
    <t>R15, R19</t>
  </si>
  <si>
    <t>Amount</t>
  </si>
  <si>
    <t>BT-93</t>
  </si>
  <si>
    <t>Document level allowance base amount</t>
  </si>
  <si>
    <t>The base amount that may be used, in conjunction with the document level allowance percentage, to calculate the document level allowance amount.</t>
  </si>
  <si>
    <t>R15, R42</t>
  </si>
  <si>
    <t>BT-94</t>
  </si>
  <si>
    <t>Document level allowance percentage</t>
  </si>
  <si>
    <t>The percentage that may be used, in conjunction with the document level allowance base amount, to calculate the document level allowance amount.</t>
  </si>
  <si>
    <t>Percentage</t>
  </si>
  <si>
    <t>BT-95</t>
  </si>
  <si>
    <t>Document level allowance VAT category code</t>
  </si>
  <si>
    <t>A coded identification of what VAT category applies to the document level allowance.</t>
  </si>
  <si>
    <t>R15, R16, R45, R48</t>
  </si>
  <si>
    <t>BT-96</t>
  </si>
  <si>
    <t>Document level allowance VAT rate</t>
  </si>
  <si>
    <t>The VAT rate, represented as percentage that applies to the document level allowance.</t>
  </si>
  <si>
    <t>BT-97</t>
  </si>
  <si>
    <t>Document level allowance reason</t>
  </si>
  <si>
    <t>The reason for the document level allowance, expressed as text.</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</si>
  <si>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</si>
  <si>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</si>
  <si>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</si>
  <si>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</si>
  <si>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BG-21</t>
  </si>
  <si>
    <t>DOCUMENT LEVEL CHARGES</t>
  </si>
  <si>
    <t>A group of business terms providing information about charges and taxes other than VAT, applicable to the Invoice as a whole.</t>
  </si>
  <si>
    <t>BT-99</t>
  </si>
  <si>
    <t>Document level charge amount</t>
  </si>
  <si>
    <t>The amount of a charge, without VAT.</t>
  </si>
  <si>
    <t>R15, R16, R19</t>
  </si>
  <si>
    <t>BT-100</t>
  </si>
  <si>
    <t>Document level charge base amount</t>
  </si>
  <si>
    <t>The base amount that may be used, in conjunction with the document level charge percentage, to calculate the document level charge amount.</t>
  </si>
  <si>
    <t>BT-101</t>
  </si>
  <si>
    <t>Document level charge percentage</t>
  </si>
  <si>
    <t>The percentage that may be used, in conjunction with the document level charge base amount, to calculate the document level charge amount.</t>
  </si>
  <si>
    <t>BT-102</t>
  </si>
  <si>
    <t>Document level charge VAT category code</t>
  </si>
  <si>
    <t>A coded identification of what VAT category applies to the document level charge.</t>
  </si>
  <si>
    <t>R15, R45, R48</t>
  </si>
  <si>
    <t>BT-103</t>
  </si>
  <si>
    <t>Document level charge VAT rate</t>
  </si>
  <si>
    <t>The VAT rate, represented as percentage that applies to the document level charge.</t>
  </si>
  <si>
    <t>BT-104</t>
  </si>
  <si>
    <t>Document level charge reason</t>
  </si>
  <si>
    <t>The reason for the document level charge, expressed as text.</t>
  </si>
  <si>
    <t>R15, R16</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</si>
  <si>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</si>
  <si>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</si>
  <si>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</si>
  <si>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</si>
  <si>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BG-22</t>
  </si>
  <si>
    <t>DOCUMENT TOTALS</t>
  </si>
  <si>
    <t>A group of business terms providing the monetary totals for the Invoice.</t>
  </si>
  <si>
    <t>R40</t>
  </si>
  <si>
    <t>BT-106</t>
  </si>
  <si>
    <t>Sum of Invoice line net amount</t>
  </si>
  <si>
    <t>Sum of all Invoice line net amounts in the Invoice.</t>
  </si>
  <si>
    <t>BT-107</t>
  </si>
  <si>
    <t>Sum of allowances on document level</t>
  </si>
  <si>
    <t>Sum of all allowances on document level in the Invoice.</t>
  </si>
  <si>
    <t>Allowances on line level are included in the Invoice line net amount which is summed up into the Sum of Invoice line net amount.</t>
  </si>
  <si>
    <t>R19, R40</t>
  </si>
  <si>
    <t>BT-108</t>
  </si>
  <si>
    <t>Sum of charges on document level</t>
  </si>
  <si>
    <t>Sum of all charges on document level in the Invoice.</t>
  </si>
  <si>
    <t>Charges on line level are included in the Invoice line net amount which is summed up into the Sum of Invoice line net amount.</t>
  </si>
  <si>
    <t>BT-109</t>
  </si>
  <si>
    <t>Invoice total amount without VAT</t>
  </si>
  <si>
    <t>The total amount of the Invoice without VAT.</t>
  </si>
  <si>
    <t>The Invoice total amount without VAT is the Sum of Invoice line net amount minus Sum of allowances on document level plus Sum of charges on document level.</t>
  </si>
  <si>
    <t>BT-110</t>
  </si>
  <si>
    <t>Invoice total VAT amount</t>
  </si>
  <si>
    <t>The total VAT amount for the Invoice.</t>
  </si>
  <si>
    <t>The Invoice total VAT amount is the sum of all VAT category tax amounts.</t>
  </si>
  <si>
    <t>R40, R49</t>
  </si>
  <si>
    <t>BT-111</t>
  </si>
  <si>
    <t>Invoice total VAT amount in accounting currency</t>
  </si>
  <si>
    <t>The VAT total amount expressed in the accounting currency accepted or required in the country of the Seller.</t>
  </si>
  <si>
    <t>BT-112</t>
  </si>
  <si>
    <t>Invoice total amount with VAT</t>
  </si>
  <si>
    <t>The total amount of the Invoice with VAT.</t>
  </si>
  <si>
    <t xml:space="preserve">The Invoice total amount with VAT is the Invoice total amount without VAT plus the Invoice total VAT amount. </t>
  </si>
  <si>
    <t>R40, R67</t>
  </si>
  <si>
    <t>BT-113</t>
  </si>
  <si>
    <t>Paid amount</t>
  </si>
  <si>
    <t>The sum of amounts which have been paid in advance.</t>
  </si>
  <si>
    <t>This amount is subtracted from the invoice total amount with VAT to calculate the amount due for payment.</t>
  </si>
  <si>
    <t>R40, R66</t>
  </si>
  <si>
    <t>BT-114</t>
  </si>
  <si>
    <t>Rounding amount</t>
  </si>
  <si>
    <t>The amount to be added to the invoice total to round the amount to be paid.</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</si>
  <si>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</si>
  <si>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</si>
  <si>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</si>
  <si>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</si>
  <si>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R40, R59, R68</t>
  </si>
  <si>
    <t>BG-23</t>
  </si>
  <si>
    <t>1..n</t>
  </si>
  <si>
    <t>VAT BREAKDOWN</t>
  </si>
  <si>
    <t>A group of business terms providing information about VAT breakdown by different categories, rates and exemption reasons</t>
  </si>
  <si>
    <t>R38, R45, R47, R48, R49</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</si>
  <si>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</si>
  <si>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</si>
  <si>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</si>
  <si>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</si>
  <si>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R50</t>
  </si>
  <si>
    <t>BT-117</t>
  </si>
  <si>
    <t>VAT category tax amount</t>
  </si>
  <si>
    <t>The total VAT amount for a given VAT category.</t>
  </si>
  <si>
    <t>Calculated by multiplying the VAT category taxable amount with the VAT category rate for the relevant VAT category.</t>
  </si>
  <si>
    <t>R49</t>
  </si>
  <si>
    <t>BT-118</t>
  </si>
  <si>
    <t>VAT category code</t>
  </si>
  <si>
    <t>Coded identification of a VAT category.</t>
  </si>
  <si>
    <t>R38, R45, R49</t>
  </si>
  <si>
    <t>BT-119</t>
  </si>
  <si>
    <t>VAT category rate</t>
  </si>
  <si>
    <t>The VAT rate, represented as percentage that applies for the relevant VAT category.</t>
  </si>
  <si>
    <t>The VAT category code and the VAT category rate shall be consistent.</t>
  </si>
  <si>
    <t>R38, R49</t>
  </si>
  <si>
    <t>BT-120</t>
  </si>
  <si>
    <t>VAT exemption reason text</t>
  </si>
  <si>
    <t>A textual statement of the reason why the amount is exempted from VAT or why no VAT is being charged</t>
  </si>
  <si>
    <t>Articles 226 items 11 to 15 Directive 2006/112/EN</t>
  </si>
  <si>
    <t>R48, R49, R51</t>
  </si>
  <si>
    <t>BT-121</t>
  </si>
  <si>
    <t>VAT exemption reason code</t>
  </si>
  <si>
    <t>A coded statement of the reason for why the amount is exempted from VAT.</t>
  </si>
  <si>
    <t>Code list issued and maintained by the Connecting Europe Facility.</t>
  </si>
  <si>
    <t>BG-24</t>
  </si>
  <si>
    <t>ADDITIONAL SUPPORTING DOCUMENTS</t>
  </si>
  <si>
    <t>A group of business terms providing information about additional supporting documents substantiating the claims made in the Invoice.</t>
  </si>
  <si>
    <t>FatturaElettronicaHeader/CedentePrestatore/DatiAnagrafici/RegimeFiscale</t>
  </si>
  <si>
    <t>FatturaElettronicaHeader/CessionarioCommittente/Sede/NumeroCivico</t>
  </si>
  <si>
    <t>FatturaElettronicaHeader/RappresentanteFiscale/DatiAnagrafici/IdPaese + FatturaElettronicaHeader/RappresentanteFiscale/DatiAnagrafici/IdCodice</t>
  </si>
  <si>
    <t>FatturaElettronicaBody/DatiGenerali/DatiTrasporto/DataOraConsegna</t>
  </si>
  <si>
    <t>FatturaElettronicaBody/DatiGenerali/DatiTrasporto/IndirizzoResa/Indirizzo</t>
  </si>
  <si>
    <t>FatturaElettronicaBody/DatiGenerali/DatiTrasporto/IndirizzoResa/NumeroCivico</t>
  </si>
  <si>
    <t>FatturaElettronicaBody/DatiGenerali/DatiTrasporto/IndirizzoResa/Comune</t>
  </si>
  <si>
    <t>FatturaElettronicaBody/DatiGenerali/DatiTrasporto/IndirizzoResa/CAP</t>
  </si>
  <si>
    <t>FatturaElettronicaBody/DatiGenerali/DatiTrasporto/IndirizzoResa/Provincia</t>
  </si>
  <si>
    <t>FatturaElettronicaBody/DatiGenerali/DatiTrasporto/IndirizzoResa/Nazione</t>
  </si>
  <si>
    <t>FatturaElettronicaBody/DatiPagamento/DettaglioPagamento/ModalitaPagamento</t>
  </si>
  <si>
    <t>FatturaElettronicaBody/DatiPagamento/DettaglioPagamento/IBAN</t>
  </si>
  <si>
    <t>FatturaElettronicaBody/DatiPagamento/DettaglioPagamento/BIC</t>
  </si>
  <si>
    <t>2.1.1.5.2</t>
  </si>
  <si>
    <t>&lt;ImportoRitenuta&gt;</t>
  </si>
  <si>
    <t>2.1.1.5.3</t>
  </si>
  <si>
    <t>&lt;AliquotaRitenuta&gt;</t>
  </si>
  <si>
    <t>FatturaElettronicaBody/DatiGenerali/DatiGeneraliDocumento/DatiRitenuta/ImportoRitenuta</t>
  </si>
  <si>
    <t>FatturaElettronicaBody/DatiGenerali/DatiGeneraliDocumento/DatiRitenuta/AliquotaRitenuta</t>
  </si>
  <si>
    <t>2.1.1.5.1</t>
  </si>
  <si>
    <t>&lt;TipoRitenuta&gt;</t>
  </si>
  <si>
    <t>FatturaElettronicaBody/DatiGenerali/DatiGeneraliDocumento/DatiRitenuta/TipoRitenuta</t>
  </si>
  <si>
    <t>2.1.1.5.4</t>
  </si>
  <si>
    <t>&lt;CausalePagamento&gt;</t>
  </si>
  <si>
    <t>FatturaElettronicaBody/DatiGenerali/DatiGeneraliDocumento/DatiRitenuta/CausalePagamento</t>
  </si>
  <si>
    <t>2.1.1.7</t>
  </si>
  <si>
    <t>&lt;DatiCassaPrevidenziale&gt;</t>
  </si>
  <si>
    <t>2.1.1.7.3</t>
  </si>
  <si>
    <t>&lt;ImportoContributoCassa&gt;</t>
  </si>
  <si>
    <t>2.1.1.7.4</t>
  </si>
  <si>
    <t>&lt;ImponibileCassa&gt;</t>
  </si>
  <si>
    <t>2.1.1.7.2</t>
  </si>
  <si>
    <t>&lt;AlCassa&gt;</t>
  </si>
  <si>
    <t>2.1.1.7.7</t>
  </si>
  <si>
    <t>2.1.1.7.5</t>
  </si>
  <si>
    <t>FatturaElettronicaBody/DatiGenerali/DatiGeneraliDocumento/DatiBollo/ImportoBollo</t>
  </si>
  <si>
    <t>FatturaElettronicaBody/DatiGenerali/DatiGeneraliDocumento/DatiCassaPrevidenziale/ImportoContributoCassa</t>
  </si>
  <si>
    <t>FatturaElettronicaBody/DatiGenerali/DatiGeneraliDocumento/DatiCassaPrevidenziale/ImponibileCassa</t>
  </si>
  <si>
    <t>FatturaElettronicaBody/DatiGenerali/DatiGeneraliDocumento/DatiCassaPrevidenziale/AlCassa</t>
  </si>
  <si>
    <t>FatturaElettronicaBody/DatiGenerali/DatiGeneraliDocumento/DatiCassaPrevidenziale/Natura</t>
  </si>
  <si>
    <t>FatturaElettronicaBody/DatiGenerali/DatiGeneraliDocumento/DatiCassaPrevidenziale/AliquotaIVA</t>
  </si>
  <si>
    <t>2.1.1.7.1</t>
  </si>
  <si>
    <t>&lt;TipoCassa&gt;</t>
  </si>
  <si>
    <t>FatturaElettronicaBody/DatiGenerali/DatiGeneraliDocumento/DatiCassaPrevidenziale/TipoCassa</t>
  </si>
  <si>
    <t>FatturaElettronicaBody/DatiGenerali/DatiGeneraliDocumento/ImportoTotaleDocumento</t>
  </si>
  <si>
    <t>FatturaElettronicaBody/DatiGenerali/DatiGeneraliDocumento/Arrotondamento</t>
  </si>
  <si>
    <t>FatturaElettronicaBody/DatiPagamento/DettaglioPagamento/ImportoPagamento</t>
  </si>
  <si>
    <t>FatturaElettronicaBody/DatiBeniServizi/DettaglioLinee/ScontoMaggiorazione/Importo</t>
  </si>
  <si>
    <t>FatturaElettronicaBody/DatiBeniServizi/DettaglioLinee/ScontoMaggiorazione/Percentuale</t>
  </si>
  <si>
    <t>FatturaElettronicaBody/DatiBeniServizi/DettaglioLinee/PrezzoUnitario</t>
  </si>
  <si>
    <t>FatturaElettronicaBody/DatiBeniServizi/DettaglioLinee/Natura</t>
  </si>
  <si>
    <t>FatturaElettronicaBody/DatiBeniServizi/DettaglioLinee/AliquotaIVA</t>
  </si>
  <si>
    <t>1.2.4.3</t>
  </si>
  <si>
    <t>&lt;CapitaleSociale&gt;</t>
  </si>
  <si>
    <t>Nei soli casi di società di capitali (SpA, SApA, SRL), l'elemento informativo va valorizzato per indicare il capitale sociale</t>
  </si>
  <si>
    <t>Importo della ritenuta</t>
  </si>
  <si>
    <t>Aliquota (%) della ritenuta</t>
  </si>
  <si>
    <t>Tipologia della ritenuta</t>
  </si>
  <si>
    <t>Causale del pagamento (quella del modello 770)</t>
  </si>
  <si>
    <t>valori ammessi:
codifiche come da Mod. 770S</t>
  </si>
  <si>
    <t>1 … 2</t>
  </si>
  <si>
    <t>Blocco dati relativi alla cassa professionale di appartenenza</t>
  </si>
  <si>
    <t>Importo del contributo per la cassa di appartenenza</t>
  </si>
  <si>
    <t>Importo sul quale applicare il contributo cassa previdenziale</t>
  </si>
  <si>
    <t>Aliquota (%) del contributo, se previsto, per la cassa di appartenenza</t>
  </si>
  <si>
    <t>Aliquota (%) IVA applicata</t>
  </si>
  <si>
    <t>Tipologia cassa previdenziale di appartenenza</t>
  </si>
  <si>
    <t>FatturaElettronicaHeader/CessionarioCommittente/DatiAnagrafici/CodiceFiscale</t>
  </si>
  <si>
    <t>FatturaElettronicaHeader/CessionarioCommittente/DatiAnagrafici/Anagrafica/CodEORI</t>
  </si>
  <si>
    <t>FatturaElettronicaBody/DatiGenerali/DatiGeneraliDocumento/ScontoMaggiorazione/Importo</t>
  </si>
  <si>
    <t>SC</t>
  </si>
  <si>
    <t>MG</t>
  </si>
  <si>
    <t>Match CAR</t>
  </si>
  <si>
    <t xml:space="preserve">  </t>
  </si>
  <si>
    <t xml:space="preserve">CAR-2 </t>
  </si>
  <si>
    <t xml:space="preserve">CAR-1 </t>
  </si>
  <si>
    <t xml:space="preserve">CAR-3 </t>
  </si>
  <si>
    <t>Match SEM</t>
  </si>
  <si>
    <t>Mettere schema PEC e IndicePA?</t>
  </si>
  <si>
    <t>2.4</t>
  </si>
  <si>
    <t>2.5</t>
  </si>
  <si>
    <t>1 … 35</t>
  </si>
  <si>
    <t>FatturaElettronicaBody/DatiGenerali/DatiFattureCollegate</t>
  </si>
  <si>
    <t>1.2</t>
  </si>
  <si>
    <t>FatturaElettronicaHeader/CedentePrestatore</t>
  </si>
  <si>
    <t>FatturaElettronicaHeader/CedentePrestatore/Sede</t>
  </si>
  <si>
    <t>FatturaElettronicaHeader/CedentePrestatore/Contatti</t>
  </si>
  <si>
    <t>1.4</t>
  </si>
  <si>
    <t>FatturaElettronicaHeader/RappresentanteFiscale</t>
  </si>
  <si>
    <t>FatturaElettronicaBody/DatiGenerali/DatiTrasporto</t>
  </si>
  <si>
    <t>FatturaElettronicaBody/DatiGenerali/DatiTrasporto/IndirizzoResa</t>
  </si>
  <si>
    <t>FatturaElettronicaBody/DatiPagamento</t>
  </si>
  <si>
    <t>FatturaElettronicaBody/DatiGenerali/DatiGeneraliDocumento/ScontoMaggiorazione</t>
  </si>
  <si>
    <t>FatturaElettronicaBody/DatiGenerali/DatiGeneraliDocumento/DatiRitenuta</t>
  </si>
  <si>
    <t>FatturaElettronicaBody/DatiGenerali/DatiGeneraliDocumento/DatiBollo</t>
  </si>
  <si>
    <t>FatturaElettronicaBody/DatiGenerali/DatiGeneraliDocumento/DatiCassaPrevidenziale</t>
  </si>
  <si>
    <t>FatturaElettronicaBody/DatiBeniServizi/DatiRiepilogo</t>
  </si>
  <si>
    <t>FatturaElettronicaBody/Allegati</t>
  </si>
  <si>
    <t>FatturaElettronicaBody/DatiBeniServizi/DettaglioLinee</t>
  </si>
  <si>
    <t>FatturaElettronicaBody/DatiBeniServizi/DettaglioLinee/ScontoMaggiorazione</t>
  </si>
  <si>
    <t>FatturaElettronicaBody/DatiBeniServizi/DettaglioLinee/CodiceArticolo</t>
  </si>
  <si>
    <t>Eventuale codifica dell'articolo (la molteplicità N del blocco consente di gestire la presenza di più codifiche per la medesima riga)</t>
  </si>
  <si>
    <t>&lt;DatiFattureCollegate&gt;</t>
  </si>
  <si>
    <t>2.1.6</t>
  </si>
  <si>
    <t>Numero del Codice EORI (Economic Operator Registration and Identification)  in base al Regolamento (CE) n. 312 del 16 aprile 2009. In vigore dal 1 luglio 2009</t>
  </si>
  <si>
    <t>13 … 17</t>
  </si>
  <si>
    <t>Blocco contenente i dati della sede del cessionario / committente (nel caso di somministrazione di servizi quali energia elettrica, gas … , i dati possono fare riferimento all'ubicazione dell'utenza, ex DM 370/2000).</t>
  </si>
  <si>
    <t xml:space="preserve"> &lt;RappresentanteFiscale&gt;</t>
  </si>
  <si>
    <t>1.3</t>
  </si>
  <si>
    <t>Blocco da valorizzare nei casi in cui il cedente / prestatore si avvalga di un rappresentante fiscale in Italia.</t>
  </si>
  <si>
    <t xml:space="preserve">2.1.9   </t>
  </si>
  <si>
    <t>&lt;DatiTrasporto&gt;</t>
  </si>
  <si>
    <t>Match STR</t>
  </si>
  <si>
    <t xml:space="preserve">
FatturaElettronicaHeader/CedentePrestatore/DatiAnagrafici/CodiceFiscale</t>
  </si>
  <si>
    <t>Match SYN</t>
  </si>
  <si>
    <r>
      <t>Amount</t>
    </r>
    <r>
      <rPr>
        <sz val="8"/>
        <color theme="1"/>
        <rFont val="Times New Roman"/>
        <family val="1"/>
      </rPr>
      <t>. Type A</t>
    </r>
  </si>
  <si>
    <r>
      <t xml:space="preserve">An amount states </t>
    </r>
    <r>
      <rPr>
        <b/>
        <sz val="8"/>
        <color theme="1"/>
        <rFont val="Times New Roman"/>
        <family val="1"/>
      </rPr>
      <t>a numerical monetary value</t>
    </r>
    <r>
      <rPr>
        <sz val="8"/>
        <color theme="1"/>
        <rFont val="Times New Roman"/>
        <family val="1"/>
      </rPr>
      <t xml:space="preserve">. The currency of the amount is defined as a separate business term. This EN16931_ Amount. Type  is based on the Amount. Type as defined in ISO 15000-5:2014 Annex A. EN16931_ Amount. Type is floating up to two fraction digits. </t>
    </r>
  </si>
  <si>
    <t>10000.25</t>
  </si>
  <si>
    <r>
      <t>Unit Price Amount</t>
    </r>
    <r>
      <rPr>
        <sz val="8"/>
        <color theme="1"/>
        <rFont val="Times New Roman"/>
        <family val="1"/>
      </rPr>
      <t>. Type  U</t>
    </r>
  </si>
  <si>
    <r>
      <t>Quantity</t>
    </r>
    <r>
      <rPr>
        <sz val="8"/>
        <color theme="1"/>
        <rFont val="Times New Roman"/>
        <family val="1"/>
      </rPr>
      <t>. Type Q</t>
    </r>
  </si>
  <si>
    <r>
      <t xml:space="preserve">Quantities are used to state a </t>
    </r>
    <r>
      <rPr>
        <b/>
        <sz val="8"/>
        <color theme="1"/>
        <rFont val="Times New Roman"/>
        <family val="1"/>
      </rPr>
      <t>number of units such as for items</t>
    </r>
    <r>
      <rPr>
        <sz val="8"/>
        <color theme="1"/>
        <rFont val="Times New Roman"/>
        <family val="1"/>
      </rPr>
      <t>. The code for the Unit of Measure is defined as a separate business term. This EN16931_ Quantity. Type is based on the Quantity. Type as defined in ISO 15000-5:2014 Annex A. EN16931_ Quantity. Type is floating up to five fraction digits.</t>
    </r>
  </si>
  <si>
    <r>
      <t>Percentage</t>
    </r>
    <r>
      <rPr>
        <sz val="8"/>
        <color theme="1"/>
        <rFont val="Times New Roman"/>
        <family val="1"/>
      </rPr>
      <t>. Type P</t>
    </r>
  </si>
  <si>
    <r>
      <t>Identifier</t>
    </r>
    <r>
      <rPr>
        <sz val="8"/>
        <color theme="1"/>
        <rFont val="Times New Roman"/>
        <family val="1"/>
      </rPr>
      <t>. Type I</t>
    </r>
  </si>
  <si>
    <r>
      <t xml:space="preserve">Identifiers (IDs) are </t>
    </r>
    <r>
      <rPr>
        <b/>
        <sz val="8"/>
        <color theme="1"/>
        <rFont val="Times New Roman"/>
        <family val="1"/>
      </rPr>
      <t>keys</t>
    </r>
    <r>
      <rPr>
        <sz val="8"/>
        <color theme="1"/>
        <rFont val="Times New Roman"/>
        <family val="1"/>
      </rPr>
      <t xml:space="preserve"> that are issued by either the sender or recipient of a document or by a third party. For each identifier in the model it is stated whether an identification scheme shall be defined and if so, from what list the identification schemes may be chosen. This EN16931_ Identifier. Type is based on the Identifier. Type as defined in ISO 15000-5:2014 Annex A. The Scheme identifier Identifies the scheme on which the identifier is based and the Scheme identifier version identifies the version of the scheme on which the identifier is based.</t>
    </r>
  </si>
  <si>
    <t>The use of these attributes is specified for each information element in the semantic model and is conditional. Type is string..</t>
  </si>
  <si>
    <t>abc:123-DEF</t>
  </si>
  <si>
    <t>Scheme identifier (conditional): GLN</t>
  </si>
  <si>
    <t>Scheme identifier version: 1.0</t>
  </si>
  <si>
    <r>
      <t>Document Reference</t>
    </r>
    <r>
      <rPr>
        <sz val="8"/>
        <color theme="1"/>
        <rFont val="Times New Roman"/>
        <family val="1"/>
      </rPr>
      <t>. Type O</t>
    </r>
  </si>
  <si>
    <t>Identifiers that were assigned to a document or document line by the Buyer, the Seller or by a third party. This EN16931_ Document Reference_ Identifier. Type is based on the Identifier. Type as defined in ISO 15000-5:2014 Annex A. Type is string</t>
  </si>
  <si>
    <r>
      <t xml:space="preserve">Code: </t>
    </r>
    <r>
      <rPr>
        <sz val="8"/>
        <color theme="1"/>
        <rFont val="Times New Roman"/>
        <family val="1"/>
      </rPr>
      <t>Type C</t>
    </r>
  </si>
  <si>
    <r>
      <t xml:space="preserve">Codes are used to specify </t>
    </r>
    <r>
      <rPr>
        <b/>
        <sz val="8"/>
        <color theme="1"/>
        <rFont val="Times New Roman"/>
        <family val="1"/>
      </rPr>
      <t>allowed values in elements</t>
    </r>
    <r>
      <rPr>
        <sz val="8"/>
        <color theme="1"/>
        <rFont val="Times New Roman"/>
        <family val="1"/>
      </rPr>
      <t xml:space="preserve"> as well as for lists of options. Code is different from Identifier in that allowed values have standardized meanings that can be known by the recipient. This EN16931_ Code. Type is based on the Code. Type as defined in ISO 15000-5:2014 Annex A. Type is string</t>
    </r>
  </si>
  <si>
    <t>Abc123</t>
  </si>
  <si>
    <r>
      <t>Date</t>
    </r>
    <r>
      <rPr>
        <sz val="8"/>
        <color theme="1"/>
        <rFont val="Times New Roman"/>
        <family val="1"/>
      </rPr>
      <t>. Type D</t>
    </r>
  </si>
  <si>
    <r>
      <t>Text</t>
    </r>
    <r>
      <rPr>
        <sz val="8"/>
        <color theme="1"/>
        <rFont val="Times New Roman"/>
        <family val="1"/>
      </rPr>
      <t>. Type T</t>
    </r>
  </si>
  <si>
    <t>Text is the actual wording of anything written or printed. The language of the textual business terms in the invoice is defined in a separate business term in the model (BT-4 Invoice language code). This EN16931_ Text. Type is based on the Text. Type as defined in ISO 15000-5:2014 Annex A. Line breaks in the text may be present. Type is string</t>
  </si>
  <si>
    <t>“5% allowance when paid within 30 days”</t>
  </si>
  <si>
    <r>
      <t>Binary Object</t>
    </r>
    <r>
      <rPr>
        <sz val="8"/>
        <color theme="1"/>
        <rFont val="Times New Roman"/>
        <family val="1"/>
      </rPr>
      <t>. Type B</t>
    </r>
  </si>
  <si>
    <r>
      <t xml:space="preserve">Binary objects can be used to </t>
    </r>
    <r>
      <rPr>
        <b/>
        <sz val="8"/>
        <color theme="1"/>
        <rFont val="Times New Roman"/>
        <family val="1"/>
      </rPr>
      <t>describe files which are transmitted together with the Invoice</t>
    </r>
    <r>
      <rPr>
        <sz val="8"/>
        <color theme="1"/>
        <rFont val="Times New Roman"/>
        <family val="1"/>
      </rPr>
      <t>.</t>
    </r>
  </si>
  <si>
    <t>Attachments shall be transmitted together with the Invoice. There shall be only one way defined per syntax. This EN16931_ Binary Object. Type is based on the Binary Object. Type as defined in ISO 15000-5:2014 Annex A. EN16931_ Binary Object. Type has two supplementary components: a Mime Code, which specifies the Mime type of the attachment and a Filename that is provided by (or on behalf of) the sender of the invoice. Type is Binary. Mime code and Filename are string.</t>
  </si>
  <si>
    <t>Acce pted Mime types are: application/pdf (.pdf); image/png (.png); image/jpeg (.jpg); text/csv (.csv); application/vnd.openxmlformats-officedocument.spreadsheetml.sheet (.xslx); application/vnd.oasis.opendocument.spreadsheet (.ods)</t>
  </si>
  <si>
    <t>Mime code (mandatory): “image/jpeg”</t>
  </si>
  <si>
    <t>Filename (mandatory): “drawing5.jpg”</t>
  </si>
  <si>
    <r>
      <t xml:space="preserve">Attribute: </t>
    </r>
    <r>
      <rPr>
        <sz val="8"/>
        <color theme="1"/>
        <rFont val="Times New Roman"/>
        <family val="1"/>
      </rPr>
      <t>Type S</t>
    </r>
  </si>
  <si>
    <t>ISO 3166-1</t>
  </si>
  <si>
    <t>2 decimali</t>
  </si>
  <si>
    <t xml:space="preserve">SYN-1, UNTDID 5189 </t>
  </si>
  <si>
    <t xml:space="preserve">FatturaElettronicaBody/DatiGenerali/DatiOrdineAcquisto/IdDocumento
</t>
  </si>
  <si>
    <t xml:space="preserve">2 decimali </t>
  </si>
  <si>
    <t>2 decimali vs 8 decimali</t>
  </si>
  <si>
    <t>2 decimali vs 2 decimali</t>
  </si>
  <si>
    <t xml:space="preserve">SYN-2, 5 decimali vs 8 decimali </t>
  </si>
  <si>
    <t>Match COD</t>
  </si>
  <si>
    <t>ISO 4217  alpha-3:201</t>
  </si>
  <si>
    <t>Code list mapping</t>
  </si>
  <si>
    <t xml:space="preserve">BT-3 </t>
  </si>
  <si>
    <t>TARGET: Syntax FatturaPA</t>
  </si>
  <si>
    <t>P1</t>
  </si>
  <si>
    <t xml:space="preserve"> Invoicing of deliveries of goods and services against purchase orders, based on a contract;</t>
  </si>
  <si>
    <t>P2</t>
  </si>
  <si>
    <t xml:space="preserve"> Invoicing deliveries of goods and services based on a contract;</t>
  </si>
  <si>
    <t>P3</t>
  </si>
  <si>
    <t xml:space="preserve"> Invoicing the delivery of an incidental purchase order;</t>
  </si>
  <si>
    <t>P4</t>
  </si>
  <si>
    <t xml:space="preserve"> Pre-payment;</t>
  </si>
  <si>
    <t>P5</t>
  </si>
  <si>
    <t xml:space="preserve"> Spot payment;</t>
  </si>
  <si>
    <t>P6</t>
  </si>
  <si>
    <t xml:space="preserve"> Payment in advance of delivery;</t>
  </si>
  <si>
    <t>P7</t>
  </si>
  <si>
    <t xml:space="preserve"> Invoices with references to a despatch advice;</t>
  </si>
  <si>
    <t>P8</t>
  </si>
  <si>
    <t xml:space="preserve"> Invoices with references to a despatch advice and a receiving advice;</t>
  </si>
  <si>
    <t>P9</t>
  </si>
  <si>
    <t xml:space="preserve"> Credit notes or invoices with negative amounts, issued for a variety of reasons including the return of empty packaging;</t>
  </si>
  <si>
    <t>P10</t>
  </si>
  <si>
    <t xml:space="preserve"> Corrective invoicing (cancellation/correction of an invoice);</t>
  </si>
  <si>
    <t>P11</t>
  </si>
  <si>
    <t xml:space="preserve"> Partial and final invoicing;</t>
  </si>
  <si>
    <t>P12</t>
  </si>
  <si>
    <t xml:space="preserve"> Self billing</t>
  </si>
  <si>
    <t>TD01</t>
  </si>
  <si>
    <t>fattura</t>
  </si>
  <si>
    <t>TD04</t>
  </si>
  <si>
    <t>nota di credito</t>
  </si>
  <si>
    <t>TD05</t>
  </si>
  <si>
    <t>nota di debito</t>
  </si>
  <si>
    <t>381 Credit Note</t>
  </si>
  <si>
    <t>380 Commercial invoice</t>
  </si>
  <si>
    <t>acconto/anticipo su fattura o parcella</t>
  </si>
  <si>
    <t>386 Prepayment Invoice</t>
  </si>
  <si>
    <t>TD02 
TD03</t>
  </si>
  <si>
    <t>TD01
TD06</t>
  </si>
  <si>
    <t>fattura o parcella</t>
  </si>
  <si>
    <t>not mapped</t>
  </si>
  <si>
    <t>IVA ad esigibilità differita</t>
  </si>
  <si>
    <t>scissione dei pagamenti</t>
  </si>
  <si>
    <t>IVA ad esigibilità immediata</t>
  </si>
  <si>
    <t>Invoice date</t>
  </si>
  <si>
    <t>Delivery date</t>
  </si>
  <si>
    <t>RF01</t>
  </si>
  <si>
    <t>Ordinario</t>
  </si>
  <si>
    <t>RF02</t>
  </si>
  <si>
    <t xml:space="preserve">Contribuenti minimi (art.1, c.96-117, L. 244/07) </t>
  </si>
  <si>
    <t>RF03</t>
  </si>
  <si>
    <t xml:space="preserve">Nuove iniziative produttive (art.13, L. 388/00) </t>
  </si>
  <si>
    <t>RF04</t>
  </si>
  <si>
    <t xml:space="preserve">Agricoltura e attività connesse e pesca (artt.34 e 34-bis, DPR 633/72) </t>
  </si>
  <si>
    <t>RF05</t>
  </si>
  <si>
    <t xml:space="preserve">Vendita sali e tabacchi (art.74, c.1, DPR. 633/72) </t>
  </si>
  <si>
    <t>RF06</t>
  </si>
  <si>
    <t xml:space="preserve">Commercio fiammiferi (art.74, c.1, DPR  633/72) </t>
  </si>
  <si>
    <t>RF07</t>
  </si>
  <si>
    <t>Editoria (art.74, c.1, DPR  633/72)</t>
  </si>
  <si>
    <t>RF08</t>
  </si>
  <si>
    <t xml:space="preserve">Gestione servizi telefonia pubblica (art.74, c.1, DPR 633/72) </t>
  </si>
  <si>
    <t>RF09</t>
  </si>
  <si>
    <t xml:space="preserve">Rivendita documenti di trasporto pubblico e di sosta (art.74, c.1, DPR  633/72) </t>
  </si>
  <si>
    <t>RF10</t>
  </si>
  <si>
    <t xml:space="preserve">Intrattenimenti, giochi e altre attività di cui alla tariffa allegata al DPR 640/72 (art.74, c.6, DPR 633/72) </t>
  </si>
  <si>
    <t>RF11</t>
  </si>
  <si>
    <t xml:space="preserve">Agenzie viaggi e turismo (art.74-ter, DPR 633/72) </t>
  </si>
  <si>
    <t>RF12</t>
  </si>
  <si>
    <t xml:space="preserve">Agriturismo (art.5, c.2, L. 413/91) </t>
  </si>
  <si>
    <t>RF13</t>
  </si>
  <si>
    <t xml:space="preserve">Vendite a domicilio (art.25-bis, c.6, DPR  600/73) </t>
  </si>
  <si>
    <t>RF14</t>
  </si>
  <si>
    <t xml:space="preserve">Rivendita beni usati, oggetti d’arte, d’antiquariato o da collezione (art.36, DL 41/95) </t>
  </si>
  <si>
    <t>RF15</t>
  </si>
  <si>
    <t xml:space="preserve">Agenzie di vendite all’asta di oggetti d’arte, antiquariato o da collezione (art.40-bis, DL 41/95) </t>
  </si>
  <si>
    <t>RF16</t>
  </si>
  <si>
    <t xml:space="preserve">IVA per cassa P.A. (art.6, c.5, DPR 633/72) </t>
  </si>
  <si>
    <t>RF17</t>
  </si>
  <si>
    <t xml:space="preserve">IVA per cassa (art. 32-bis, DL 83/2012) </t>
  </si>
  <si>
    <t>RF18</t>
  </si>
  <si>
    <t>Altro</t>
  </si>
  <si>
    <t>RF19</t>
  </si>
  <si>
    <t>Regime forfettario (art.1, c.54-89, L. 190/2014)</t>
  </si>
  <si>
    <t>AG</t>
  </si>
  <si>
    <t>Agrigento</t>
  </si>
  <si>
    <t>AL</t>
  </si>
  <si>
    <t>Alessandria</t>
  </si>
  <si>
    <t>AN</t>
  </si>
  <si>
    <t>Ancona</t>
  </si>
  <si>
    <t>AO</t>
  </si>
  <si>
    <t>Aosta</t>
  </si>
  <si>
    <t>AR</t>
  </si>
  <si>
    <t>Arezzo</t>
  </si>
  <si>
    <t>AP</t>
  </si>
  <si>
    <t>Ascoli Piceno</t>
  </si>
  <si>
    <t>AT</t>
  </si>
  <si>
    <t>Asti</t>
  </si>
  <si>
    <t>AV</t>
  </si>
  <si>
    <t>Avellino</t>
  </si>
  <si>
    <t>BA</t>
  </si>
  <si>
    <t>Bari</t>
  </si>
  <si>
    <t>Barletta-Andria-Trani</t>
  </si>
  <si>
    <t>BL</t>
  </si>
  <si>
    <t>Belluno</t>
  </si>
  <si>
    <t>BN</t>
  </si>
  <si>
    <t>Benevento</t>
  </si>
  <si>
    <t>BG</t>
  </si>
  <si>
    <t>Bergamo</t>
  </si>
  <si>
    <t>BI</t>
  </si>
  <si>
    <t>Biella</t>
  </si>
  <si>
    <t>BO</t>
  </si>
  <si>
    <t>Bologna</t>
  </si>
  <si>
    <t>BZ</t>
  </si>
  <si>
    <t>Bolzano</t>
  </si>
  <si>
    <t>BS</t>
  </si>
  <si>
    <t>Brescia</t>
  </si>
  <si>
    <t>BR</t>
  </si>
  <si>
    <t>Brindisi</t>
  </si>
  <si>
    <t>CA</t>
  </si>
  <si>
    <t>Cagliari</t>
  </si>
  <si>
    <t>CL</t>
  </si>
  <si>
    <t>Caltanissetta</t>
  </si>
  <si>
    <t>CB</t>
  </si>
  <si>
    <t>Campobasso</t>
  </si>
  <si>
    <t>CI</t>
  </si>
  <si>
    <t>Carbonia-Iglesias</t>
  </si>
  <si>
    <t>CE</t>
  </si>
  <si>
    <t>Caserta</t>
  </si>
  <si>
    <t>CT</t>
  </si>
  <si>
    <t>Catania</t>
  </si>
  <si>
    <t>CZ</t>
  </si>
  <si>
    <t>Catanzaro</t>
  </si>
  <si>
    <t>CH</t>
  </si>
  <si>
    <t>Chieti</t>
  </si>
  <si>
    <t>CO</t>
  </si>
  <si>
    <t>Como</t>
  </si>
  <si>
    <t>CS</t>
  </si>
  <si>
    <t>Cosenza</t>
  </si>
  <si>
    <t>CR</t>
  </si>
  <si>
    <t>Cremona</t>
  </si>
  <si>
    <t>KR</t>
  </si>
  <si>
    <t>Crotone</t>
  </si>
  <si>
    <t>CN</t>
  </si>
  <si>
    <t>Cuneo</t>
  </si>
  <si>
    <t>EN</t>
  </si>
  <si>
    <t>Enna</t>
  </si>
  <si>
    <t>FM</t>
  </si>
  <si>
    <t>Fermo</t>
  </si>
  <si>
    <t>FE</t>
  </si>
  <si>
    <t>Ferrara</t>
  </si>
  <si>
    <t>FI</t>
  </si>
  <si>
    <t>Firenze</t>
  </si>
  <si>
    <t>FG</t>
  </si>
  <si>
    <t>Foggia</t>
  </si>
  <si>
    <t>FC</t>
  </si>
  <si>
    <t>Forlì-Cesena</t>
  </si>
  <si>
    <t>FR</t>
  </si>
  <si>
    <t>Frosinone</t>
  </si>
  <si>
    <t>GE</t>
  </si>
  <si>
    <t>Genova</t>
  </si>
  <si>
    <t>GO</t>
  </si>
  <si>
    <t>Gorizia</t>
  </si>
  <si>
    <t>GR</t>
  </si>
  <si>
    <t>Grosseto</t>
  </si>
  <si>
    <t>IM</t>
  </si>
  <si>
    <t>Imperia</t>
  </si>
  <si>
    <t>IS</t>
  </si>
  <si>
    <t>Isernia</t>
  </si>
  <si>
    <t>SP</t>
  </si>
  <si>
    <t>La Spezia</t>
  </si>
  <si>
    <t>AQ</t>
  </si>
  <si>
    <t>L'Aquila</t>
  </si>
  <si>
    <t>LT</t>
  </si>
  <si>
    <t>Latina</t>
  </si>
  <si>
    <t>LE</t>
  </si>
  <si>
    <t>Lecce</t>
  </si>
  <si>
    <t>LC</t>
  </si>
  <si>
    <t>Lecco</t>
  </si>
  <si>
    <t>LI</t>
  </si>
  <si>
    <t>Livorno</t>
  </si>
  <si>
    <t>LO</t>
  </si>
  <si>
    <t>Lodi</t>
  </si>
  <si>
    <t>LU</t>
  </si>
  <si>
    <t>Lucca</t>
  </si>
  <si>
    <t>MC</t>
  </si>
  <si>
    <t>Macerata</t>
  </si>
  <si>
    <t>MN</t>
  </si>
  <si>
    <t>Mantova</t>
  </si>
  <si>
    <t>MS</t>
  </si>
  <si>
    <t>Massa-Carrara</t>
  </si>
  <si>
    <t>MT</t>
  </si>
  <si>
    <t>Matera</t>
  </si>
  <si>
    <t>ME</t>
  </si>
  <si>
    <t>Messina</t>
  </si>
  <si>
    <t>MI</t>
  </si>
  <si>
    <t>Milano</t>
  </si>
  <si>
    <t>MO</t>
  </si>
  <si>
    <t>Modena</t>
  </si>
  <si>
    <t>MB</t>
  </si>
  <si>
    <t>Monza</t>
  </si>
  <si>
    <t>NA</t>
  </si>
  <si>
    <t>Napoli</t>
  </si>
  <si>
    <t>NO</t>
  </si>
  <si>
    <t>Novara</t>
  </si>
  <si>
    <t>NU</t>
  </si>
  <si>
    <t>Nuoro</t>
  </si>
  <si>
    <t>OT</t>
  </si>
  <si>
    <t>Olbia-Tempio</t>
  </si>
  <si>
    <t>OR</t>
  </si>
  <si>
    <t>Oristano</t>
  </si>
  <si>
    <t>PD</t>
  </si>
  <si>
    <t>Padova</t>
  </si>
  <si>
    <t>PA</t>
  </si>
  <si>
    <t>Palermo</t>
  </si>
  <si>
    <t>PR</t>
  </si>
  <si>
    <t>Parma</t>
  </si>
  <si>
    <t>PV</t>
  </si>
  <si>
    <t>Pavia</t>
  </si>
  <si>
    <t>PG</t>
  </si>
  <si>
    <t>Perugia</t>
  </si>
  <si>
    <t>PU</t>
  </si>
  <si>
    <t>Pesaro e Urbino</t>
  </si>
  <si>
    <t>PE</t>
  </si>
  <si>
    <t>Pescara</t>
  </si>
  <si>
    <t>PC</t>
  </si>
  <si>
    <t>Piacenza</t>
  </si>
  <si>
    <t>PI</t>
  </si>
  <si>
    <t>Pisa</t>
  </si>
  <si>
    <t>PT</t>
  </si>
  <si>
    <t>Pistoia</t>
  </si>
  <si>
    <t>PN</t>
  </si>
  <si>
    <t>Pordenone</t>
  </si>
  <si>
    <t>PZ</t>
  </si>
  <si>
    <t>Potenza</t>
  </si>
  <si>
    <t>PO</t>
  </si>
  <si>
    <t>Prato</t>
  </si>
  <si>
    <t>RG</t>
  </si>
  <si>
    <t>Ragusa</t>
  </si>
  <si>
    <t>RA</t>
  </si>
  <si>
    <t>Ravenna</t>
  </si>
  <si>
    <t>RC</t>
  </si>
  <si>
    <t>Reggio Calabria</t>
  </si>
  <si>
    <t>RE</t>
  </si>
  <si>
    <t>Reggio Emilia</t>
  </si>
  <si>
    <t>RI</t>
  </si>
  <si>
    <t>Rieti</t>
  </si>
  <si>
    <t>RN</t>
  </si>
  <si>
    <t>Rimini</t>
  </si>
  <si>
    <t>RM</t>
  </si>
  <si>
    <t>Roma</t>
  </si>
  <si>
    <t>RO</t>
  </si>
  <si>
    <t>Rovigo</t>
  </si>
  <si>
    <t>SA</t>
  </si>
  <si>
    <t>Salerno</t>
  </si>
  <si>
    <t>VS</t>
  </si>
  <si>
    <t>Medio Campidano</t>
  </si>
  <si>
    <t>SS</t>
  </si>
  <si>
    <t>Sassari</t>
  </si>
  <si>
    <t>SV</t>
  </si>
  <si>
    <t>Savona</t>
  </si>
  <si>
    <t>SI</t>
  </si>
  <si>
    <t>Siena</t>
  </si>
  <si>
    <t>SR</t>
  </si>
  <si>
    <t>Siracusa</t>
  </si>
  <si>
    <t>SO</t>
  </si>
  <si>
    <t>Sondrio</t>
  </si>
  <si>
    <t>TA</t>
  </si>
  <si>
    <t>Taranto</t>
  </si>
  <si>
    <t>TE</t>
  </si>
  <si>
    <t>Teramo</t>
  </si>
  <si>
    <t>TR</t>
  </si>
  <si>
    <t>Terni</t>
  </si>
  <si>
    <t>TO</t>
  </si>
  <si>
    <t>Torino</t>
  </si>
  <si>
    <t>OG</t>
  </si>
  <si>
    <t>Ogliastra</t>
  </si>
  <si>
    <t>TP</t>
  </si>
  <si>
    <t>Trapani</t>
  </si>
  <si>
    <t>TN</t>
  </si>
  <si>
    <t>Trento</t>
  </si>
  <si>
    <t>TV</t>
  </si>
  <si>
    <t>Treviso</t>
  </si>
  <si>
    <t>TS</t>
  </si>
  <si>
    <t>Trieste</t>
  </si>
  <si>
    <t>UD</t>
  </si>
  <si>
    <t>Udine</t>
  </si>
  <si>
    <t>VA</t>
  </si>
  <si>
    <t>Varese</t>
  </si>
  <si>
    <t>VE</t>
  </si>
  <si>
    <t>Venezia</t>
  </si>
  <si>
    <t>VB</t>
  </si>
  <si>
    <t>Verbano-Cusio-Ossola</t>
  </si>
  <si>
    <t>VC</t>
  </si>
  <si>
    <t>Vercelli</t>
  </si>
  <si>
    <t>VR</t>
  </si>
  <si>
    <t>Verona</t>
  </si>
  <si>
    <t>VV</t>
  </si>
  <si>
    <t>Vibo Valentia</t>
  </si>
  <si>
    <t>VI</t>
  </si>
  <si>
    <t>Vicenza</t>
  </si>
  <si>
    <t>VT</t>
  </si>
  <si>
    <t>Viterbo</t>
  </si>
  <si>
    <t>SEPA Direct Debit</t>
  </si>
  <si>
    <t>Payment card</t>
  </si>
  <si>
    <t>MP01</t>
  </si>
  <si>
    <t>contanti</t>
  </si>
  <si>
    <t>MP02</t>
  </si>
  <si>
    <t>assegno</t>
  </si>
  <si>
    <t>MP03</t>
  </si>
  <si>
    <t>assegno circolare</t>
  </si>
  <si>
    <t>MP04</t>
  </si>
  <si>
    <t>contanti presso Tesoreria</t>
  </si>
  <si>
    <t>MP05</t>
  </si>
  <si>
    <t>bonifico</t>
  </si>
  <si>
    <t>MP06</t>
  </si>
  <si>
    <t>vaglia cambiario</t>
  </si>
  <si>
    <t>MP07</t>
  </si>
  <si>
    <t>bollettino bancario</t>
  </si>
  <si>
    <t>MP08</t>
  </si>
  <si>
    <t>carta di pagamento</t>
  </si>
  <si>
    <t>MP09</t>
  </si>
  <si>
    <t>RID</t>
  </si>
  <si>
    <t>MP10</t>
  </si>
  <si>
    <t>RID utenze</t>
  </si>
  <si>
    <t>MP11</t>
  </si>
  <si>
    <t>RID veloce</t>
  </si>
  <si>
    <t>MP12</t>
  </si>
  <si>
    <t>RIBA</t>
  </si>
  <si>
    <t>MP13</t>
  </si>
  <si>
    <t>MAV</t>
  </si>
  <si>
    <t>MP14</t>
  </si>
  <si>
    <t>quietanza erario</t>
  </si>
  <si>
    <t>MP15</t>
  </si>
  <si>
    <t>giroconto su conti di contabilità speciale</t>
  </si>
  <si>
    <t>MP16</t>
  </si>
  <si>
    <t>domiciliazione bancaria</t>
  </si>
  <si>
    <t>MP17</t>
  </si>
  <si>
    <t>domiciliazione postale</t>
  </si>
  <si>
    <t>MP18</t>
  </si>
  <si>
    <t>bollettino di c/c postale</t>
  </si>
  <si>
    <t>MP19</t>
  </si>
  <si>
    <t>MP20</t>
  </si>
  <si>
    <t>SEPA Direct Debit CORE</t>
  </si>
  <si>
    <t>MP21</t>
  </si>
  <si>
    <t>SEPA Direct Debit B2B</t>
  </si>
  <si>
    <t>MP22</t>
  </si>
  <si>
    <t>Trattenuta su somme già riscosse</t>
  </si>
  <si>
    <t>COD-2 UNTDID 4461</t>
  </si>
  <si>
    <t xml:space="preserve">COD-2 UNTDID 5189 </t>
  </si>
  <si>
    <t>UNTDID 5189</t>
  </si>
  <si>
    <t>MAGGIORAZIONE</t>
  </si>
  <si>
    <t>PREMIO</t>
  </si>
  <si>
    <t>AB</t>
  </si>
  <si>
    <t>ABBUONO</t>
  </si>
  <si>
    <t>AC</t>
  </si>
  <si>
    <t>SPESA ACCESSORIA</t>
  </si>
  <si>
    <t>COD-2 UNTDID 5305</t>
  </si>
  <si>
    <t>N4</t>
  </si>
  <si>
    <t>esenti</t>
  </si>
  <si>
    <t>N5</t>
  </si>
  <si>
    <t>N6</t>
  </si>
  <si>
    <t>inversione contabile (reverse charge)</t>
  </si>
  <si>
    <t>TC01</t>
  </si>
  <si>
    <t xml:space="preserve">Cassa nazionale previdenza e assistenza avvocati e procuratori legali </t>
  </si>
  <si>
    <t>TC02</t>
  </si>
  <si>
    <t>Cassa previdenza dottori commercialisti</t>
  </si>
  <si>
    <t>TC03</t>
  </si>
  <si>
    <t>Cassa previdenza e assistenza geometri</t>
  </si>
  <si>
    <t>TC04</t>
  </si>
  <si>
    <t>Cassa nazionale previdenza e assistenza ingegneri e architetti liberi professionisti</t>
  </si>
  <si>
    <t>TC05</t>
  </si>
  <si>
    <t>Cassa nazionale del notariato</t>
  </si>
  <si>
    <t>TC06</t>
  </si>
  <si>
    <t>Cassa nazionale previdenza e assistenza ragionieri e periti commerciali</t>
  </si>
  <si>
    <t>TC07</t>
  </si>
  <si>
    <t>Ente nazionale assistenza agenti e rappresentanti di commercio (ENASARCO)</t>
  </si>
  <si>
    <t>TC08</t>
  </si>
  <si>
    <t>Ente nazionale previdenza e assistenza consulenti del lavoro (ENPACL)</t>
  </si>
  <si>
    <t>TC09</t>
  </si>
  <si>
    <t>Ente nazionale previdenza e assistenza medici (ENPAM)</t>
  </si>
  <si>
    <t>TC10</t>
  </si>
  <si>
    <t>Ente nazionale previdenza e assistenza farmacisti (ENPAF)</t>
  </si>
  <si>
    <t>TC11</t>
  </si>
  <si>
    <t>Ente nazionale previdenza e assistenza veterinari (ENPAV)</t>
  </si>
  <si>
    <t>TC12</t>
  </si>
  <si>
    <t>Ente nazionale previdenza e assistenza impiegati dell'agricoltura (ENPAIA)</t>
  </si>
  <si>
    <t>TC13</t>
  </si>
  <si>
    <t>Fondo previdenza impiegati imprese di spedizione e agenzie marittime</t>
  </si>
  <si>
    <t>TC14</t>
  </si>
  <si>
    <t>Istituto nazionale previdenza giornalisti italiani (INPGI)</t>
  </si>
  <si>
    <t>TC15</t>
  </si>
  <si>
    <t>Opera nazionale assistenza orfani sanitari italiani (ONAOSI)</t>
  </si>
  <si>
    <t>TC16</t>
  </si>
  <si>
    <t>Cassa autonoma assistenza integrativa giornalisti italiani (CASAGIT)</t>
  </si>
  <si>
    <t>TC17</t>
  </si>
  <si>
    <t>Ente previdenza periti industriali e periti industriali laureati (EPPI)</t>
  </si>
  <si>
    <t>TC18</t>
  </si>
  <si>
    <t>Ente previdenza e assistenza pluricategoriale (EPAP)</t>
  </si>
  <si>
    <t>TC19</t>
  </si>
  <si>
    <t>Ente nazionale previdenza e assistenza biologi (ENPAB)</t>
  </si>
  <si>
    <t>TC20</t>
  </si>
  <si>
    <t>Ente nazionale previdenza e assistenza professione infermieristica (ENPAPI)</t>
  </si>
  <si>
    <t>TC21</t>
  </si>
  <si>
    <t>Ente nazionale previdenza e assistenza psicologi (ENPAP)</t>
  </si>
  <si>
    <t>TC22</t>
  </si>
  <si>
    <t>INPS</t>
  </si>
  <si>
    <t>AE</t>
  </si>
  <si>
    <t>E</t>
  </si>
  <si>
    <t>valori ammessi:
[RT01]: ritenuta pers. fisiche
[RT02]: ritenuta pers. giurid.</t>
  </si>
  <si>
    <t>Nei casi di AliquotaIVA (elemento informativo 2.1.1.7.5 &lt;AliquotaIVA&gt;) pari a zero</t>
  </si>
  <si>
    <r>
      <t>BG-</t>
    </r>
    <r>
      <rPr>
        <sz val="8"/>
        <color indexed="10"/>
        <rFont val="Arial"/>
        <family val="2"/>
      </rPr>
      <t>4</t>
    </r>
  </si>
  <si>
    <t>BT-100*BT-101</t>
  </si>
  <si>
    <t>SUM (BT-131)</t>
  </si>
  <si>
    <t>SUM(BT-92)</t>
  </si>
  <si>
    <t>SUM(BT-99)</t>
  </si>
  <si>
    <t>BT-106-BT-107+BT-108</t>
  </si>
  <si>
    <t>SUM(BT-117)</t>
  </si>
  <si>
    <t>BT-109+BT-110</t>
  </si>
  <si>
    <t>(BT-146*BT-129/BT-149)-SUM(BT-136)+SUM(BT-141)</t>
  </si>
  <si>
    <t>BR-1</t>
  </si>
  <si>
    <t>BR-2</t>
  </si>
  <si>
    <t>BR-3</t>
  </si>
  <si>
    <t>BR-4</t>
  </si>
  <si>
    <t>BR-5</t>
  </si>
  <si>
    <t>BR-6</t>
  </si>
  <si>
    <t>BR-7</t>
  </si>
  <si>
    <t>BR-8</t>
  </si>
  <si>
    <t>BR-9</t>
  </si>
  <si>
    <t>BR-10</t>
  </si>
  <si>
    <t>BR-11</t>
  </si>
  <si>
    <t>BR-16</t>
  </si>
  <si>
    <t>BR-17</t>
  </si>
  <si>
    <t>BR-18</t>
  </si>
  <si>
    <t>BR-19</t>
  </si>
  <si>
    <t>BR-20</t>
  </si>
  <si>
    <t>BR-21</t>
  </si>
  <si>
    <t>BR-22</t>
  </si>
  <si>
    <t>BR-23</t>
  </si>
  <si>
    <t>BR-25</t>
  </si>
  <si>
    <t>BR-28</t>
  </si>
  <si>
    <t>BT-97, BT-98</t>
  </si>
  <si>
    <t>BT-104, BT-105</t>
  </si>
  <si>
    <t>BR-41</t>
  </si>
  <si>
    <t>BR-43</t>
  </si>
  <si>
    <t>BR-49</t>
  </si>
  <si>
    <t>BR-51</t>
  </si>
  <si>
    <t>BR-52</t>
  </si>
  <si>
    <t>BR-53</t>
  </si>
  <si>
    <t>If the VAT accounting currency code is present, then the Invoice total VAT amount in accounting currency shall be provided.</t>
  </si>
  <si>
    <t>BR-54</t>
  </si>
  <si>
    <t>BR-55</t>
  </si>
  <si>
    <t>BR-62</t>
  </si>
  <si>
    <t>BR-63</t>
  </si>
  <si>
    <t>BR-64</t>
  </si>
  <si>
    <t>BR-65</t>
  </si>
  <si>
    <t>BR-CO-3</t>
  </si>
  <si>
    <t>BT-7, BT-8</t>
  </si>
  <si>
    <t>BR-CO-11</t>
  </si>
  <si>
    <t>BR-CO-12</t>
  </si>
  <si>
    <t>BR-CO-14</t>
  </si>
  <si>
    <t>BR-CO-18</t>
  </si>
  <si>
    <t>BR-CO-19</t>
  </si>
  <si>
    <t>BR-CO-20</t>
  </si>
  <si>
    <t>BT-134, BT-135</t>
  </si>
  <si>
    <t>BR-CO-25</t>
  </si>
  <si>
    <t>BR-CO-26</t>
  </si>
  <si>
    <t>BR-IC-11</t>
  </si>
  <si>
    <t>BR-O-2</t>
  </si>
  <si>
    <t>BR-O-5</t>
  </si>
  <si>
    <t>An Invoice line where VAT category code (BT-151) is "Not subject to VAT" shall not contain an invoiced item VAT rate (BT-152).</t>
  </si>
  <si>
    <t>BR-O-6</t>
  </si>
  <si>
    <t>A document level allowance where VAT category code (BT-95) is "Not subject to VAT" shall not contain an invoiced item VAT rate (BT-96).</t>
  </si>
  <si>
    <t>BR-O-7</t>
  </si>
  <si>
    <t>A document level charge where VAT category code (BT-102) is "Not subject to VAT" shall not contain an invoiced item VAT rate (BT-103).</t>
  </si>
  <si>
    <t>BR-O-8</t>
  </si>
  <si>
    <t>In a VAT breakdown (BG-23) where VAT category code (BT-118) is " Not subject to VAT" the VAT category taxable amount (BT-116) shall equal the sum of Invoice line net amounts (BT-131) minus document level allowance amounts (BT-92) plus document level charge amounts (BT-99) where the VAT category codes (BT-151, BT-95, BT-102) are “Not subject to VAT".</t>
  </si>
  <si>
    <t>BR-O-9</t>
  </si>
  <si>
    <t>The VAT category tax amount (BT-117) in a VAT breakdown (BG-23) where the VAT category code (BT-118) is “Not subject to VAT” shall be 0 (zero).</t>
  </si>
  <si>
    <t>BR-O-10</t>
  </si>
  <si>
    <t>A VAT Breakdown (BG-23) with VAT Category code (BT-118) " Not subject to VAT" shall have a VAT Exemption reason code (BT-121), meaning " Not subject to VAT" or a VAT Exemption reason text (BT-120) " Not subject to VAT" (or the equivalent standard text in another language).</t>
  </si>
  <si>
    <t>BR-O-11</t>
  </si>
  <si>
    <t>An Invoice that contains a VAT breakdown group (BG-23) with a VAT category code (BT-118) as "Not subject to VAT" shall not contain other VAT breakdown groups (BG-23).</t>
  </si>
  <si>
    <t>BR-O-12</t>
  </si>
  <si>
    <t>An Invoice that contains a VAT breakdown group (BG-23) with a VAT category code (BT-118) "Not subject to VAT" shall not contain lines where the Invoiced item VAT category code (BT-151) is not "Not subject to VAT".</t>
  </si>
  <si>
    <t>BR-O-13</t>
  </si>
  <si>
    <t>An Invoice that contains a VAT breakdown group (BG-23) with a VAT category code (BT-118) "Not subject to VAT" shall not contain a document level allowances group (BG-20) where document level allowance VAT category code (BT-95) is not "Not subject to VAT".</t>
  </si>
  <si>
    <t>BR-O-14</t>
  </si>
  <si>
    <t>An Invoice that contains a VAT breakdown group (BG-23) with a VAT category code (BT-118) "Not subject to VAT" shall not contain a document Level charge group (BG-21) where document level charge VAT category code (BT-102) is not "Not subject to VAT".</t>
  </si>
  <si>
    <t>AF</t>
  </si>
  <si>
    <t>Afghanistan</t>
  </si>
  <si>
    <t>AX</t>
  </si>
  <si>
    <t>Åland Islands</t>
  </si>
  <si>
    <t>Albania</t>
  </si>
  <si>
    <t>DZ</t>
  </si>
  <si>
    <t>Algeria</t>
  </si>
  <si>
    <t>AS</t>
  </si>
  <si>
    <t>American Samoa</t>
  </si>
  <si>
    <t>AD</t>
  </si>
  <si>
    <t>Andorra</t>
  </si>
  <si>
    <t>Angola</t>
  </si>
  <si>
    <t>AI</t>
  </si>
  <si>
    <t>Anguilla</t>
  </si>
  <si>
    <t>Antarctica</t>
  </si>
  <si>
    <t>Antigua and Barbuda</t>
  </si>
  <si>
    <t>Argentina</t>
  </si>
  <si>
    <t>AM</t>
  </si>
  <si>
    <t>Armenia</t>
  </si>
  <si>
    <t>AW</t>
  </si>
  <si>
    <t>Aruba</t>
  </si>
  <si>
    <t>AU</t>
  </si>
  <si>
    <t>Australia</t>
  </si>
  <si>
    <t>Austria</t>
  </si>
  <si>
    <t>AZ</t>
  </si>
  <si>
    <t>Azerbaijan</t>
  </si>
  <si>
    <t>Bahamas</t>
  </si>
  <si>
    <t>BH</t>
  </si>
  <si>
    <t>Bahrain</t>
  </si>
  <si>
    <t>BD</t>
  </si>
  <si>
    <t>Bangladesh</t>
  </si>
  <si>
    <t>BB</t>
  </si>
  <si>
    <t>Barbados</t>
  </si>
  <si>
    <t>BY</t>
  </si>
  <si>
    <t>Belarus</t>
  </si>
  <si>
    <t>BE</t>
  </si>
  <si>
    <t>Belgium</t>
  </si>
  <si>
    <t>Belize</t>
  </si>
  <si>
    <t>BJ</t>
  </si>
  <si>
    <t>Benin</t>
  </si>
  <si>
    <t>BM</t>
  </si>
  <si>
    <t>Bermuda</t>
  </si>
  <si>
    <t>Bhutan</t>
  </si>
  <si>
    <t>Bolivia, Plurinational State of</t>
  </si>
  <si>
    <t>BQ</t>
  </si>
  <si>
    <t>Bonaire, Sint Eustatius and Saba</t>
  </si>
  <si>
    <t>Bosnia and Herzegovina</t>
  </si>
  <si>
    <t>BW</t>
  </si>
  <si>
    <t>Botswana</t>
  </si>
  <si>
    <t>BV</t>
  </si>
  <si>
    <t>Bouvet Island</t>
  </si>
  <si>
    <t>Brazil</t>
  </si>
  <si>
    <t>IO</t>
  </si>
  <si>
    <t>British Indian Ocean Territory</t>
  </si>
  <si>
    <t>Brunei Darussalam</t>
  </si>
  <si>
    <t>Bulgaria</t>
  </si>
  <si>
    <t>BF</t>
  </si>
  <si>
    <t>Burkina Faso</t>
  </si>
  <si>
    <t>Burundi</t>
  </si>
  <si>
    <t>KH</t>
  </si>
  <si>
    <t>Cambodia</t>
  </si>
  <si>
    <t>CM</t>
  </si>
  <si>
    <t>Cameroon</t>
  </si>
  <si>
    <t>Canada</t>
  </si>
  <si>
    <t>CV</t>
  </si>
  <si>
    <t>Cabo Verde</t>
  </si>
  <si>
    <t>KY</t>
  </si>
  <si>
    <t>Cayman Islands</t>
  </si>
  <si>
    <t>CF</t>
  </si>
  <si>
    <t>Central African Republic</t>
  </si>
  <si>
    <t>TD</t>
  </si>
  <si>
    <t>Chad</t>
  </si>
  <si>
    <t>Chile</t>
  </si>
  <si>
    <t>China</t>
  </si>
  <si>
    <t>CX</t>
  </si>
  <si>
    <t>Christmas Island</t>
  </si>
  <si>
    <t>CC</t>
  </si>
  <si>
    <t>Cocos (Keeling) Islands</t>
  </si>
  <si>
    <t>Colombia</t>
  </si>
  <si>
    <t>KM</t>
  </si>
  <si>
    <t>Comoros</t>
  </si>
  <si>
    <t>CG</t>
  </si>
  <si>
    <t>Congo</t>
  </si>
  <si>
    <t>CD</t>
  </si>
  <si>
    <t>Congo, the Democratic Republic of the</t>
  </si>
  <si>
    <t>CK</t>
  </si>
  <si>
    <t>Cook Islands</t>
  </si>
  <si>
    <t>Costa Rica</t>
  </si>
  <si>
    <t>Côte d'Ivoire</t>
  </si>
  <si>
    <t>HR</t>
  </si>
  <si>
    <t>Croatia</t>
  </si>
  <si>
    <t>CU</t>
  </si>
  <si>
    <t>Cuba</t>
  </si>
  <si>
    <t>CW</t>
  </si>
  <si>
    <t>Curaçao</t>
  </si>
  <si>
    <t>CY</t>
  </si>
  <si>
    <t>Cyprus</t>
  </si>
  <si>
    <t>Czech Republic</t>
  </si>
  <si>
    <t>DK</t>
  </si>
  <si>
    <t>Denmark</t>
  </si>
  <si>
    <t>DJ</t>
  </si>
  <si>
    <t>Djibouti</t>
  </si>
  <si>
    <t>DM</t>
  </si>
  <si>
    <t>Dominica</t>
  </si>
  <si>
    <t>DO</t>
  </si>
  <si>
    <t>Dominican Republic</t>
  </si>
  <si>
    <t>EC</t>
  </si>
  <si>
    <t>Ecuador</t>
  </si>
  <si>
    <t>EG</t>
  </si>
  <si>
    <t>Egypt</t>
  </si>
  <si>
    <t>El Salvador</t>
  </si>
  <si>
    <t>GQ</t>
  </si>
  <si>
    <t>Equatorial Guinea</t>
  </si>
  <si>
    <t>ER</t>
  </si>
  <si>
    <t>Eritrea</t>
  </si>
  <si>
    <t>EE</t>
  </si>
  <si>
    <t>Estonia</t>
  </si>
  <si>
    <t>ET</t>
  </si>
  <si>
    <t>Ethiopia</t>
  </si>
  <si>
    <t>FK</t>
  </si>
  <si>
    <t>Falkland Islands (Malvinas)</t>
  </si>
  <si>
    <t>FO</t>
  </si>
  <si>
    <t>Faroe Islands</t>
  </si>
  <si>
    <t>FJ</t>
  </si>
  <si>
    <t>Fiji</t>
  </si>
  <si>
    <t>Finland</t>
  </si>
  <si>
    <t>France</t>
  </si>
  <si>
    <t>GF</t>
  </si>
  <si>
    <t>French Guiana</t>
  </si>
  <si>
    <t>PF</t>
  </si>
  <si>
    <t>French Polynesia</t>
  </si>
  <si>
    <t>TF</t>
  </si>
  <si>
    <t>French Southern Territories</t>
  </si>
  <si>
    <t>GA</t>
  </si>
  <si>
    <t>Gabon</t>
  </si>
  <si>
    <t>GM</t>
  </si>
  <si>
    <t>Gambia</t>
  </si>
  <si>
    <t>Georgia</t>
  </si>
  <si>
    <t>DE</t>
  </si>
  <si>
    <t>Germany</t>
  </si>
  <si>
    <t>GH</t>
  </si>
  <si>
    <t>Ghana</t>
  </si>
  <si>
    <t>GI</t>
  </si>
  <si>
    <t>Gibraltar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</si>
  <si>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</si>
  <si>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</si>
  <si>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</si>
  <si>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</si>
  <si>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</si>
  <si>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</si>
  <si>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</si>
  <si>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</si>
  <si>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</si>
  <si>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</si>
  <si>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</si>
  <si>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</si>
  <si>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</si>
  <si>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</si>
  <si>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</si>
  <si>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</si>
  <si>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</si>
  <si>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</si>
  <si>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</si>
  <si>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</si>
  <si>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</si>
  <si>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</si>
  <si>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</si>
  <si>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Holy See (Vatican City State)</t>
  </si>
  <si>
    <t>HN</t>
  </si>
  <si>
    <t>Honduras</t>
  </si>
  <si>
    <t>HK</t>
  </si>
  <si>
    <t>Hong Kong</t>
  </si>
  <si>
    <t>HU</t>
  </si>
  <si>
    <t>Hungary</t>
  </si>
  <si>
    <t>Iceland</t>
  </si>
  <si>
    <t>IN</t>
  </si>
  <si>
    <t>India</t>
  </si>
  <si>
    <t>Indonesia</t>
  </si>
  <si>
    <t>IR</t>
  </si>
  <si>
    <t>Iran, Islamic Republic of</t>
  </si>
  <si>
    <t>IQ</t>
  </si>
  <si>
    <t>Iraq</t>
  </si>
  <si>
    <t>IE</t>
  </si>
  <si>
    <t>Ireland</t>
  </si>
  <si>
    <t>Isle of Man</t>
  </si>
  <si>
    <t>IL</t>
  </si>
  <si>
    <t>Israel</t>
  </si>
  <si>
    <t>IT</t>
  </si>
  <si>
    <t>Italy</t>
  </si>
  <si>
    <t>JM</t>
  </si>
  <si>
    <t>Jamaica</t>
  </si>
  <si>
    <t>JP</t>
  </si>
  <si>
    <t>Japan</t>
  </si>
  <si>
    <t>JE</t>
  </si>
  <si>
    <t>Jersey</t>
  </si>
  <si>
    <t>JO</t>
  </si>
  <si>
    <t>Jordan</t>
  </si>
  <si>
    <t>KZ</t>
  </si>
  <si>
    <t>Kazakhstan</t>
  </si>
  <si>
    <t>KE</t>
  </si>
  <si>
    <t>Kenya</t>
  </si>
  <si>
    <t>KI</t>
  </si>
  <si>
    <t>Kiribati</t>
  </si>
  <si>
    <t>KP</t>
  </si>
  <si>
    <t>Korea, Democratic People's Republic of</t>
  </si>
  <si>
    <t>Korea, Republic of</t>
  </si>
  <si>
    <t>KW</t>
  </si>
  <si>
    <t>Kuwait</t>
  </si>
  <si>
    <t>KG</t>
  </si>
  <si>
    <t>Kyrgyzstan</t>
  </si>
  <si>
    <t>LA</t>
  </si>
  <si>
    <t>Lao People's Democratic Republic</t>
  </si>
  <si>
    <t>LV</t>
  </si>
  <si>
    <t>Latvia</t>
  </si>
  <si>
    <t>LB</t>
  </si>
  <si>
    <t>Lebanon</t>
  </si>
  <si>
    <t>LS</t>
  </si>
  <si>
    <t>Lesotho</t>
  </si>
  <si>
    <t>LR</t>
  </si>
  <si>
    <t>Liberia</t>
  </si>
  <si>
    <t>LY</t>
  </si>
  <si>
    <t>Libya</t>
  </si>
  <si>
    <t>Liechtenstein</t>
  </si>
  <si>
    <t>Lithuania</t>
  </si>
  <si>
    <t>Luxembourg</t>
  </si>
  <si>
    <t>Macao</t>
  </si>
  <si>
    <t>MK</t>
  </si>
  <si>
    <t>Macedonia, the former Yugoslav Republic of</t>
  </si>
  <si>
    <t>Madagascar</t>
  </si>
  <si>
    <t>MW</t>
  </si>
  <si>
    <t>Malawi</t>
  </si>
  <si>
    <t>MY</t>
  </si>
  <si>
    <t>Malaysia</t>
  </si>
  <si>
    <t>MV</t>
  </si>
  <si>
    <t>Maldives</t>
  </si>
  <si>
    <t>ML</t>
  </si>
  <si>
    <t>Mali</t>
  </si>
  <si>
    <t>Malta</t>
  </si>
  <si>
    <t>MH</t>
  </si>
  <si>
    <t>Marshall Islands</t>
  </si>
  <si>
    <t>MQ</t>
  </si>
  <si>
    <t>Martinique</t>
  </si>
  <si>
    <t>MR</t>
  </si>
  <si>
    <t>Mauritania</t>
  </si>
  <si>
    <t>MU</t>
  </si>
  <si>
    <t>Mauritius</t>
  </si>
  <si>
    <t>YT</t>
  </si>
  <si>
    <t>Mayotte</t>
  </si>
  <si>
    <t>MX</t>
  </si>
  <si>
    <t>Mexico</t>
  </si>
  <si>
    <t>Micronesia, Federated States of</t>
  </si>
  <si>
    <t>MD</t>
  </si>
  <si>
    <t>Moldova, Republic of</t>
  </si>
  <si>
    <t>Monaco</t>
  </si>
  <si>
    <t>Mongolia</t>
  </si>
  <si>
    <t>Montenegro</t>
  </si>
  <si>
    <t>Montserrat</t>
  </si>
  <si>
    <t>MA</t>
  </si>
  <si>
    <t>Morocco</t>
  </si>
  <si>
    <t>MZ</t>
  </si>
  <si>
    <t>Mozambique</t>
  </si>
  <si>
    <t>MM</t>
  </si>
  <si>
    <t>Myanmar</t>
  </si>
  <si>
    <t>Namibia</t>
  </si>
  <si>
    <t>NR</t>
  </si>
  <si>
    <t>Nauru</t>
  </si>
  <si>
    <t>NP</t>
  </si>
  <si>
    <t>Nepal</t>
  </si>
  <si>
    <t>NL</t>
  </si>
  <si>
    <t>Netherlands</t>
  </si>
  <si>
    <t>NC</t>
  </si>
  <si>
    <t>New Caledonia</t>
  </si>
  <si>
    <t>NZ</t>
  </si>
  <si>
    <t>New Zealand</t>
  </si>
  <si>
    <t>NI</t>
  </si>
  <si>
    <t>Nicaragua</t>
  </si>
  <si>
    <t>NE</t>
  </si>
  <si>
    <t>Niger</t>
  </si>
  <si>
    <t>NG</t>
  </si>
  <si>
    <t>Nigeria</t>
  </si>
  <si>
    <t>Niue</t>
  </si>
  <si>
    <t>NF</t>
  </si>
  <si>
    <t>Norfolk Island</t>
  </si>
  <si>
    <t>MP</t>
  </si>
  <si>
    <t>Northern Mariana Islands</t>
  </si>
  <si>
    <t>Norway</t>
  </si>
  <si>
    <t>OM</t>
  </si>
  <si>
    <t>Oman</t>
  </si>
  <si>
    <t>PK</t>
  </si>
  <si>
    <t>Pakistan</t>
  </si>
  <si>
    <t>PW</t>
  </si>
  <si>
    <t>Palau</t>
  </si>
  <si>
    <t>PS</t>
  </si>
  <si>
    <t>Palestine, State of</t>
  </si>
  <si>
    <t>Panama</t>
  </si>
  <si>
    <t>Papua New Guinea</t>
  </si>
  <si>
    <t>PY</t>
  </si>
  <si>
    <t>Paraguay</t>
  </si>
  <si>
    <t>Peru</t>
  </si>
  <si>
    <t>PH</t>
  </si>
  <si>
    <t>Philippines</t>
  </si>
  <si>
    <t>Pitcairn</t>
  </si>
  <si>
    <t>PL</t>
  </si>
  <si>
    <t>Poland</t>
  </si>
  <si>
    <t>Portugal</t>
  </si>
  <si>
    <t>Puerto Rico</t>
  </si>
  <si>
    <t>QA</t>
  </si>
  <si>
    <t>Qatar</t>
  </si>
  <si>
    <t>Réunion</t>
  </si>
  <si>
    <t>Romania</t>
  </si>
  <si>
    <t>RU</t>
  </si>
  <si>
    <t>Russian Federation</t>
  </si>
  <si>
    <t>RW</t>
  </si>
  <si>
    <t>Rwanda</t>
  </si>
  <si>
    <t>Saint Barthélemy</t>
  </si>
  <si>
    <t>SH</t>
  </si>
  <si>
    <t>Saint Helena, Ascension and Tristan da Cunha</t>
  </si>
  <si>
    <t>KN</t>
  </si>
  <si>
    <t>Saint Kitts and Nevis</t>
  </si>
  <si>
    <t>Saint Lucia</t>
  </si>
  <si>
    <t>MF</t>
  </si>
  <si>
    <t>Saint Martin (French part)</t>
  </si>
  <si>
    <t>PM</t>
  </si>
  <si>
    <t>Saint Pierre and Miquelon</t>
  </si>
  <si>
    <t>Saint Vincent and the Grenadines</t>
  </si>
  <si>
    <t>WS</t>
  </si>
  <si>
    <t>Samoa</t>
  </si>
  <si>
    <t>SM</t>
  </si>
  <si>
    <t>San Marino</t>
  </si>
  <si>
    <t>ST</t>
  </si>
  <si>
    <t>Sao Tome and Principe</t>
  </si>
  <si>
    <t>Saudi Arabia</t>
  </si>
  <si>
    <t>SN</t>
  </si>
  <si>
    <t>Senegal</t>
  </si>
  <si>
    <t>RS</t>
  </si>
  <si>
    <t>Serbia</t>
  </si>
  <si>
    <t>Seychelles</t>
  </si>
  <si>
    <t>SL</t>
  </si>
  <si>
    <t>Sierra Leone</t>
  </si>
  <si>
    <t>SG</t>
  </si>
  <si>
    <t>Singapore</t>
  </si>
  <si>
    <t>SX</t>
  </si>
  <si>
    <t>Sint Maarten (Dutch part)</t>
  </si>
  <si>
    <t>SK</t>
  </si>
  <si>
    <t>Slovakia</t>
  </si>
  <si>
    <t>Slovenia</t>
  </si>
  <si>
    <t>SB</t>
  </si>
  <si>
    <t>Solomon Islands</t>
  </si>
  <si>
    <t>Somalia</t>
  </si>
  <si>
    <t>ZA</t>
  </si>
  <si>
    <t>South Africa</t>
  </si>
  <si>
    <t>GS</t>
  </si>
  <si>
    <t>South Georgia and the South Sandwich Islands</t>
  </si>
  <si>
    <t>South Sudan</t>
  </si>
  <si>
    <t>ES</t>
  </si>
  <si>
    <t>Spain</t>
  </si>
  <si>
    <t>LK</t>
  </si>
  <si>
    <t>Sri Lanka</t>
  </si>
  <si>
    <t>SD</t>
  </si>
  <si>
    <t>Sudan</t>
  </si>
  <si>
    <t>Suriname</t>
  </si>
  <si>
    <t>SJ</t>
  </si>
  <si>
    <t>Svalbard and Jan Mayen</t>
  </si>
  <si>
    <t>SZ</t>
  </si>
  <si>
    <t>Swaziland</t>
  </si>
  <si>
    <t>SE</t>
  </si>
  <si>
    <t>Sweden</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</si>
  <si>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</si>
  <si>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</si>
  <si>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</si>
  <si>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</si>
  <si>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</si>
  <si>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</si>
  <si>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</si>
  <si>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</si>
  <si>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</si>
  <si>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</si>
  <si>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</si>
  <si>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</si>
  <si>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</si>
  <si>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</si>
  <si>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</si>
  <si>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</si>
  <si>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</si>
  <si>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Tonga</t>
  </si>
  <si>
    <t>TT</t>
  </si>
  <si>
    <t>Trinidad and Tobago</t>
  </si>
  <si>
    <t>Tunisia</t>
  </si>
  <si>
    <t>Turkey</t>
  </si>
  <si>
    <t>TM</t>
  </si>
  <si>
    <t>Turkmenistan</t>
  </si>
  <si>
    <t>TC</t>
  </si>
  <si>
    <t>Turks and Caicos Islands</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</si>
  <si>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</si>
  <si>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</si>
  <si>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</si>
  <si>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</si>
  <si>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</si>
  <si>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</si>
  <si>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</si>
  <si>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</si>
  <si>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</si>
  <si>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</si>
  <si>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</si>
  <si>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</si>
  <si>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</si>
  <si>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</si>
  <si>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</si>
  <si>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</si>
  <si>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</si>
  <si>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</si>
  <si>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Venezuela, Bolivarian Republic of</t>
  </si>
  <si>
    <t>VN</t>
  </si>
  <si>
    <t>Viet Nam</t>
  </si>
  <si>
    <t>VG</t>
  </si>
  <si>
    <t>Virgin Islands, British</t>
  </si>
  <si>
    <t>Virgin Islands, U.S.</t>
  </si>
  <si>
    <t>WF</t>
  </si>
  <si>
    <t>Wallis and Futuna</t>
  </si>
  <si>
    <t>EH</t>
  </si>
  <si>
    <t>Western Sahara</t>
  </si>
  <si>
    <t>YE</t>
  </si>
  <si>
    <t>Yemen</t>
  </si>
  <si>
    <t>ZM</t>
  </si>
  <si>
    <t>Zambia</t>
  </si>
  <si>
    <t>ZW</t>
  </si>
  <si>
    <t>Zimbabwe</t>
  </si>
  <si>
    <t>UNTDID 7161</t>
  </si>
  <si>
    <t>FatturaElettronicaHeader/DatiTrasmissione/PECDestinatario</t>
  </si>
  <si>
    <t>1.1.6</t>
  </si>
  <si>
    <t>&lt;PECDestinatario&gt;</t>
  </si>
  <si>
    <t xml:space="preserve">1.2.1.3.1
</t>
  </si>
  <si>
    <t xml:space="preserve">&lt;Denominazione&gt;
 </t>
  </si>
  <si>
    <t>&lt;CodEORI&gt;</t>
  </si>
  <si>
    <t>1.2.1.3.5</t>
  </si>
  <si>
    <t xml:space="preserve">1 … 80
</t>
  </si>
  <si>
    <t>&lt;Nome&gt;</t>
  </si>
  <si>
    <t xml:space="preserve">FatturaElettronicaHeader/RappresentanteFiscale/DatiAnagrafici/Anagrafica/Denominazione
</t>
  </si>
  <si>
    <t xml:space="preserve">1.3.1.3.1   
</t>
  </si>
  <si>
    <t xml:space="preserve">&lt;Denominazione&gt;
</t>
  </si>
  <si>
    <t xml:space="preserve">1.4.1.3.1
</t>
  </si>
  <si>
    <t xml:space="preserve"> &lt;Denominazione&gt;
</t>
  </si>
  <si>
    <t>Natura - Iva</t>
  </si>
  <si>
    <t>Codice Ubl</t>
  </si>
  <si>
    <t>Descrizione Ubl</t>
  </si>
  <si>
    <t>Note</t>
  </si>
  <si>
    <t>Codice SDI</t>
  </si>
  <si>
    <t>Descrizione SDI</t>
  </si>
  <si>
    <t xml:space="preserve">AE </t>
  </si>
  <si>
    <t xml:space="preserve">VAT Reverse Charge </t>
  </si>
  <si>
    <t>Code specifying that the standard VAT rate is levied from the invoicee</t>
  </si>
  <si>
    <t>Reverse Charge</t>
  </si>
  <si>
    <t xml:space="preserve">E </t>
  </si>
  <si>
    <t xml:space="preserve">Exempt from tax </t>
  </si>
  <si>
    <t xml:space="preserve">Code specifying that taxes are not applicable </t>
  </si>
  <si>
    <t>Esenti</t>
  </si>
  <si>
    <t xml:space="preserve">S </t>
  </si>
  <si>
    <t xml:space="preserve">Standard rate </t>
  </si>
  <si>
    <t xml:space="preserve">Code specifying the standard rate </t>
  </si>
  <si>
    <t xml:space="preserve"> </t>
  </si>
  <si>
    <t>Non usato</t>
  </si>
  <si>
    <t xml:space="preserve">Z </t>
  </si>
  <si>
    <t xml:space="preserve">Zero rated goods </t>
  </si>
  <si>
    <t xml:space="preserve">Code specifying that the goods are at a zero rate </t>
  </si>
  <si>
    <t>N3, N7</t>
  </si>
  <si>
    <t>N3=Non imponibile, N7=IVA assolta in altro stato UE (vendite a distanza ex art. 40 commi 3 e 4 e art. 41 comma 1 lett. b, DL 331/93; prestazione di servizi di telecomunicazioni, tele-radiodiffusione ed elettronici ex art. 7-sexies lett. f, g, DPR 633/72 e art. 74-sexies, DPR 633/72)</t>
  </si>
  <si>
    <t xml:space="preserve">H </t>
  </si>
  <si>
    <t xml:space="preserve">Higher Rate </t>
  </si>
  <si>
    <t xml:space="preserve">AA </t>
  </si>
  <si>
    <t xml:space="preserve">Lower Rate </t>
  </si>
  <si>
    <t>Services outside scope of tax</t>
  </si>
  <si>
    <t xml:space="preserve"> Code specifying that taxes are not applicable to the services</t>
  </si>
  <si>
    <t>N1, N2</t>
  </si>
  <si>
    <t>N1=Escluse ex. art. 15, N2=Non Soggette</t>
  </si>
  <si>
    <t>???</t>
  </si>
  <si>
    <t>Non supportato</t>
  </si>
  <si>
    <t>Regime del Margine</t>
  </si>
  <si>
    <t>Tipologie Documento</t>
  </si>
  <si>
    <t>Commercial invoice</t>
  </si>
  <si>
    <t>TD02</t>
  </si>
  <si>
    <t>acconto/anticipo su fattura</t>
  </si>
  <si>
    <t xml:space="preserve">Prepayment invoice </t>
  </si>
  <si>
    <t>TD03</t>
  </si>
  <si>
    <t>acconto/anticipo su parcella</t>
  </si>
  <si>
    <t xml:space="preserve">Credit note </t>
  </si>
  <si>
    <t xml:space="preserve">Commission note </t>
  </si>
  <si>
    <t>TD06</t>
  </si>
  <si>
    <t>parcella</t>
  </si>
  <si>
    <t>Unità di Misura</t>
  </si>
  <si>
    <t>A unit of count defining the number of rations (ration: a single portion of provisions).</t>
  </si>
  <si>
    <t>razione</t>
  </si>
  <si>
    <t>Use UN/ECE Recommendation 21 (refer to Note 2 in the spreadsheet introduction, 1st sheet).</t>
  </si>
  <si>
    <t>fiala</t>
  </si>
  <si>
    <t>ANN</t>
  </si>
  <si>
    <t>Unit of time equal to 365,25 days. Synonym: Julian year</t>
  </si>
  <si>
    <t>anno</t>
  </si>
  <si>
    <t>supposta</t>
  </si>
  <si>
    <t>A unit of count defining the number of assortments (assortment: set of items grouped in a mixed collection).</t>
  </si>
  <si>
    <t>assortim.</t>
  </si>
  <si>
    <t>capsula</t>
  </si>
  <si>
    <t>AY</t>
  </si>
  <si>
    <t>A unit of count defining the number of assemblies (assembly: items that consist of component parts).</t>
  </si>
  <si>
    <t>assemblato</t>
  </si>
  <si>
    <t>fascio</t>
  </si>
  <si>
    <t>sacca</t>
  </si>
  <si>
    <t>secchio</t>
  </si>
  <si>
    <t>BK</t>
  </si>
  <si>
    <t>cesta</t>
  </si>
  <si>
    <t>balla</t>
  </si>
  <si>
    <t>bottiglia</t>
  </si>
  <si>
    <t>barra</t>
  </si>
  <si>
    <t>BX</t>
  </si>
  <si>
    <t>scatola</t>
  </si>
  <si>
    <t>C62</t>
  </si>
  <si>
    <t>Synonym: unit</t>
  </si>
  <si>
    <t>unità</t>
  </si>
  <si>
    <t>lattina</t>
  </si>
  <si>
    <t>container</t>
  </si>
  <si>
    <t>rotolo</t>
  </si>
  <si>
    <t>CMK</t>
  </si>
  <si>
    <t>cm2</t>
  </si>
  <si>
    <t>CMQ</t>
  </si>
  <si>
    <t>cm3</t>
  </si>
  <si>
    <t>CMT</t>
  </si>
  <si>
    <t>cm</t>
  </si>
  <si>
    <t>CQ</t>
  </si>
  <si>
    <t>cartuccia</t>
  </si>
  <si>
    <t>cartone</t>
  </si>
  <si>
    <t>cilindro</t>
  </si>
  <si>
    <t>D66</t>
  </si>
  <si>
    <t>cassetta</t>
  </si>
  <si>
    <t>D92</t>
  </si>
  <si>
    <t>garza</t>
  </si>
  <si>
    <t>D97</t>
  </si>
  <si>
    <t>pallet</t>
  </si>
  <si>
    <t>DAY</t>
  </si>
  <si>
    <t>giorno</t>
  </si>
  <si>
    <t>E27</t>
  </si>
  <si>
    <t>A unit of count defining the number of doses (dose: a definite quantity of a medicine or drug).</t>
  </si>
  <si>
    <t>dose</t>
  </si>
  <si>
    <t>E53</t>
  </si>
  <si>
    <t>A unit of count defining the number of tests.</t>
  </si>
  <si>
    <t>test</t>
  </si>
  <si>
    <t>EV</t>
  </si>
  <si>
    <t>busta</t>
  </si>
  <si>
    <t>GRM</t>
  </si>
  <si>
    <t>gr</t>
  </si>
  <si>
    <t>H87</t>
  </si>
  <si>
    <t>A unit of count defining the number of pieces (piece: a single item, article or exemplar).</t>
  </si>
  <si>
    <t>pezzo</t>
  </si>
  <si>
    <t>HGM</t>
  </si>
  <si>
    <t>hg</t>
  </si>
  <si>
    <t>HUR</t>
  </si>
  <si>
    <t>ora</t>
  </si>
  <si>
    <t>JR</t>
  </si>
  <si>
    <t>barattolo</t>
  </si>
  <si>
    <t>KGM</t>
  </si>
  <si>
    <t>A unit of mass equal to one thousand grams.</t>
  </si>
  <si>
    <t>kg</t>
  </si>
  <si>
    <t>KT</t>
  </si>
  <si>
    <t>A unit of count defining the number of kits (kit: tub, barrel or pail).</t>
  </si>
  <si>
    <t>kit</t>
  </si>
  <si>
    <t>A unit of count defining the number of lots (lot: a collection of associated items).</t>
  </si>
  <si>
    <t>lotto</t>
  </si>
  <si>
    <t>LTR</t>
  </si>
  <si>
    <t>litro</t>
  </si>
  <si>
    <t>mcg</t>
  </si>
  <si>
    <t>MGM</t>
  </si>
  <si>
    <t>mg</t>
  </si>
  <si>
    <t>MIU</t>
  </si>
  <si>
    <t>A unit of count defining the number of international units in multiples of 10?.</t>
  </si>
  <si>
    <t>mui</t>
  </si>
  <si>
    <t>MLT</t>
  </si>
  <si>
    <t>ml</t>
  </si>
  <si>
    <t>MMQ</t>
  </si>
  <si>
    <t>mm3</t>
  </si>
  <si>
    <t>MMT</t>
  </si>
  <si>
    <t>mm</t>
  </si>
  <si>
    <t>MON</t>
  </si>
  <si>
    <t>Unit of time equal to 1/12 of a year of 365,25 days.</t>
  </si>
  <si>
    <t>mese</t>
  </si>
  <si>
    <t>MTK</t>
  </si>
  <si>
    <t>mq</t>
  </si>
  <si>
    <t>MTQ</t>
  </si>
  <si>
    <t>Synonym: metre cubed</t>
  </si>
  <si>
    <t>m3</t>
  </si>
  <si>
    <t>MTR</t>
  </si>
  <si>
    <t>metro</t>
  </si>
  <si>
    <t>MWH</t>
  </si>
  <si>
    <t>A unit of power defining the total amount of bulk energy transferred or consumed.</t>
  </si>
  <si>
    <t>mwh</t>
  </si>
  <si>
    <t>NAR</t>
  </si>
  <si>
    <t>A unit of count defining the number of articles (article: item).</t>
  </si>
  <si>
    <t>articolo</t>
  </si>
  <si>
    <t>automobile</t>
  </si>
  <si>
    <t>NCL</t>
  </si>
  <si>
    <t>A unit of count defining the number of cells (cell: an enclosed or circumscribed space, cavity, or volume).</t>
  </si>
  <si>
    <t>cella</t>
  </si>
  <si>
    <t>NN</t>
  </si>
  <si>
    <t>treno</t>
  </si>
  <si>
    <t>NPL</t>
  </si>
  <si>
    <t>pacco</t>
  </si>
  <si>
    <t>NPT</t>
  </si>
  <si>
    <t>A unit of count defining the number of parts (part: component of a larger entity).</t>
  </si>
  <si>
    <t>parte</t>
  </si>
  <si>
    <t>NRL</t>
  </si>
  <si>
    <t>NV</t>
  </si>
  <si>
    <t>veicolo</t>
  </si>
  <si>
    <t>OA</t>
  </si>
  <si>
    <t>A unit of count defining the number of panels (panel: a distinct, usually rectangular, section of a surface).</t>
  </si>
  <si>
    <t>pannello</t>
  </si>
  <si>
    <t>Use UN/ECE Recommendation 21 (refer to Note 2 in the spreadsheet introduction, 1st sheet). Synonym: package</t>
  </si>
  <si>
    <t>confezione</t>
  </si>
  <si>
    <t>A unit of count defining the number of pairs (pair: item described by two's).</t>
  </si>
  <si>
    <t>paio</t>
  </si>
  <si>
    <t>A unit of count for paper, expressed as the number of reams (ream: a large quantity of paper sheets, typically 500).</t>
  </si>
  <si>
    <t>risma</t>
  </si>
  <si>
    <t>sacco</t>
  </si>
  <si>
    <t>SET</t>
  </si>
  <si>
    <t>A unit of count defining the number of sets (set: a number of objects grouped together).</t>
  </si>
  <si>
    <t>set</t>
  </si>
  <si>
    <t>A unit of count defining the number of strips (strip: long narrow piece of an object).</t>
  </si>
  <si>
    <t>striscia</t>
  </si>
  <si>
    <t>foglio</t>
  </si>
  <si>
    <t>STL</t>
  </si>
  <si>
    <t>A unit of volume defining the number of litres of a product at a temperature of 15 degrees Celsius, especially in relation to hydrocarbon oils.</t>
  </si>
  <si>
    <t>mtq</t>
  </si>
  <si>
    <t>SYR</t>
  </si>
  <si>
    <t>A unit of count defining the number of syringes (syringe: a small device for pumping, spraying and/or injecting liquids through a small aperture).</t>
  </si>
  <si>
    <t>siringa</t>
  </si>
  <si>
    <t>latta</t>
  </si>
  <si>
    <t>TU</t>
  </si>
  <si>
    <t>tubo</t>
  </si>
  <si>
    <t>U1</t>
  </si>
  <si>
    <t>A unit of count defining the number of treatments (treatment: subjection to the action of a chemical, physical or biological agent).</t>
  </si>
  <si>
    <t>trattam.</t>
  </si>
  <si>
    <t>U2</t>
  </si>
  <si>
    <t>A unit of count defining the number of tablets (tablet: a small flat or compressed solid object).</t>
  </si>
  <si>
    <t>compressa</t>
  </si>
  <si>
    <t>flacone</t>
  </si>
  <si>
    <t>Modalità Pagamento</t>
  </si>
  <si>
    <t xml:space="preserve">Instrument not defined </t>
  </si>
  <si>
    <t>Non definito. Trattenuta su somme già riscosse.</t>
  </si>
  <si>
    <t xml:space="preserve">National or regional clearing </t>
  </si>
  <si>
    <t>Usare per pagamenti SDI non supportati a livello Europeo (Vedi estensioni nella specifica della Fattura e/o N.C.)</t>
  </si>
  <si>
    <t>MP??</t>
  </si>
  <si>
    <t xml:space="preserve">In cash </t>
  </si>
  <si>
    <t>Per specificare il pagamento Contanti presso Tesoreria (MP04) usare il codice 9 e la relativa estensione</t>
  </si>
  <si>
    <t>Contanti</t>
  </si>
  <si>
    <t xml:space="preserve">Bookentry credit </t>
  </si>
  <si>
    <t>Girofondo Tesoreria</t>
  </si>
  <si>
    <t>Giroconto su conti di contabilità speciale</t>
  </si>
  <si>
    <t xml:space="preserve">Cheque </t>
  </si>
  <si>
    <t>Assegno</t>
  </si>
  <si>
    <t xml:space="preserve">Banker's draft </t>
  </si>
  <si>
    <t>Usare il 22 preferibilmente</t>
  </si>
  <si>
    <t>Assegno Circolare</t>
  </si>
  <si>
    <t>Certified banker's draft</t>
  </si>
  <si>
    <t xml:space="preserve">Bank cheque (issued by a banking or similar establishment) </t>
  </si>
  <si>
    <t xml:space="preserve">Certified cheque </t>
  </si>
  <si>
    <t>Usare il 20 preferibilmente</t>
  </si>
  <si>
    <t xml:space="preserve">Credit transfer </t>
  </si>
  <si>
    <t>Usare anche per Credit Transfer SEPA</t>
  </si>
  <si>
    <t>Bonifico</t>
  </si>
  <si>
    <t xml:space="preserve">Payment to bank account </t>
  </si>
  <si>
    <t>Mappatura deprecata</t>
  </si>
  <si>
    <t xml:space="preserve">Interbank debit transfer </t>
  </si>
  <si>
    <t>Per indicare RID più specifici usare in aggiunta l'estensione relativa (l'uso della RID dovrebbe essere sostituito dal SEPA Direct Debit - vedi codice 49)</t>
  </si>
  <si>
    <t xml:space="preserve">Bank card </t>
  </si>
  <si>
    <t>Carta di credito, carta di debito, …</t>
  </si>
  <si>
    <t>Carte di pagamento</t>
  </si>
  <si>
    <t xml:space="preserve">Direct debit </t>
  </si>
  <si>
    <t>Usare preferibilmente al posto del 46 sia per domiciliazioni basate su RID che SEPA SDD Core o B2B.  Se è necessario specificare che si tratta di domiciliazione postale (MP17) usare il codice 9 e la relativa estensione.</t>
  </si>
  <si>
    <t>Direct Debit SEPA</t>
  </si>
  <si>
    <t xml:space="preserve">Payment by postgiro </t>
  </si>
  <si>
    <t>Utilizzare solo con SDI 1.1</t>
  </si>
  <si>
    <t>Bollettino di c/c postale</t>
  </si>
  <si>
    <t xml:space="preserve">Promissory note </t>
  </si>
  <si>
    <t>Vaglia Cambiario</t>
  </si>
  <si>
    <t>Bill drawn by the creditor on the debtor</t>
  </si>
  <si>
    <t>Ricevuta Bancaria (Mandato per incasso)</t>
  </si>
  <si>
    <t>RI.BA.</t>
  </si>
  <si>
    <t xml:space="preserve">Not transferable banker's draft </t>
  </si>
  <si>
    <t xml:space="preserve">Not transferable local cheque </t>
  </si>
  <si>
    <t>Identificatori Paesi</t>
  </si>
  <si>
    <t>Paese origine della fattura</t>
  </si>
  <si>
    <t>Codici Valuta</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</si>
  <si>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</si>
  <si>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</si>
  <si>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</si>
  <si>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</si>
  <si>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</si>
  <si>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</si>
  <si>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</si>
  <si>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</si>
  <si>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</si>
  <si>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</si>
  <si>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</si>
  <si>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</si>
  <si>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</si>
  <si>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</si>
  <si>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</si>
  <si>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</si>
  <si>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</si>
  <si>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</si>
  <si>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</si>
  <si>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</si>
  <si>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</si>
  <si>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</si>
  <si>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</si>
  <si>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</si>
  <si>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</si>
  <si>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</si>
  <si>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</si>
  <si>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</si>
  <si>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</si>
  <si>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</si>
  <si>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</si>
  <si>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</si>
  <si>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</si>
  <si>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</si>
  <si>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</si>
  <si>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</si>
  <si>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</si>
  <si>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Boliviano</t>
  </si>
  <si>
    <t>BRL</t>
  </si>
  <si>
    <t>Brazil Real</t>
  </si>
  <si>
    <t>BSD</t>
  </si>
  <si>
    <t>Bahamas Dollar</t>
  </si>
  <si>
    <t>BTN</t>
  </si>
  <si>
    <t>Bhutan Ngultrum</t>
  </si>
  <si>
    <t>BWP</t>
  </si>
  <si>
    <t>Botswana Pula</t>
  </si>
  <si>
    <t>BYR</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</si>
  <si>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</si>
  <si>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</si>
  <si>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</si>
  <si>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</si>
  <si>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</si>
  <si>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</si>
  <si>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</si>
  <si>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</si>
  <si>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</si>
  <si>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</si>
  <si>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</si>
  <si>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</si>
  <si>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</si>
  <si>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</si>
  <si>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</si>
  <si>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</si>
  <si>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</si>
  <si>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</si>
  <si>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</si>
  <si>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</si>
  <si>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</si>
  <si>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</si>
  <si>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</si>
  <si>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</si>
  <si>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</si>
  <si>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</si>
  <si>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</si>
  <si>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</si>
  <si>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</si>
  <si>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</si>
  <si>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</si>
  <si>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</si>
  <si>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</si>
  <si>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</si>
  <si>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</si>
  <si>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</si>
  <si>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</si>
  <si>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ETB</t>
  </si>
  <si>
    <t>Ethiopia Birr</t>
  </si>
  <si>
    <t>EUR</t>
  </si>
  <si>
    <t>Euro Member Countries</t>
  </si>
  <si>
    <t>Paese origine della fattura, Valuta europea</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</si>
  <si>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</si>
  <si>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</si>
  <si>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</si>
  <si>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</si>
  <si>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</si>
  <si>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</si>
  <si>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</si>
  <si>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</si>
  <si>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</si>
  <si>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</si>
  <si>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</si>
  <si>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</si>
  <si>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</si>
  <si>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</si>
  <si>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</si>
  <si>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</si>
  <si>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</si>
  <si>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</si>
  <si>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</si>
  <si>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</si>
  <si>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</si>
  <si>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</si>
  <si>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</si>
  <si>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</si>
  <si>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</si>
  <si>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</si>
  <si>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</si>
  <si>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</si>
  <si>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</si>
  <si>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</si>
  <si>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</si>
  <si>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</si>
  <si>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</si>
  <si>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</si>
  <si>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</si>
  <si>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</si>
  <si>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</si>
  <si>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</si>
  <si>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INR</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</si>
  <si>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</si>
  <si>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</si>
  <si>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</si>
  <si>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</si>
  <si>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</si>
  <si>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</si>
  <si>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</si>
  <si>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</si>
  <si>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</si>
  <si>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</si>
  <si>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</si>
  <si>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</si>
  <si>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</si>
  <si>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</si>
  <si>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</si>
  <si>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</si>
  <si>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</si>
  <si>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</si>
  <si>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</si>
  <si>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</si>
  <si>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</si>
  <si>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</si>
  <si>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</si>
  <si>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</si>
  <si>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</si>
  <si>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</si>
  <si>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</si>
  <si>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</si>
  <si>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</si>
  <si>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</si>
  <si>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</si>
  <si>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</si>
  <si>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</si>
  <si>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</si>
  <si>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</si>
  <si>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</si>
  <si>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</si>
  <si>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</si>
  <si>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</si>
  <si>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</si>
  <si>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</si>
  <si>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</si>
  <si>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</si>
  <si>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LTL</t>
  </si>
  <si>
    <t>Lithuania Litas</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</si>
  <si>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</si>
  <si>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</si>
  <si>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</si>
  <si>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</si>
  <si>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</si>
  <si>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</si>
  <si>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</si>
  <si>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</si>
  <si>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</si>
  <si>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</si>
  <si>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</si>
  <si>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</si>
  <si>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</si>
  <si>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</si>
  <si>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</si>
  <si>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</si>
  <si>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</si>
  <si>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</si>
  <si>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</si>
  <si>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</si>
  <si>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</si>
  <si>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</si>
  <si>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</si>
  <si>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</si>
  <si>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</si>
  <si>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</si>
  <si>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</si>
  <si>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</si>
  <si>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</si>
  <si>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</si>
  <si>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</si>
  <si>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</si>
  <si>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</si>
  <si>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</si>
  <si>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</si>
  <si>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</si>
  <si>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</si>
  <si>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</si>
  <si>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</si>
  <si>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</si>
  <si>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</si>
  <si>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</si>
  <si>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</si>
  <si>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</si>
  <si>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</si>
  <si>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</si>
  <si>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</si>
  <si>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Nuevo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</si>
  <si>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</si>
  <si>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</si>
  <si>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</si>
  <si>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</si>
  <si>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</si>
  <si>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</si>
  <si>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</si>
  <si>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</si>
  <si>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</si>
  <si>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</si>
  <si>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</si>
  <si>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</si>
  <si>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</si>
  <si>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</si>
  <si>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</si>
  <si>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</si>
  <si>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</si>
  <si>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</si>
  <si>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</si>
  <si>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</si>
  <si>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</si>
  <si>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</si>
  <si>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</si>
  <si>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</si>
  <si>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</si>
  <si>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</si>
  <si>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</si>
  <si>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</si>
  <si>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</si>
  <si>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</si>
  <si>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</si>
  <si>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</si>
  <si>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</si>
  <si>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</si>
  <si>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</si>
  <si>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</si>
  <si>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</si>
  <si>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</si>
  <si>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</si>
  <si>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</si>
  <si>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</si>
  <si>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</si>
  <si>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</si>
  <si>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</si>
  <si>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</si>
  <si>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</si>
  <si>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</si>
  <si>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</si>
  <si>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</si>
  <si>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</si>
  <si>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</si>
  <si>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</si>
  <si>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</si>
  <si>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</si>
  <si>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</si>
  <si>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</si>
  <si>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</si>
  <si>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</si>
  <si>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</si>
  <si>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</si>
  <si>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</si>
  <si>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</si>
  <si>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</si>
  <si>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</si>
  <si>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</si>
  <si>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</si>
  <si>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</si>
  <si>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</si>
  <si>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</si>
  <si>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</si>
  <si>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</si>
  <si>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</si>
  <si>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</si>
  <si>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Uganda Shilling</t>
  </si>
  <si>
    <t>USD</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</si>
  <si>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</si>
  <si>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</si>
  <si>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</si>
  <si>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</si>
  <si>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</si>
  <si>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</si>
  <si>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</si>
  <si>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</si>
  <si>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</si>
  <si>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</si>
  <si>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</si>
  <si>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</si>
  <si>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</si>
  <si>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</si>
  <si>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</si>
  <si>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</si>
  <si>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</si>
  <si>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</si>
  <si>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</si>
  <si>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</si>
  <si>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</si>
  <si>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</si>
  <si>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</si>
  <si>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</si>
  <si>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</si>
  <si>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</si>
  <si>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</si>
  <si>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</si>
  <si>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</si>
  <si>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</si>
  <si>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</si>
  <si>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Regime Fiscale</t>
  </si>
  <si>
    <t xml:space="preserve">Commercio fiammiferi (art.74, c.1, DPR 633/72) </t>
  </si>
  <si>
    <t>Editoria (art.74, c.1, DPR 633/72)</t>
  </si>
  <si>
    <t xml:space="preserve">Rivendita documenti di trasporto pubblico e di sosta (art.74, c.1, DPR 633/72) </t>
  </si>
  <si>
    <t>Intrattenimenti, giochi e altre attività di cui alla tariffa allegata al DPR 640/72 (art.74, c.6, DPR 633/72)</t>
  </si>
  <si>
    <t xml:space="preserve">Vendite a domicilio (art.25-bis, c.6, DPR 600/73) </t>
  </si>
  <si>
    <t>IVA per cassa (art. 32-bis, D.L. 83/2012)</t>
  </si>
  <si>
    <t>Indice Schema</t>
  </si>
  <si>
    <t>FR:SIRENE</t>
  </si>
  <si>
    <t>Institut National de la Statistique et des Etudes Economiques, (I.N.S.E.E.)</t>
  </si>
  <si>
    <t>0002</t>
  </si>
  <si>
    <t>SE:ORGNR</t>
  </si>
  <si>
    <t>The National Tax Board</t>
  </si>
  <si>
    <t>0007</t>
  </si>
  <si>
    <t>FR:SIRET</t>
  </si>
  <si>
    <t>DU PONT DE NEMOURS</t>
  </si>
  <si>
    <t>0009</t>
  </si>
  <si>
    <t>FI:OVT</t>
  </si>
  <si>
    <t>National Board of Taxes, (Verohallitus)</t>
  </si>
  <si>
    <t>0037</t>
  </si>
  <si>
    <t>DUNS</t>
  </si>
  <si>
    <t>Dun and Bradstreet Ltd</t>
  </si>
  <si>
    <t>0060</t>
  </si>
  <si>
    <t>GLN</t>
  </si>
  <si>
    <t>GS1</t>
  </si>
  <si>
    <t>0088</t>
  </si>
  <si>
    <t>DK:P</t>
  </si>
  <si>
    <t>Danish Chamber of Commerce</t>
  </si>
  <si>
    <t>0096</t>
  </si>
  <si>
    <t>IT:FTI</t>
  </si>
  <si>
    <t>FTI - Ediforum Italia</t>
  </si>
  <si>
    <t>0097</t>
  </si>
  <si>
    <t>NL:KVK</t>
  </si>
  <si>
    <t>Vereniging van Kamers van Koophandel en Fabrieken in Nederland, Scheme</t>
  </si>
  <si>
    <t>0106</t>
  </si>
  <si>
    <t>IT:SIA</t>
  </si>
  <si>
    <t>SIA-Società Interbancaria per l'Automazione S.p.A.</t>
  </si>
  <si>
    <t>0135</t>
  </si>
  <si>
    <t>IT:SECETI</t>
  </si>
  <si>
    <t>Servizi Centralizzati SECETI S.p.A.</t>
  </si>
  <si>
    <t>0142</t>
  </si>
  <si>
    <t>DK:CPR</t>
  </si>
  <si>
    <t>Danish Ministry of the Interior and Health</t>
  </si>
  <si>
    <t>9901</t>
  </si>
  <si>
    <t>DK:CVR</t>
  </si>
  <si>
    <t>The Danish Commerce and Companies Agency</t>
  </si>
  <si>
    <t>9902</t>
  </si>
  <si>
    <t>DK:SE</t>
  </si>
  <si>
    <t>Danish Ministry of Taxation, Central Customs and Tax Administration</t>
  </si>
  <si>
    <t>9904</t>
  </si>
  <si>
    <t>DK:VANS</t>
  </si>
  <si>
    <t>Danish VANS providers</t>
  </si>
  <si>
    <t>9905</t>
  </si>
  <si>
    <t>IT:VAT</t>
  </si>
  <si>
    <t>Ufficio responsabile gestione partite IVA</t>
  </si>
  <si>
    <t>9906</t>
  </si>
  <si>
    <t>IT:CF</t>
  </si>
  <si>
    <t>TAX Authority</t>
  </si>
  <si>
    <t>9907</t>
  </si>
  <si>
    <t>NO:ORGNR</t>
  </si>
  <si>
    <t>Enhetsregisteret ved Bronnoysundregisterne</t>
  </si>
  <si>
    <t>9908</t>
  </si>
  <si>
    <t>NO:VAT</t>
  </si>
  <si>
    <t>9909</t>
  </si>
  <si>
    <t>HU:VAT</t>
  </si>
  <si>
    <t>Hungarian VAT</t>
  </si>
  <si>
    <t>9910</t>
  </si>
  <si>
    <t>EU:REID</t>
  </si>
  <si>
    <t>Business Registers Network</t>
  </si>
  <si>
    <t>9913</t>
  </si>
  <si>
    <t>AT:VAT</t>
  </si>
  <si>
    <t>Österreichische Umsatzsteuer-Identifikationsnummer</t>
  </si>
  <si>
    <t>9914</t>
  </si>
  <si>
    <t>AT:GOV</t>
  </si>
  <si>
    <t>Österreichisches Verwaltungs bzw. Organisationskennzeichen</t>
  </si>
  <si>
    <t>9915</t>
  </si>
  <si>
    <t>IS:KT</t>
  </si>
  <si>
    <t>Icelandic National Registry</t>
  </si>
  <si>
    <t>9917</t>
  </si>
  <si>
    <t>IBAN</t>
  </si>
  <si>
    <t>SOCIETY FOR WORLDWIDE INTERBANK FINANCIAL, TELECOMMUNICATION S.W.I.F.T</t>
  </si>
  <si>
    <t>9918</t>
  </si>
  <si>
    <t>AT:KUR</t>
  </si>
  <si>
    <t>Kennziffer des Unternehmensregisters</t>
  </si>
  <si>
    <t>9919</t>
  </si>
  <si>
    <t>ES:VAT</t>
  </si>
  <si>
    <t>Agencia Española de Administración Tributaria</t>
  </si>
  <si>
    <t>9920</t>
  </si>
  <si>
    <t>IT:IPA</t>
  </si>
  <si>
    <t>Indice delle Pubbliche Amministrazioni</t>
  </si>
  <si>
    <t>9921</t>
  </si>
  <si>
    <t>AD:VAT</t>
  </si>
  <si>
    <t>Andorra VAT number</t>
  </si>
  <si>
    <t>9922</t>
  </si>
  <si>
    <t>AL:VAT</t>
  </si>
  <si>
    <t>Albania VAT number</t>
  </si>
  <si>
    <t>9923</t>
  </si>
  <si>
    <t>BA:VAT</t>
  </si>
  <si>
    <t>Bosnia and Herzegovina VAT number</t>
  </si>
  <si>
    <t>9924</t>
  </si>
  <si>
    <t>BE:VAT</t>
  </si>
  <si>
    <t>Belgium VAT number</t>
  </si>
  <si>
    <t>9925</t>
  </si>
  <si>
    <t>BG:VAT</t>
  </si>
  <si>
    <t>Bulgaria VAT number</t>
  </si>
  <si>
    <t>9926</t>
  </si>
  <si>
    <t>CH:VAT</t>
  </si>
  <si>
    <t>Switzerland VAT number</t>
  </si>
  <si>
    <t>9927</t>
  </si>
  <si>
    <t>CY:VAT</t>
  </si>
  <si>
    <t>Cyprus VAT number</t>
  </si>
  <si>
    <t>9928</t>
  </si>
  <si>
    <t>CZ:VAT</t>
  </si>
  <si>
    <t>Czech Republic VAT number</t>
  </si>
  <si>
    <t>9929</t>
  </si>
  <si>
    <t>DE:VAT</t>
  </si>
  <si>
    <t>Germany VAT number</t>
  </si>
  <si>
    <t>9930</t>
  </si>
  <si>
    <t>EE:VAT</t>
  </si>
  <si>
    <t>Estonia VAT number</t>
  </si>
  <si>
    <t>9931</t>
  </si>
  <si>
    <t>GB:VAT</t>
  </si>
  <si>
    <t>United Kingdom VAT number</t>
  </si>
  <si>
    <t>9932</t>
  </si>
  <si>
    <t>GR:VAT</t>
  </si>
  <si>
    <t>Greece VAT number</t>
  </si>
  <si>
    <t>9933</t>
  </si>
  <si>
    <t>HR:VAT</t>
  </si>
  <si>
    <t>Croatia VAT number</t>
  </si>
  <si>
    <t>9934</t>
  </si>
  <si>
    <t>IE:VAT</t>
  </si>
  <si>
    <t>Ireland VAT number</t>
  </si>
  <si>
    <t>9935</t>
  </si>
  <si>
    <t>LI:VAT</t>
  </si>
  <si>
    <t>Liechtenstein VAT number</t>
  </si>
  <si>
    <t>9936</t>
  </si>
  <si>
    <t>LT:VAT</t>
  </si>
  <si>
    <t>Lithuania VAT number</t>
  </si>
  <si>
    <t>9937</t>
  </si>
  <si>
    <t>LU:VAT</t>
  </si>
  <si>
    <t>Luxemburg VAT number</t>
  </si>
  <si>
    <t>9938</t>
  </si>
  <si>
    <t>LV:VAT</t>
  </si>
  <si>
    <t>Latvia VAT number</t>
  </si>
  <si>
    <t>9939</t>
  </si>
  <si>
    <t>MC:VAT</t>
  </si>
  <si>
    <t>Monaco VAT number</t>
  </si>
  <si>
    <t>9940</t>
  </si>
  <si>
    <t>ME:VAT</t>
  </si>
  <si>
    <t>Montenegro VAT number</t>
  </si>
  <si>
    <t>9941</t>
  </si>
  <si>
    <t>MK:VAT</t>
  </si>
  <si>
    <t>Macedonia, the former Yugoslav Republic of VAT number</t>
  </si>
  <si>
    <t>9942</t>
  </si>
  <si>
    <t>MT:VAT</t>
  </si>
  <si>
    <t>Malta VAT number</t>
  </si>
  <si>
    <t>9943</t>
  </si>
  <si>
    <t>NL:VAT</t>
  </si>
  <si>
    <t>Netherlands VAT number</t>
  </si>
  <si>
    <t>9944</t>
  </si>
  <si>
    <t>PL:VAT</t>
  </si>
  <si>
    <t>Poland VAT number</t>
  </si>
  <si>
    <t>9945</t>
  </si>
  <si>
    <t>PT:VAT</t>
  </si>
  <si>
    <t>Portugal VAT number</t>
  </si>
  <si>
    <t>9946</t>
  </si>
  <si>
    <t>RO:VAT</t>
  </si>
  <si>
    <t>Romania VAT number</t>
  </si>
  <si>
    <t>9947</t>
  </si>
  <si>
    <t>RS:VAT</t>
  </si>
  <si>
    <t>Serbia VAT number</t>
  </si>
  <si>
    <t>9948</t>
  </si>
  <si>
    <t>SI:VAT</t>
  </si>
  <si>
    <t>Slovenia VAT number</t>
  </si>
  <si>
    <t>9949</t>
  </si>
  <si>
    <t>SK:VAT</t>
  </si>
  <si>
    <t>Slovakia VAT number</t>
  </si>
  <si>
    <t>9950</t>
  </si>
  <si>
    <t>SM:VAT</t>
  </si>
  <si>
    <t>San Marino VAT number</t>
  </si>
  <si>
    <t>9951</t>
  </si>
  <si>
    <t>TR:VAT</t>
  </si>
  <si>
    <t>Turkey VAT number</t>
  </si>
  <si>
    <t>9952</t>
  </si>
  <si>
    <t>VA:VAT</t>
  </si>
  <si>
    <t>Holy See (Vatican City State) VAT number</t>
  </si>
  <si>
    <t>9953</t>
  </si>
  <si>
    <t>NL:ION</t>
  </si>
  <si>
    <t>Dutch ‘ION’ number</t>
  </si>
  <si>
    <t>9954</t>
  </si>
  <si>
    <t>SE:VAT</t>
  </si>
  <si>
    <t>Swedish VAT number</t>
  </si>
  <si>
    <t>9955</t>
  </si>
  <si>
    <t>ZZZ</t>
  </si>
  <si>
    <t>Unknown issuer agency (Not applicable for registration in PEPPOL SML)</t>
  </si>
  <si>
    <t>9999</t>
  </si>
  <si>
    <t>Tipologia di Ritenuta</t>
  </si>
  <si>
    <t>SSS</t>
  </si>
  <si>
    <t>Shifted social securities</t>
  </si>
  <si>
    <t>Social securities share of the invoice amount to be paid directly to the social securities collector.</t>
  </si>
  <si>
    <t>Contributi Casse Professionali</t>
  </si>
  <si>
    <t>SWT</t>
  </si>
  <si>
    <t>Shifted wage tax</t>
  </si>
  <si>
    <t>Wage tax share of the invoice amount to be paid directly to the tax collector(s office).</t>
  </si>
  <si>
    <t>Ritenuta d'acconto</t>
  </si>
  <si>
    <t>VAT</t>
  </si>
  <si>
    <t>Value added tax</t>
  </si>
  <si>
    <t>A tax on domestic or imported goods applied to the value added at each stage in the production/distribution cycle.</t>
  </si>
  <si>
    <t>Imposta sul valore aggiunto</t>
  </si>
  <si>
    <t>Tipologia di Cassa</t>
  </si>
  <si>
    <t>Cassa nazionale previdenza e assistenza avvocati e procuratori legali</t>
  </si>
  <si>
    <r>
      <t>﻿</t>
    </r>
    <r>
      <rPr>
        <sz val="11"/>
        <color indexed="8"/>
        <rFont val="Calibri"/>
        <family val="2"/>
        <charset val="1"/>
      </rPr>
      <t>Cassa previdenza dottori commercialisti</t>
    </r>
  </si>
  <si>
    <t>Sigla Province</t>
  </si>
  <si>
    <t>Classificazione Tipologia Merceologica</t>
  </si>
  <si>
    <t xml:space="preserve">CV </t>
  </si>
  <si>
    <t xml:space="preserve">Customs Article Number </t>
  </si>
  <si>
    <t>Numero Articolo Doganale</t>
  </si>
  <si>
    <t xml:space="preserve">GN </t>
  </si>
  <si>
    <t>National Product Group Code</t>
  </si>
  <si>
    <t>Codice Gruppo Prodotti a Livello Nazionale</t>
  </si>
  <si>
    <t xml:space="preserve">HS </t>
  </si>
  <si>
    <t xml:space="preserve">Harmonised System </t>
  </si>
  <si>
    <t>Sistema Armonizzato (WCO)</t>
  </si>
  <si>
    <t xml:space="preserve">CPV </t>
  </si>
  <si>
    <t>Commodity Procurement Vocabulary</t>
  </si>
  <si>
    <t>Vocabolario Comune per gli Approvvigionamenti</t>
  </si>
  <si>
    <t xml:space="preserve">UNSPSC </t>
  </si>
  <si>
    <t>Standard Codice delle Nazioni Unite per Prodotti e Servizi</t>
  </si>
  <si>
    <t xml:space="preserve">eCLASS </t>
  </si>
  <si>
    <t>Classificazione standardizzata dei materiali e servizi manutenuta da eCl@ss</t>
  </si>
  <si>
    <t>DM1</t>
  </si>
  <si>
    <t>Dispositivi Medici o Dispositivi Diagnostici in Vitro</t>
  </si>
  <si>
    <t>DM2</t>
  </si>
  <si>
    <t>Sistema o Kit Assemblato</t>
  </si>
  <si>
    <t>2.4.1</t>
  </si>
  <si>
    <t>&lt;CondizioniPagamento&gt;</t>
  </si>
  <si>
    <t>2.1.1</t>
  </si>
  <si>
    <t xml:space="preserve">2.2.1.2   &lt;TipoCessionePrestazione&gt; = 'SC' </t>
  </si>
  <si>
    <t>2 decimali vs 8</t>
  </si>
  <si>
    <t>Numero di unità cedute / erogate</t>
  </si>
  <si>
    <t>4 … 21
4 … 21
4 … 21</t>
  </si>
  <si>
    <t>*Blocco che consente di agli utenti di inserire, con riferimento ad una linea di dettaglio, informazioni utili ai fini amministrativi, gestionali etc.
*Codice che identifica la tipologia di informazione
*Elemento informativo in cui inserire un valore numerico riferito alla tipologia di informazione di cui all'elemento informativo 2.2.1.16.1</t>
  </si>
  <si>
    <t>0..n
1..1
0..1</t>
  </si>
  <si>
    <t>&lt;Descrizione&gt;</t>
  </si>
  <si>
    <t>Natura e qualità dell'oggetto della cessione/prestazione; può fare anche riferimento a cessioni/prestazioni già oggetto di un precedente documento emesso a titolo di 'anticipo/acconto' , nel qual caso il valore dell'elemento informativo 2.2.1.9 PrezzoUnitario e 2.2.1.11 PrezzoTotale potranno essere valorizzati con segno negativo</t>
  </si>
  <si>
    <t xml:space="preserve">formato alfanumerico </t>
  </si>
  <si>
    <t xml:space="preserve">FatturaElettronicaBody/DatiGenerali/DatiOrdineAcquisto/CodiceCUP
</t>
  </si>
  <si>
    <t xml:space="preserve">FatturaElettronicaBody/DatiGenerali/DatiContratto/CodiceCUP
</t>
  </si>
  <si>
    <t xml:space="preserve">2.1.3.6
</t>
  </si>
  <si>
    <t>2.1.3.7</t>
  </si>
  <si>
    <t>FatturaElettronicaBody/DatiGenerali/DatiContratto/CodiceCIG</t>
  </si>
  <si>
    <t>2.1.8.1</t>
  </si>
  <si>
    <t>&lt;NumeroDDT&gt;</t>
  </si>
  <si>
    <t>FatturaElettronicaBody/DatiBeniServizi/DettaglioLinee/AltriDatiGestionali/TipoDato
FatturaElettronicaBody/DatiBeniServizi/DettaglioLinee/AltriDatiGestionali/RiferimentoTesto</t>
  </si>
  <si>
    <t>2.2.1.16
2.2.1.16.1
2.2.1.16.2</t>
  </si>
  <si>
    <t>AltriDatiGestionali
TipoDato
RiferimentoTesto</t>
  </si>
  <si>
    <t>formato alfanumerico
formato alfanumerico</t>
  </si>
  <si>
    <t>1 … 10
1 … 60</t>
  </si>
  <si>
    <t>Syntax specification</t>
  </si>
  <si>
    <t>Semantic model</t>
  </si>
  <si>
    <t>Type</t>
  </si>
  <si>
    <t>Card</t>
  </si>
  <si>
    <t>Name</t>
  </si>
  <si>
    <t>DT/ Length</t>
  </si>
  <si>
    <t>DT</t>
  </si>
  <si>
    <t>UBL</t>
  </si>
  <si>
    <t>1</t>
  </si>
  <si>
    <t>FatturaElettronicaHeader</t>
  </si>
  <si>
    <t xml:space="preserve"> 1 ..1 </t>
  </si>
  <si>
    <t>&lt;FatturaElettronicaHeader&gt;</t>
  </si>
  <si>
    <t>Il blocco ha molteplicità pari a 1, sia nel caso di fattura singola che nel caso di lotto di fatture</t>
  </si>
  <si>
    <t>not needed in CEN</t>
  </si>
  <si>
    <t>1.1</t>
  </si>
  <si>
    <t>FatturaElettronicaHeader/DatiTrasmissione</t>
  </si>
  <si>
    <t>&lt;DatiTrasmissione&gt;</t>
  </si>
  <si>
    <t>Blocco sempre obbligatorio contenente informazioni che identificano univocamente il soggetto che trasmette, il documento trasmesso, il formato in cui è stato trasmesso il documento, il soggetto destinatario</t>
  </si>
  <si>
    <t>1.1.1</t>
  </si>
  <si>
    <t>FatturaElettronicaHeader/DatiTrasmissione/IdTrasmittente</t>
  </si>
  <si>
    <t>&lt;IdTrasmittente&gt;</t>
  </si>
  <si>
    <t>E' l’identificativo univoco del soggetto trasmittente; per i soggetti residenti in Italia, siano essi persone fisiche o giuridiche, corrisponde al codice fiscale preceduto da IT; per i soggetti non residenti corrisponde al numero identificativo IVA (dove i primi due caratteri rappresentano il paese secondo lo standard ISO 3166-1 alpha-2 code, ed i restanti, fino ad un massimo di 28, il codice vero e proprio)</t>
  </si>
  <si>
    <t>1.1.1.1</t>
  </si>
  <si>
    <t>FatturaElettronicaHeader/DatiTrasmissione/IdTrasmittente/IdPaese</t>
  </si>
  <si>
    <t>&lt;IdPaese&gt;</t>
  </si>
  <si>
    <t>Codice della nazione espresso secondo lo standard ISO 3166-1 alpha-2 code</t>
  </si>
  <si>
    <t>1.1.1.2</t>
  </si>
  <si>
    <t>FatturaElettronicaHeader/DatiTrasmissione/IdTrasmittente/IdCodice</t>
  </si>
  <si>
    <t>&lt;IdCodice&gt;</t>
  </si>
  <si>
    <t>Codice identificativo fiscale</t>
  </si>
  <si>
    <t>1.1.2</t>
  </si>
  <si>
    <t>FatturaElettronicaHeader/DatiTrasmissione/ProgessivoInvio</t>
  </si>
  <si>
    <t>&lt;ProgressivoInvio&gt;</t>
  </si>
  <si>
    <t>Numerazione attribuita dal soggetto che trasmette, secondo sue proprie regole</t>
  </si>
  <si>
    <t>1.1.3</t>
  </si>
  <si>
    <t>FatturaElettronicaHeader/DatiTrasmissione/FormatoTrasmissione</t>
  </si>
  <si>
    <t>&lt;FormatoTrasmissione&gt;</t>
  </si>
  <si>
    <t>Contiene il codice identificativo del tipo di trasmissione che si sta effettuando e del relativo formato</t>
  </si>
  <si>
    <t>valori ammessi:
[FPA12] = fattura verso PA
[FPR12] = fattura verso privati</t>
  </si>
  <si>
    <t>1.1.4</t>
  </si>
  <si>
    <t>FatturaElettronicaHeader/DatiTrasmissione/CodiceDestinatario</t>
  </si>
  <si>
    <t>&lt;CodiceDestinatario&gt;</t>
  </si>
  <si>
    <t xml:space="preserve">Per le fatture verso la PA (1.1.3 &lt;FormatoTrasmissione&gt; = FPA12) contiene il codice, di 6 caratteri, dell'ufficio destinatario della fattura, definito dall'amministrazione di appartenenza come riportato nella rubrica “Indice PA”.
Per le fatture verso privati (1.1.3 &lt;FormatoTrasmissione&gt; = FPR12) contiene il codice, di 7 caratteri, assegnato dal Sdi ai soggetti che hanno accreditato un canale; qualora il destinatario non abbia accreditato un canale presso Sdi e riceva via PEC le fatture, l'elemento deve essere valorizzato con tutti zeri ('0000000'). </t>
  </si>
  <si>
    <t>6 … 7</t>
  </si>
  <si>
    <t>if 1.1.6 empty then BT-49=1.1.4 and BT-49-1 should indicate the scheme</t>
  </si>
  <si>
    <t>1.1.5</t>
  </si>
  <si>
    <t>FatturaElettronicaHeader/DatiTrasmissione/ContattiTrasmittente</t>
  </si>
  <si>
    <t xml:space="preserve"> 0 ..1 </t>
  </si>
  <si>
    <t>&lt;ContattiTrasmittente&gt;</t>
  </si>
  <si>
    <t>Dati relativi ai contatti del trasmittente</t>
  </si>
  <si>
    <t>1.1.5.1</t>
  </si>
  <si>
    <t>FatturaElettronicaHeader/DatiTrasmissione/ContattiTrasmittente/Telefono</t>
  </si>
  <si>
    <t>Contatto telefonico fisso o mobile</t>
  </si>
  <si>
    <t>1.1.5.2</t>
  </si>
  <si>
    <t>FatturaElettronicaHeader/DatiTrasmissione/ContattiTrasmittente/Email</t>
  </si>
  <si>
    <t>Indirizzo di posta elettronica</t>
  </si>
  <si>
    <t xml:space="preserve">Indirizzo PEC al quale inviare il documento. Da valorizzare SOLO nei casi in cui l'elemento informativo 1.1.4 &lt;CodiceDestinatario&gt; vale '0000000'  </t>
  </si>
  <si>
    <t>&lt;CedentePrestatore&gt;</t>
  </si>
  <si>
    <t>Blocco sempre obbligatorio contenente dati relativi al cedente / prestatore (fornitore)</t>
  </si>
  <si>
    <t>1.2.1</t>
  </si>
  <si>
    <t>FatturaElettronicaHeader/CedentePrestatore/DatiAnagrafici</t>
  </si>
  <si>
    <t>&lt;DatiAnagrafici&gt;</t>
  </si>
  <si>
    <t>Blocco sempre obbligatorio contenente i dati fiscali, anagrafici e professionali del cedente / prestatore</t>
  </si>
  <si>
    <t>1.2.1.1</t>
  </si>
  <si>
    <t>FatturaElettronicaHeader/CedentePrestatore/DatiAnagrafici/IdFiscaleIVA</t>
  </si>
  <si>
    <t>&lt;IdFiscaleIVA&gt;</t>
  </si>
  <si>
    <t>Numero di identificazione fiscale ai fini IVA; i primi due caratteri rappresentano il paese ( IT, DE, ES …..) ed i restanti (fino ad un massimo di 28) il codice vero e proprio che, per i residenti in Italia, corrisponde al numero di partita IVA.</t>
  </si>
  <si>
    <t>1.2.1.1.1</t>
  </si>
  <si>
    <t>FatturaElettronicaHeader/CedentePrestatore/DatiAnagrafici/IdFiscaleIVA/IdPaese</t>
  </si>
  <si>
    <t>concatenate the two values</t>
  </si>
  <si>
    <t>1.2.1.1.2</t>
  </si>
  <si>
    <t>FatturaElettronicaHeader/CedentePrestatore/DatiAnagrafici/IdFiscaleIVA/IdCodice</t>
  </si>
  <si>
    <t>Numero di Codice Fiscale</t>
  </si>
  <si>
    <t>1.2.1.3</t>
  </si>
  <si>
    <t xml:space="preserve">
FatturaElettronicaHeader/CedentePrestatore/DatiAnagrafici/Anagrafica</t>
  </si>
  <si>
    <t>&lt;Anagrafica&gt;</t>
  </si>
  <si>
    <t xml:space="preserve">Dati anagrafici identificativi del cedente / prestatore. </t>
  </si>
  <si>
    <t>1.2.1.3.1</t>
  </si>
  <si>
    <t xml:space="preserve">
FatturaElettronicaHeader/CedentePrestatore/DatiAnagrafici/Anagrafica/Denominazione</t>
  </si>
  <si>
    <t>&lt;Denominazione&gt;</t>
  </si>
  <si>
    <t>Ditta, denominazione o ragione sociale (ditta, impresa, società, ente), da valorizzare solo se non sono valorizzati gli elementi informativi 1.2.1.3.2 &lt;Nome&gt; e 1.2.1.3.3 &lt;Cognome&gt;</t>
  </si>
  <si>
    <t>1 … 80</t>
  </si>
  <si>
    <t>concatenate the values. If 1.2.1.3.2 and 1.2.1.3.3 are not empty concatenate them also in BT-41</t>
  </si>
  <si>
    <t>BT-27, BT-41</t>
  </si>
  <si>
    <t>1.2.1.3.2</t>
  </si>
  <si>
    <t xml:space="preserve">
FatturaElettronicaHeader/CedentePrestatore/DatiAnagrafici/Anagrafica/Nome</t>
  </si>
  <si>
    <t>Nome della persona fisica. Da valorizzare insieme all'elemento informativo 1.2.1.3.3  &lt;Cognome&gt; e solo se non è valorizzato l'elemento informativo 1.2.1.3.1 &lt;Denominazione&gt;</t>
  </si>
  <si>
    <t>1.2.1.3.3</t>
  </si>
  <si>
    <t xml:space="preserve">
FatturaElettronicaHeader/CedentePrestatore/DatiAnagrafici/Anagrafica/Cognome</t>
  </si>
  <si>
    <t>&lt;Cognome&gt;</t>
  </si>
  <si>
    <t>Cognome della persona fisica. Da valorizzare insieme all'elemento informativo 1.2.1.3.2 &lt;Nome&gt;  e solo se non è valorizzato l'elemento informativo 1.2.1.3.1 &lt;Denominazione&gt;</t>
  </si>
  <si>
    <t>1.2.1.3.4</t>
  </si>
  <si>
    <t xml:space="preserve">
FatturaElettronicaHeader/CedentePrestatore/DatiAnagrafici/Anagrafica/Titolo</t>
  </si>
  <si>
    <t>&lt;Titolo&gt;</t>
  </si>
  <si>
    <t>Titolo onorifico</t>
  </si>
  <si>
    <t>2 … 10</t>
  </si>
  <si>
    <t xml:space="preserve">
FatturaElettronicaHeader/CedentePrestatore/DatiAnagrafici/Anagrafica/CodEORI</t>
  </si>
  <si>
    <t>1.2.1.4</t>
  </si>
  <si>
    <t xml:space="preserve">
FatturaElettronicaHeader/CedentePrestatore/DatiAnagrafici/AlboProfessionale</t>
  </si>
  <si>
    <t>&lt;AlboProfessionale&gt;</t>
  </si>
  <si>
    <t>Nome dell'albo professionale</t>
  </si>
  <si>
    <t>1.2.1.5</t>
  </si>
  <si>
    <t xml:space="preserve">
FatturaElettronicaHeader/CedentePrestatore/DatiAnagrafici/ProvinciaAlbo</t>
  </si>
  <si>
    <t>&lt;ProvinciaAlbo&gt;</t>
  </si>
  <si>
    <t>Sigla della provincia di competenza dell'albo professionale</t>
  </si>
  <si>
    <t>1.2.1.6</t>
  </si>
  <si>
    <t xml:space="preserve">
FatturaElettronicaHeader/CedentePrestatore/DatiAnagrafici/NumeroIscrizioneAlbo</t>
  </si>
  <si>
    <t>&lt;NumeroIscrizioneAlbo&gt;</t>
  </si>
  <si>
    <t>Numero di iscrizione all'albo professionale</t>
  </si>
  <si>
    <t>1.2.1.7</t>
  </si>
  <si>
    <t xml:space="preserve">
FatturaElettronicaHeader/CedentePrestatore/DatiAnagrafici/DataIscrizioneAlbo</t>
  </si>
  <si>
    <t>&lt;DataIscrizioneAlbo&gt;</t>
  </si>
  <si>
    <t>Data di iscrizione all'albo professionale (secondo il formato ISO 8601:2004)</t>
  </si>
  <si>
    <t>1.2.2</t>
  </si>
  <si>
    <t>Blocco contenente i dati della sede del cedente / prestatore. Si tratta della sede legale per le società e del domicilio fiscale per le ditte individuali e i lavoratori autonomi.</t>
  </si>
  <si>
    <t xml:space="preserve">A group of business terms providing information about the address of the Seller. </t>
  </si>
  <si>
    <t>Indirizzo della sede del cedente o prestatore (nome della via, piazza etc.)</t>
  </si>
  <si>
    <t>Numero civico riferito all'indirizzo (non indicare se già presente nell'elemento informativo indirizzo)</t>
  </si>
  <si>
    <t>Comune relativo alla sede del cedente / prestatore</t>
  </si>
  <si>
    <t>1.2.3</t>
  </si>
  <si>
    <t>FatturaElettronicaHeader/CedentePrestatore/StabileOrganizzazione</t>
  </si>
  <si>
    <t>&lt;StabileOrganizzazione&gt;</t>
  </si>
  <si>
    <t>Blocco da valorizzare nei casi di cedente / prestatore non residente, con stabile organizzazione in Italia</t>
  </si>
  <si>
    <t>1.2.3.1</t>
  </si>
  <si>
    <t>FatturaElettronicaHeader/CedentePrestatore/StabileOrganizzazione/Indirizzo</t>
  </si>
  <si>
    <t>Indirizzo della stabile organizzazione in Italia (nome della via, piazza etc.)</t>
  </si>
  <si>
    <t>1.2.3.2</t>
  </si>
  <si>
    <t>FatturaElettronicaHeader/CedentePrestatore/StabileOrganizzazione/NumeroCivico</t>
  </si>
  <si>
    <t>1.2.3.3</t>
  </si>
  <si>
    <t>FatturaElettronicaHeader/CedentePrestatore/StabileOrganizzazione/CAP</t>
  </si>
  <si>
    <t>1.2.3.4</t>
  </si>
  <si>
    <t>FatturaElettronicaHeader/CedentePrestatore/StabileOrganizzazione/Comune</t>
  </si>
  <si>
    <t>Comune relativo alla stabile organizzazione in Italia</t>
  </si>
  <si>
    <t>1.2.3.5</t>
  </si>
  <si>
    <t>FatturaElettronicaHeader/CedentePrestatore/StabileOrganizzazione/Provincia</t>
  </si>
  <si>
    <t>Sigla della provincia di appartenenza del comune indicato nell'elemento informativo 1.2.3.4 &lt;Comune&gt;. Da valorizzare se l'elemento informativo 1.2.3.6 &lt;Nazione&gt; è uguale a IT</t>
  </si>
  <si>
    <t>1.2.3.6</t>
  </si>
  <si>
    <t>FatturaElettronicaHeader/CedentePrestatore/StabileOrganizzazione/Nazione</t>
  </si>
  <si>
    <t>1.2.4</t>
  </si>
  <si>
    <t>FatturaElettronicaHeader/CedentePrestatore/IscrizioneREA</t>
  </si>
  <si>
    <t>&lt;IscrizioneREA&gt;</t>
  </si>
  <si>
    <t>Blocco da valorizzare nei casi di società iscritte nel registro delle imprese ai sensi dell'art. 2250 del codice civile.</t>
  </si>
  <si>
    <t>1.2.4.1</t>
  </si>
  <si>
    <t>FatturaElettronicaHeader/CedentePrestatore/IscrizioneREA/Ufficio</t>
  </si>
  <si>
    <t>&lt;Ufficio&gt;</t>
  </si>
  <si>
    <t>Sigla della provincia dell'Ufficio del registro delle imprese presso il quale è registrata la società</t>
  </si>
  <si>
    <t>FatturaElettronicaHeader/CedentePrestatore/IscrizioneREA/NumeroREA</t>
  </si>
  <si>
    <t>Numero di iscrizione al registro delle imprese</t>
  </si>
  <si>
    <t>FatturaElettronicaHeader/CedentePrestatore/IscrizioneREA/CapitaleSociale</t>
  </si>
  <si>
    <t>1.2.4.4</t>
  </si>
  <si>
    <t>&lt;SocioUnico&gt;</t>
  </si>
  <si>
    <t xml:space="preserve">Nei casi di società per azioni e a responsabilità limitata, l'elemento informativo va valorizzato per indicare se vi è un socio unico  oppure se vi sono più soci </t>
  </si>
  <si>
    <t>valori ammessi
[SU] : socio unico
[SM] : più soci</t>
  </si>
  <si>
    <t>1.2.4.5</t>
  </si>
  <si>
    <t>FatturaElettronicaHeader/CedentePrestatore/IscrizioneREA/StatoLiquidazione</t>
  </si>
  <si>
    <t>&lt;StatoLiquidazione&gt;</t>
  </si>
  <si>
    <t>Indica se la Società si trova in stato di liquidazione oppure no</t>
  </si>
  <si>
    <t>valori ammessi
[LS] : in liquidazione
[LN] : non in liquidazione</t>
  </si>
  <si>
    <t>&lt;Contatti&gt;</t>
  </si>
  <si>
    <t>Dati relativi ai contatti del cedente / prestatore</t>
  </si>
  <si>
    <t>1.2.5.2</t>
  </si>
  <si>
    <t>FatturaElettronicaHeader/CedentePrestatore/Contatti/Fax</t>
  </si>
  <si>
    <t>&lt;Fax&gt;</t>
  </si>
  <si>
    <t>Numero di fax</t>
  </si>
  <si>
    <t>1.2.6</t>
  </si>
  <si>
    <t>FatturaElettronicaHeader/CedentePrestatore/RiferimentoAmministrazione</t>
  </si>
  <si>
    <t>Codice identificativo del cedente / prestatore ai fini amministrativo-contabili</t>
  </si>
  <si>
    <t>&lt;RappresentanteFiscale&gt;</t>
  </si>
  <si>
    <t>1.3.1</t>
  </si>
  <si>
    <t>FatturaElettronicaHeader/RappresentanteFiscale/DatiAnagrafici</t>
  </si>
  <si>
    <t>Blocco contenente i dati fiscali e anagrafici del rappresentante fiscale del cedente / prestatore</t>
  </si>
  <si>
    <t>1.3.1.1</t>
  </si>
  <si>
    <t>FatturaElettronicaHeader/RappresentanteFiscale/DatiAnagrafici/IdFiscaleIVA</t>
  </si>
  <si>
    <t>1.3.1.1.1</t>
  </si>
  <si>
    <t>FatturaElettronicaHeader/RappresentanteFiscale/DatiAnagrafici/IdFiscaleIVA/IdPaese</t>
  </si>
  <si>
    <t xml:space="preserve">/Invoice/cac:TaxRepresentativeParty/cac:PartyTaxScheme/cbc:CompanyID </t>
  </si>
  <si>
    <t>1.3.1.1.2</t>
  </si>
  <si>
    <t>FatturaElettronicaHeader/RappresentanteFiscale/DatiAnagrafici/IdFiscaleIVA/IdCodice</t>
  </si>
  <si>
    <t>1.3.1.2</t>
  </si>
  <si>
    <t>FatturaElettronicaHeader/RappresentanteFiscale/DatiAnagrafici/CodiceFiscale</t>
  </si>
  <si>
    <t>1.3.1.3</t>
  </si>
  <si>
    <t>FatturaElettronicaHeader/RappresentanteFiscale/DatiAnagrafici/Anagrafica</t>
  </si>
  <si>
    <t>Dati anagrafici identificativi del rappresentante fiscale del cedente / prestatore</t>
  </si>
  <si>
    <t>1.3.1.3.1</t>
  </si>
  <si>
    <t>FatturaElettronicaHeader/RappresentanteFiscale/DatiAnagrafici/Anagrafica/Denominazione</t>
  </si>
  <si>
    <t xml:space="preserve">concatenate the values. </t>
  </si>
  <si>
    <t xml:space="preserve">/Invoice/cac:TaxRepresentativeParty/cac:PartyName/cbc:Name </t>
  </si>
  <si>
    <t>1.3.1.3.2</t>
  </si>
  <si>
    <t>FatturaElettronicaHeader/RappresentanteFiscale/DatiAnagrafici/Anagrafica/Nome</t>
  </si>
  <si>
    <t>Nome della persona fisica. Da valorizzare insieme all'elemento informativo 1.3.1.3.3 &lt;Cognome&gt; ed in alternativa all'elemento informativo 1.3.1.3.1  &lt;Denominazione&gt;</t>
  </si>
  <si>
    <t>1.3.1.3.3</t>
  </si>
  <si>
    <t>FatturaElettronicaHeader/RappresentanteFiscale/DatiAnagrafici/Anagrafica/Cognome</t>
  </si>
  <si>
    <t>Cognome della persona fisica. Da valorizzare insieme all'elemento informativo 1.3.1.3.2 &lt;Nome&gt; ed in alternativa all'elemento informativo 1.3.1.3.1 &lt;Denominazione&gt;</t>
  </si>
  <si>
    <t>1.3.1.3.4</t>
  </si>
  <si>
    <t>FatturaElettronicaHeader/RappresentanteFiscale/DatiAnagrafici/Anagrafica/Titolo</t>
  </si>
  <si>
    <t>1.3.1.3.5</t>
  </si>
  <si>
    <t>FatturaElettronicaHeader/RappresentanteFiscale/DatiAnagrafici/Anagrafica/CodEORI</t>
  </si>
  <si>
    <t>FatturaElettronicaHeader/CessionarioCommittente</t>
  </si>
  <si>
    <t>Blocco sempre obbligatorio contenente dati relativi al cessionario / committente (cliente)</t>
  </si>
  <si>
    <t>1.4.1</t>
  </si>
  <si>
    <t>FatturaElettronicaHeaderCessionarioCommittente/DatiAnagrafici</t>
  </si>
  <si>
    <t>Blocco contenente i dati fiscali e anagrafici del cessionario/committente</t>
  </si>
  <si>
    <t>1.4.1.1</t>
  </si>
  <si>
    <t>FatturaElettronicaHeader/CessionarioCommittente/DatiAnagrafici/IdFiscaleIVA</t>
  </si>
  <si>
    <t>Numero di identificazione fiscale ai fini IVA; i primi due caratteri rappresentano il paese ( IT, DE, ES …..) ed i restanti (fino ad un massimo di 28) il codice vero e proprio che, per i residenti in Italia, corrisponde al numero di partita IVA. L’indicazione di questo elemento informativo è obbligatoria nei casi in cui il cessionario/committente è titolare di partita IVA (agisce nell’esercizio di impresa, arte o professione).</t>
  </si>
  <si>
    <t>1.4.1.1.1</t>
  </si>
  <si>
    <t>FatturaElettronicaHeader/CessionarioCommittente/DatiAnagrafici/IdFiscaleIVA/IdPaese</t>
  </si>
  <si>
    <t>1.4.1.1.2</t>
  </si>
  <si>
    <t>FatturaElettronicaHeader/CessionarioCommittente/DatiAnagrafici/IdFiscaleIVA/IdCodice</t>
  </si>
  <si>
    <t>1.4.1.3</t>
  </si>
  <si>
    <t>FatturaElettronicaHeader/CessionarioCommittente/DatiAnagrafici/Anagrafica</t>
  </si>
  <si>
    <t>Dati anagrafici identificativi del cessionario / committente.</t>
  </si>
  <si>
    <t>1.4.1.3.1</t>
  </si>
  <si>
    <t>FatturaElettronicaHeader/CessionarioCommittente/DatiAnagrafici/Anagrafica/Denominazione</t>
  </si>
  <si>
    <t xml:space="preserve">/Invoice/cac:AccountingCustomerParty/cac:Party/cac:PartyLegalEntity/cbc:RegistrationName </t>
  </si>
  <si>
    <t>1.4.1.3.2</t>
  </si>
  <si>
    <t>FatturaElettronicaHeader/CessionarioCommittente/DatiAnagrafici/Anagrafica/Nome</t>
  </si>
  <si>
    <t>Nome della persona fisica. Da valorizzare insieme all'elemento informativo 1.4.1.3.3  &lt;Cognome&gt; ed in alternativa all'elemento informativo 1.4.1.3.1 &lt;Denominazione&gt;</t>
  </si>
  <si>
    <t>1.4.1.3.3</t>
  </si>
  <si>
    <t>FatturaElettronicaHeader/CessionarioCommittente/DatiAnagrafici/Anagrafica/Cognome</t>
  </si>
  <si>
    <t>Cognome della persona fisica. Da valorizzare insieme all'elemento informativo 1.4.1.3.2 &lt;Nome&gt; ed in alternativa all'elemento informativo 1.4.1.3.1 &lt;Denominazione&gt;</t>
  </si>
  <si>
    <t>1.4.1.3.4</t>
  </si>
  <si>
    <t>FatturaElettronicaHeader/CessionarioCommittente/DatiAnagrafici/Anagrafica/Titolo</t>
  </si>
  <si>
    <t>1.4.1.3.5</t>
  </si>
  <si>
    <t>FatturaElettronicaHeader/CessionarioCommittente/Sede</t>
  </si>
  <si>
    <t>Indirizzo della sede del cessionario / committente (nome della via, piazza etc.)</t>
  </si>
  <si>
    <t>Sigla della provincia di appartenenza del comune indicato nell'elemento informativo 1.4.2.4 &lt;Comune&gt;. Da valorizzare se l'elemento informativo 1.4.2,6 &lt;Nazione&gt; è uguale a IT</t>
  </si>
  <si>
    <t>1.4.3</t>
  </si>
  <si>
    <t>FatturaElettronicaHeader/CessionarioCommittente/StabileOrganizzazione</t>
  </si>
  <si>
    <t>Blocco da valorizzare se e solo se l'elemento informativo 1.1.3 &lt;FormatoTrasmissione&gt; = "FPR12" (fattura tra privati), nel caso di cessionario/committente non residente e con stabile organizzazione in Italia</t>
  </si>
  <si>
    <t>1.4.3.1</t>
  </si>
  <si>
    <t>FatturaElettronicaHeader/CessionarioCommittente/StabileOrganizzazione/Indirizzo</t>
  </si>
  <si>
    <t>1.4.3.2</t>
  </si>
  <si>
    <t>FatturaElettronicaHeader/CessionarioCommittente/StabileOrganizzazione/NumeroCivico</t>
  </si>
  <si>
    <t>1.4.3.3</t>
  </si>
  <si>
    <t>FatturaElettronicaHeader/CessionarioCommittente/StabileOrganizzazione/CAP</t>
  </si>
  <si>
    <t>1.4.3.4</t>
  </si>
  <si>
    <t>FatturaElettronicaHeader/CessionarioCommittente/StabileOrganizzazione/Comune</t>
  </si>
  <si>
    <t>1.4.3.5</t>
  </si>
  <si>
    <t>FatturaElettronicaHeader/CessionarioCommittente/StabileOrganizzazione/Provincia</t>
  </si>
  <si>
    <t>Sigla della provincia di appartenenza del comune indicato nell'elemento informativo 1.4.3.4 &lt;Comune&gt;. Da valorizzare se l'elemento informativo 1.4,3.6 &lt;Nazione&gt; è uguale a IT</t>
  </si>
  <si>
    <t>1.4.3.6</t>
  </si>
  <si>
    <t>FatturaElettronicaHeader/CessionarioCommittente/StabileOrganizzazione/Nazione</t>
  </si>
  <si>
    <t>1.4.4</t>
  </si>
  <si>
    <t>FatturaElettronicaHeader/CessionarioCommittente/RappresentanteFiscale</t>
  </si>
  <si>
    <t>Blocco da valorizzare se e solo se l'elemento informativo 1.1.3 &lt;FormatoTrasmissione&gt; = "FPR12" (fattura tra privati), nel caso di cessionario/committente che si avvale di rappresentante fiscale in Italia</t>
  </si>
  <si>
    <t>1.4.4.1</t>
  </si>
  <si>
    <t>FatturaElettronicaHeader/CessionarioCommittente/RappresentanteFiscale/IdFiscale</t>
  </si>
  <si>
    <t>1.4.4.1.1</t>
  </si>
  <si>
    <t>FatturaElettronicaHeader/CessionarioCommittente/RappresentanteFiscale/IdFiscale/IdPaese</t>
  </si>
  <si>
    <t>1.4.4.1.2</t>
  </si>
  <si>
    <t>FatturaElettronicaHeader/CessionarioCommittente/RappresentanteFiscale/IdFiscale/IdCodice</t>
  </si>
  <si>
    <t>1.4.4.2</t>
  </si>
  <si>
    <t>FatturaElettronicaHeader/CessionarioCommittente/RappresentanteFiscale/Denominazione</t>
  </si>
  <si>
    <t>Ditta, denominazione o ragione sociale (ditta, impresa, società, ente), da valorizzare in alternativa agli elementi informativi 1.4.4.3 &lt;Nome&gt;  e 1.4.4.4 &lt;Cognome&gt;</t>
  </si>
  <si>
    <t>1.4.4.3</t>
  </si>
  <si>
    <t>FatturaElettronicaHeader/CessionarioCommittente/RappresentanteFiscale/Nome</t>
  </si>
  <si>
    <t>Nome della persona fisica. Da valorizzare insieme all'elemento informativo 1.4.4.4 &lt;Cognome&gt; ed in alternativa all'elemento informativo 1.4.4.2 &lt;Denominazione&gt;</t>
  </si>
  <si>
    <t>1.4.4.4</t>
  </si>
  <si>
    <t>FatturaElettronicaHeader/CessionarioCommittente/RappresentanteFiscale/Cognome</t>
  </si>
  <si>
    <t>Cognome della persona fisica. Da valorizzare insieme all'elemento informativo 1.4.4.3 &lt;Nome&gt; ed in alternativa all'elemento informativo 1.4.4.2 &lt;Denominazione&gt;</t>
  </si>
  <si>
    <t>1.5</t>
  </si>
  <si>
    <t>FatturaElettronicaHeader/TerzoIntermediarioOSoggettoEmittente</t>
  </si>
  <si>
    <t>&lt;TerzoIntermediarioOSoggettoEmittente&gt;</t>
  </si>
  <si>
    <t>Dati relativi al soggetto terzo che emette fattura per conto del cedente / prestatore</t>
  </si>
  <si>
    <t>1.5.1</t>
  </si>
  <si>
    <t>FatturaElettronicaHeader/TerzoIntermediarioOSoggettoEmittente/DatiAnagrafici</t>
  </si>
  <si>
    <t>Blocco contenente i dati fiscali e anagrafici del terzo intermediario</t>
  </si>
  <si>
    <t>1.5.1.1</t>
  </si>
  <si>
    <t>FatturaElettronicaHeader/TerzoIntermediarioOSoggettoEmittente/DatiAnagrafici/IdFiscaleIVA</t>
  </si>
  <si>
    <t>1.5.1.1.1</t>
  </si>
  <si>
    <t>FatturaElettronicaHeader/TerzoIntermediarioOSoggettoEmittente/DatiAnagrafici/IdFiscaleIVA/IdPaese</t>
  </si>
  <si>
    <t>1.5.1.1.2</t>
  </si>
  <si>
    <t>FatturaElettronicaHeader/TerzoIntermediarioOSoggettoEmittente/DatiAnagrafici/IdFiscaleIVA/IdCodice</t>
  </si>
  <si>
    <t>1.5.1.2</t>
  </si>
  <si>
    <t>FatturaElettronicaHeader/TerzoIntermediarioOSoggettoEmittente/DatiAnagrafici/CodiceFiscale</t>
  </si>
  <si>
    <t>1.5.1.3</t>
  </si>
  <si>
    <t>FatturaElettronicaHeader/TerzoIntermediarioOSoggettoEmittente/DatiAnagrafici/Anagrafica</t>
  </si>
  <si>
    <t>Dati anagrafici identificativi del terzo intermediario</t>
  </si>
  <si>
    <t>1.5.1.3.1</t>
  </si>
  <si>
    <t>FatturaElettronicaHeader/TerzoIntermediarioOSoggettoEmittente/DatiAnagrafici/Anagrafica/Denominazione</t>
  </si>
  <si>
    <t>Ditta, denominazione o ragione sociale (ditta, impresa, società, ente), da valorizzare in alternativa agli elementi informativi 1.5.1.3.2 &lt;Nome&gt; e 1.5.1.3.3 &lt;Cognome&gt;</t>
  </si>
  <si>
    <t>1.5.1.3.2</t>
  </si>
  <si>
    <t>FatturaElettronicaHeader/TerzoIntermediarioOSoggettoEmittente/DatiAnagrafici/Anagrafica/Nome</t>
  </si>
  <si>
    <t>Nome della persona fisica. Da valorizzare insieme all'elemento informativo 1.5.1.3.3 &lt;Cognome&gt; ed in alternativa all'elemento informativo 1.5.1.3.1 &lt;Denominazione&gt;</t>
  </si>
  <si>
    <t>1.5.1.3.3</t>
  </si>
  <si>
    <t>FatturaElettronicaHeader/TerzoIntermediarioOSoggettoEmittente/DatiAnagrafici/Anagrafica/Cognome</t>
  </si>
  <si>
    <t>Cognome della persona fisica. Da valorizzare insieme all'elemento informativo 1.5.1.3.2 &lt;Nome&gt; ed in alternativa all'elemento informativo 1.5.1.3.1 &lt;Denominazione&gt;</t>
  </si>
  <si>
    <t>1.5.1.3.4</t>
  </si>
  <si>
    <t>FatturaElettronicaHeader/TerzoIntermediarioOSoggettoEmittente/DatiAnagrafici/Anagrafica/Titolo</t>
  </si>
  <si>
    <t>1.5.1.3.5</t>
  </si>
  <si>
    <t>FatturaElettronicaHeader/TerzoIntermediarioOSoggettoEmittente/DatiAnagrafici/Anagrafica/CodEORI</t>
  </si>
  <si>
    <t>1.6</t>
  </si>
  <si>
    <t>FatturaElettronicaHeader/SoggettoEmittente</t>
  </si>
  <si>
    <t>&lt;SoggettoEmittente&gt;</t>
  </si>
  <si>
    <t>Da valorizzare in tutti i casi in cui la fattura è emessa da un soggetto diverso dal cedente/prestatore; indica se la fattura è emessa dal cessionario/committente oppure da un terzo per conto del cedente/prestatore</t>
  </si>
  <si>
    <t>valori ammessi:
[CC]: cessionario / committente
[TZ]: terzo.</t>
  </si>
  <si>
    <t>2</t>
  </si>
  <si>
    <t>FatturaElettronicaBody</t>
  </si>
  <si>
    <t xml:space="preserve"> 1 ..n </t>
  </si>
  <si>
    <t>&lt;FatturaElettronicaBody&gt;</t>
  </si>
  <si>
    <t>Il blocco ha molteplicità pari a 1 nel caso di fattura singola; nel caso di lotto di fatture, si ripete per ogni fattura componente il lotto stesso</t>
  </si>
  <si>
    <t>2.1</t>
  </si>
  <si>
    <t>FatturaElettronicaBody/DatiGenerali</t>
  </si>
  <si>
    <t>&lt;DatiGenerali&gt;</t>
  </si>
  <si>
    <t>Blocco sempre obbligatorio contenente i dati generali della fattura e quelli degli eventuali documenti correlati</t>
  </si>
  <si>
    <t>FatturaElettronicaBody/DatiGenerali/DatiGeneraliDocumento</t>
  </si>
  <si>
    <t>&lt;DatiGeneraliDocumento&gt;</t>
  </si>
  <si>
    <t>Blocco sempre obbligatorio contenente i dati generali della fattura</t>
  </si>
  <si>
    <t>map values</t>
  </si>
  <si>
    <t>Indicate the currency used in the buyer's country</t>
  </si>
  <si>
    <t>&lt;DatiRitenuta&gt;</t>
  </si>
  <si>
    <t>Blocco dati relativi alla ritenuta</t>
  </si>
  <si>
    <t>BG-20 or BG-21</t>
  </si>
  <si>
    <t>DOCUMENT LEVEL ALLOWANCES/CHARGES</t>
  </si>
  <si>
    <t>Insert [RT01]: ritenuta pers. Fisiche OR
[RT02]: ritenuta pers. giurid.</t>
  </si>
  <si>
    <t>2.1.1.6</t>
  </si>
  <si>
    <t>&lt;DatiBollo&gt;</t>
  </si>
  <si>
    <t>Blocco dati relativi al bollo</t>
  </si>
  <si>
    <t>TBD if needed for EU invoice</t>
  </si>
  <si>
    <t>2.1.1.6.1</t>
  </si>
  <si>
    <t>FatturaElettronicaBody/DatiGenerali/DatiGeneraliDocumento/DatiBollo/BolloVirtuale</t>
  </si>
  <si>
    <t>&lt;BolloVirtuale&gt;</t>
  </si>
  <si>
    <t>Bollo assolto ai sensi del decreto MEF 17 giugno 2014 (art. 6)</t>
  </si>
  <si>
    <t>valore ammesso
[SI]</t>
  </si>
  <si>
    <t>&lt;ImportoBollo</t>
  </si>
  <si>
    <t xml:space="preserve"> 0 ..n </t>
  </si>
  <si>
    <t>2.1.1.7.6</t>
  </si>
  <si>
    <t>FatturaElettronicaBody/DatiGenerali/DatiGeneraliDocumento/DatiCassaPrevidenziale/Ritenuta</t>
  </si>
  <si>
    <t>&lt;Ritenuta&gt;</t>
  </si>
  <si>
    <t>Indica se il contributo cassa è soggetto a ritenuta</t>
  </si>
  <si>
    <t>valore ammesso:
[SI]: contributo cassa soggetto a ritenuta</t>
  </si>
  <si>
    <t>2.1.1.7.8</t>
  </si>
  <si>
    <t>FatturaElettronicaBody/DatiGenerali/DatiGeneraliDocumento/DatiCassaPrevidenziale/RiferimentoAmministrazione</t>
  </si>
  <si>
    <t>2.1.1.8</t>
  </si>
  <si>
    <t>&lt;ScontoMaggiorazione&gt;</t>
  </si>
  <si>
    <t>2.1.1.8.1</t>
  </si>
  <si>
    <t>FatturaElettronicaBody/DatiGenerali/DatiGeneraliDocumento/ScontoMaggiorazione/Tipo</t>
  </si>
  <si>
    <t>&lt;Tipo&gt;</t>
  </si>
  <si>
    <t>Indica se trattasi di sconto o di maggiorazione</t>
  </si>
  <si>
    <t>valori ammessi:
[SC]: sconto
[MG]: maggiorazione</t>
  </si>
  <si>
    <t>if=SC then BG-20; if=MG then BG-21</t>
  </si>
  <si>
    <t>BT-94 or BT-101</t>
  </si>
  <si>
    <t>BT-92 or BT-99</t>
  </si>
  <si>
    <t>&lt;ImportoTotaleDocumento&gt;</t>
  </si>
  <si>
    <t>Importo totale del documento al netto dell'eventuale sconto e comprensivo di imposta a debito del cessionario / committente</t>
  </si>
  <si>
    <t>&lt;Arrotondamento&gt;</t>
  </si>
  <si>
    <t>Eventuale arrotondamento sul totale documento (ammette anche il segno negativo)</t>
  </si>
  <si>
    <t>FatturaElettronicaBody/DatiGenerali/DatiGeneraliDocumento/Causale</t>
  </si>
  <si>
    <t>2.1.1.12</t>
  </si>
  <si>
    <t>FatturaElettronicaBody/DatiGenerali/DatiGeneraliDocumento/Art73</t>
  </si>
  <si>
    <t>&lt;Art73&gt;</t>
  </si>
  <si>
    <t>Indica se il documento è stato emesso secondo modalità e termini stabiliti con decreto ministeriale ai sensi dell'articolo 73 del DPR 633/72 (ciò consente al cedente/prestatore l'emissione nello stesso anno di più documenti aventi stesso numero)</t>
  </si>
  <si>
    <t>valore ammesso:
[SI]: documento emesso secondo modalità e termini stabiliti con DM ai sensi dell'art. 73 DPR 633/72</t>
  </si>
  <si>
    <t>2.1.2</t>
  </si>
  <si>
    <t xml:space="preserve">FatturaElettronicaBody/DatiGenerali/DatiOrdineAcquisto
</t>
  </si>
  <si>
    <t>&lt;DatiOrdineAcquisto&gt;</t>
  </si>
  <si>
    <t>Blocco contenente le informazioni relative all'ordine di acquisto</t>
  </si>
  <si>
    <t>2.1.2.1</t>
  </si>
  <si>
    <t xml:space="preserve">FatturaElettronicaBody/DatiGenerali/DatiOrdineAcquisto/RiferimentoNumeroLinea
</t>
  </si>
  <si>
    <t>&lt;RiferimentoNumeroLinea&gt;</t>
  </si>
  <si>
    <t>Linea di dettaglio della fattura a cui si fa riferimento (se il riferimento è all'intera fattura, non viene valorizzato)  (vedi elemento informativo 2.2.1.1)</t>
  </si>
  <si>
    <t xml:space="preserve">1 … 4 </t>
  </si>
  <si>
    <t>2.1.2.3</t>
  </si>
  <si>
    <t xml:space="preserve">FatturaElettronicaBody/DatiGenerali/DatiOrdineAcquisto/Data
</t>
  </si>
  <si>
    <t>2.1.2.4</t>
  </si>
  <si>
    <t xml:space="preserve">FatturaElettronicaBody/DatiGenerali/DatiOrdineAcquisto/NumItem
</t>
  </si>
  <si>
    <t>&lt;NumItem&gt;</t>
  </si>
  <si>
    <t>Identificativo della singola voce all'interno del documento  (ad esempio, nel caso di ordine di acquisto, è  il numero della linea dell'ordine di acquisto, oppure, nel caso di contratto, è il numero della linea del contratto, etc. )</t>
  </si>
  <si>
    <t>2.1.2.5</t>
  </si>
  <si>
    <t xml:space="preserve">FatturaElettronicaBody/DatiGenerali/DatiOrdineAcquisto/CodiceCommessaConvenzione
</t>
  </si>
  <si>
    <t>&lt;CodiceCommessaConvenzione&gt;</t>
  </si>
  <si>
    <t>Codice della commessa o della convenzione</t>
  </si>
  <si>
    <t>2.1.2.6</t>
  </si>
  <si>
    <t>&lt;CodiceCUP&gt;</t>
  </si>
  <si>
    <t>2.1.2.7</t>
  </si>
  <si>
    <t xml:space="preserve">FatturaElettronicaBody/DatiGenerali/DatiOrdineAcquisto/CodiceCIG
</t>
  </si>
  <si>
    <t>2.1.3</t>
  </si>
  <si>
    <t xml:space="preserve">FatturaElettronicaBody/DatiGenerali/DatiContratto
</t>
  </si>
  <si>
    <t>&lt;DatiContratto&gt;</t>
  </si>
  <si>
    <t>Blocco contenente le informazioni relative al contratto; contiene gli stessi elementi informativi previsti per il blocco 2.1.2</t>
  </si>
  <si>
    <t>2.1.3.1</t>
  </si>
  <si>
    <t>FatturaElettronicaBody/DatiGenerali/DatiContratto/RiferimentoNumeroLinea</t>
  </si>
  <si>
    <t>2.1.3.3</t>
  </si>
  <si>
    <t xml:space="preserve">FatturaElettronicaBody/DatiGenerali/DatiContratto/Data
</t>
  </si>
  <si>
    <t>2.1.3.4</t>
  </si>
  <si>
    <t xml:space="preserve">FatturaElettronicaBody/DatiGenerali/DatiContratto/NumItem
</t>
  </si>
  <si>
    <t>2.1.3.5</t>
  </si>
  <si>
    <t xml:space="preserve">FatturaElettronicaBody/DatiGenerali/DatiContratto/CodiceCommessaConvenzione
</t>
  </si>
  <si>
    <t>2.1.3.6</t>
  </si>
  <si>
    <t xml:space="preserve">/Invoice/cac:ProjectReference/cbc:ID </t>
  </si>
  <si>
    <t xml:space="preserve">FatturaElettronicaBody/DatiGenerali/DatiContratto/CodiceCIG
</t>
  </si>
  <si>
    <t xml:space="preserve">/Invoice/cac:OriginatorDocumentReference/cbc:ID </t>
  </si>
  <si>
    <t>2.1.4</t>
  </si>
  <si>
    <t xml:space="preserve">FatturaElettronicaBody/DatiGenerali/DatiConvenzione
</t>
  </si>
  <si>
    <t>&lt;DatiConvenzione&gt;</t>
  </si>
  <si>
    <t>Blocco contenente le informazioni relative alla convenzione; contiene gli stessi elementi informativi previsti per il blocco 2.1.2</t>
  </si>
  <si>
    <t>2.1.4.1</t>
  </si>
  <si>
    <t>FatturaElettronicaBody/DatiGenerali/DatiConvenzione/RiferimentoNumeroLinea</t>
  </si>
  <si>
    <t>2.1.4.2</t>
  </si>
  <si>
    <t>FatturaElettronicaBody/DatiGenerali/DatiConvenzione/IdDocumento</t>
  </si>
  <si>
    <t>2.1.4.3</t>
  </si>
  <si>
    <t xml:space="preserve">FatturaElettronicaBody/DatiGenerali/DatiConvenzione/Data
</t>
  </si>
  <si>
    <t>2.1.4.4</t>
  </si>
  <si>
    <t xml:space="preserve">FatturaElettronicaBody/DatiGenerali/DatiConvenzione/NumItem
</t>
  </si>
  <si>
    <t>2.1.4.5</t>
  </si>
  <si>
    <t xml:space="preserve">FatturaElettronicaBody/DatiGenerali/DatiConvenzione/CodiceCommessaConvenzione
</t>
  </si>
  <si>
    <t>2.1.4.6</t>
  </si>
  <si>
    <t xml:space="preserve">FatturaElettronicaBody/DatiGenerali/DatiConvenzione/CodiceCUP
</t>
  </si>
  <si>
    <t>2.1.4.7</t>
  </si>
  <si>
    <t xml:space="preserve">FatturaElettronicaBody/DatiGenerali/DatiConvenzione/CodiceCIG
</t>
  </si>
  <si>
    <t>2.1.5</t>
  </si>
  <si>
    <t>FatturaElettronicaBody/DatiGenerali/DatiRicezione</t>
  </si>
  <si>
    <t>&lt;DatiRicezione&gt;</t>
  </si>
  <si>
    <t>Blocco contenente le informazioni relative ai dati presenti sul sistema gestionale in uso presso la PA  (Agenzie Fiscali) riguardanti la fase di ricezione; contiene gli stessi elementi informativi previsti per il blocco 2.1.2</t>
  </si>
  <si>
    <t>2.1.5.1</t>
  </si>
  <si>
    <t>FatturaElettronicaBody/DatiGenerali/DatiRicezione/RiferimentoNumeroLinea</t>
  </si>
  <si>
    <t>2.1.5.3</t>
  </si>
  <si>
    <t>FatturaElettronicaBody/DatiGenerali/DatiRicezione/Data</t>
  </si>
  <si>
    <t>2.1.5.4</t>
  </si>
  <si>
    <t>FatturaElettronicaBody/DatiGenerali/DatiRicezione/NumItem</t>
  </si>
  <si>
    <t>2.1.5.5</t>
  </si>
  <si>
    <t>FatturaElettronicaBody/DatiGenerali/DatiRicezione/CodiceCommessaConvenzione</t>
  </si>
  <si>
    <t>2.1.5.6</t>
  </si>
  <si>
    <t>FatturaElettronicaBody/DatiGenerali/DatiRicezione/CodiceCUP</t>
  </si>
  <si>
    <t>2.1.5.7</t>
  </si>
  <si>
    <t>FatturaElettronicaBody/DatiGenerali/DatiRicezione/CodiceCIG</t>
  </si>
  <si>
    <t>2.1.6.1</t>
  </si>
  <si>
    <t>FatturaElettronicaBody/DatiGenerali/DatiFattureCollegate/RiferimentoNumeroLinea</t>
  </si>
  <si>
    <t>2.1.6.4</t>
  </si>
  <si>
    <t>FatturaElettronicaBody/DatiGenerali/DatiFattureCollegate/NumItem</t>
  </si>
  <si>
    <t>2.1.6.5</t>
  </si>
  <si>
    <t>FatturaElettronicaBody/DatiGenerali/DatiFattureCollegate/CodiceCommessaConvenzione</t>
  </si>
  <si>
    <t>2.1.6.6</t>
  </si>
  <si>
    <t>FatturaElettronicaBody/DatiGenerali/DatiFattureCollegate/CodiceCUP</t>
  </si>
  <si>
    <t>2.1.6.7</t>
  </si>
  <si>
    <t>FatturaElettronicaBody/DatiGenerali/DatiFattureCollegate/CodiceCIG</t>
  </si>
  <si>
    <t>2.1.7</t>
  </si>
  <si>
    <t>FatturaElettronicaBody/DatiGenerali/DatiSAL</t>
  </si>
  <si>
    <t>&lt;DatiSAL&gt;</t>
  </si>
  <si>
    <t>Blocco da valorizzare nei casi di fattura per stato di avanzamento</t>
  </si>
  <si>
    <t>2.1.7.1</t>
  </si>
  <si>
    <t>FatturaElettronicaBody/DatiGenerali/DatiSAL/RiferimentoFase</t>
  </si>
  <si>
    <t>&lt;RiferimentoFase&gt;</t>
  </si>
  <si>
    <t>Fase dello stato di avanzamento cui il documento si riferisce</t>
  </si>
  <si>
    <t>1 … 3</t>
  </si>
  <si>
    <t>2.1.8</t>
  </si>
  <si>
    <t>FatturaElettronicaBody/DatiGenerali/DatiDDT</t>
  </si>
  <si>
    <t>&lt;DatiDDT&gt;</t>
  </si>
  <si>
    <t>Blocco da valorizzare nei casi di fattura "differita" per indicare il documento con cui è stato consegnato il bene (gli elementi informativi del blocco possono essere ripetuti se la fattura fa riferimento a più consegne e quindi a più documenti di trasporto)</t>
  </si>
  <si>
    <t>FatturaElettronicaBody/DatiGenerali/DatiDDT/NumeroDDT</t>
  </si>
  <si>
    <t>Numero del documento di trasporto</t>
  </si>
  <si>
    <t xml:space="preserve">/Invoice/cac:DespatchDocumentReference/cbc:ID </t>
  </si>
  <si>
    <t>2.1.8.2</t>
  </si>
  <si>
    <t>FatturaElettronicaBody/DatiGenerali/DatiDDT/DataDDT</t>
  </si>
  <si>
    <t>&lt;DataDDT&gt;</t>
  </si>
  <si>
    <t>Data del documento di trasporto (secondo il formato ISO 8601:2004)</t>
  </si>
  <si>
    <t>2.1.8.3</t>
  </si>
  <si>
    <t>FatturaElettronicaBody/DatiGenerali/DatiDDT/RiferimentoNumeroLinea</t>
  </si>
  <si>
    <t>Linea di dettaglio della fattura cui si riferisce il DDT  (non viene valorizzato  se il riferimento è all'intera fattura) (vedi elemento informativo 2.2.1.1 &lt;NumeroLinea&gt;)</t>
  </si>
  <si>
    <t>2.1.9</t>
  </si>
  <si>
    <t>Blocco valorizzabile nei casi di fattura "accompagnatoria" per inserire informazioni relative al trasporto</t>
  </si>
  <si>
    <t>2.1.9.1</t>
  </si>
  <si>
    <t>FatturaElettronicaBody/DatiGenerali/DatiTrasporto/DatiAnagraficiVettore</t>
  </si>
  <si>
    <t>&lt;DatiAnagraficiVettore&gt;</t>
  </si>
  <si>
    <t>Blocco contenente i dati fiscali e anagrafici del vettore</t>
  </si>
  <si>
    <t>2.1.9.1.1</t>
  </si>
  <si>
    <t>FatturaElettronicaBody/DatiGenerali/DatiTrasporto/DatiAnagraficiVettore/IdFiscaleIVA</t>
  </si>
  <si>
    <t>2.1.9.1.1.1</t>
  </si>
  <si>
    <t>FatturaElettronicaBody/DatiGenerali/DatiTrasporto/DatiAnagraficiVettore/IdFiscaleIVA/IdPaese</t>
  </si>
  <si>
    <t>2.1.9.1.1.2</t>
  </si>
  <si>
    <t>FatturaElettronicaBody/DatiGenerali/DatiTrasporto/DatiAnagraficiVettore/IdFiscaleIVA/IdCodice</t>
  </si>
  <si>
    <t>2.1.9.1.2</t>
  </si>
  <si>
    <t>FatturaElettronicaBody/DatiGenerali/DatiTrasporto/DatiAnagraficiVettore/CodiceFiscale</t>
  </si>
  <si>
    <t>2.1.9.1.3</t>
  </si>
  <si>
    <t>FatturaElettronicaBody/DatiGenerali/DatiTrasporto/DatiAnagraficiVettore/Anagrafica</t>
  </si>
  <si>
    <t>Dati anagrafici identificativi del vettore</t>
  </si>
  <si>
    <t>2.1.9.1.3.1</t>
  </si>
  <si>
    <t>FatturaElettronicaBody/DatiGenerali/DatiTrasporto/DatiAnagraficiVettore/Anagrafica/Denominazione</t>
  </si>
  <si>
    <t>Ditta, denominazione o ragione sociale (ditta, impresa, società, ente), da valorizzare in alternativa agli elementi informativi 2.1.9.1.3.2 &lt;Nome&gt; e 2.1.9.1.3.3 &lt;Cognome&gt;</t>
  </si>
  <si>
    <t>2.1.9.1.3.2</t>
  </si>
  <si>
    <t>FatturaElettronicaBody/DatiGenerali/DatiTrasporto/DatiAnagraficiVettore/Anagrafica/Nome</t>
  </si>
  <si>
    <t>Nome della persona fisica. Da valorizzare insieme all'elemento informativo 2.1.9.1.3.3 &lt;Cognome&gt; ed in alternativa all'elemento informativo 2.1.9.1.3.1 &lt;Denominazione&gt;</t>
  </si>
  <si>
    <t>2.1.9.1.3.3</t>
  </si>
  <si>
    <t>FatturaElettronicaBody/DatiGenerali/DatiTrasporto/DatiAnagraficiVettore/Anagrafica/Cognome</t>
  </si>
  <si>
    <t>Cognome della persona fisica. Da valorizzare insieme all'elemento informativo 2.1.9.1.3.2 &lt;Nome&gt; ed in alternativa all'elemento informativo 2.1.9.1.3.1 &lt;Denominazione&gt;</t>
  </si>
  <si>
    <t>2.1.9.1.3.4</t>
  </si>
  <si>
    <t>FatturaElettronicaBody/DatiGenerali/DatiTrasporto/DatiAnagraficiVettore/Anagrafica/Titolo</t>
  </si>
  <si>
    <t>2.1.9.1.3.5</t>
  </si>
  <si>
    <t>FatturaElettronicaBody/DatiGenerali/DatiTrasporto/DatiAnagraficiVettore/Anagrafica/CodEORI</t>
  </si>
  <si>
    <t>2.1.9.1.4</t>
  </si>
  <si>
    <t>FatturaElettronicaBody/DatiGenerali/DatiTrasportoDatiAnagraficiVettore/NumeroLicenzaGuida</t>
  </si>
  <si>
    <t>&lt;NumeroLicenzaGuida&gt;</t>
  </si>
  <si>
    <t>Numero identificativo della licenza di guida (es. numero patente)</t>
  </si>
  <si>
    <t>2.1.9.2</t>
  </si>
  <si>
    <t>FatturaElettronicaBody/DatiGenerali/DatiTrasporto/MezzoTrasporto</t>
  </si>
  <si>
    <t>&lt;MezzoTrasporto&gt;</t>
  </si>
  <si>
    <t>Mezzo utilizzato per il trasporto</t>
  </si>
  <si>
    <t>2.1.9.3</t>
  </si>
  <si>
    <t>FatturaElettronicaBody/DatiGenerali/DatiTrasporto/CausaleTrasporto</t>
  </si>
  <si>
    <t>&lt;CausaleTrasporto&gt;</t>
  </si>
  <si>
    <t>Causale del trasporto</t>
  </si>
  <si>
    <t>2.1.9.4</t>
  </si>
  <si>
    <t>FatturaElettronicaBody/DatiGenerali/DatiTrasporto/NumeroColli</t>
  </si>
  <si>
    <t>&lt;NumeroColli&gt;</t>
  </si>
  <si>
    <t>Numero dei colli trasportati</t>
  </si>
  <si>
    <t>2.1.9.5</t>
  </si>
  <si>
    <t>FatturaElettronicaBody/DatiGenerali/DatiTrasporto/Descrizione</t>
  </si>
  <si>
    <t>Descrizione (natura, qualità, aspetto …) relativa ai colli trasportati</t>
  </si>
  <si>
    <t>2.1.9.6</t>
  </si>
  <si>
    <t>FatturaElettronicaBody/DatiGenerali/DatiTrasporto/UnitaMisuraPeso</t>
  </si>
  <si>
    <t>&lt;UnitaMisuraPeso&gt;</t>
  </si>
  <si>
    <t>Unità di misura riferita al peso della merce</t>
  </si>
  <si>
    <t>2.1.9.7</t>
  </si>
  <si>
    <t>FatturaElettronicaBody/DatiGenerali/DatiTrasporto/PesoLordo</t>
  </si>
  <si>
    <t>&lt;PesoLordo&gt;</t>
  </si>
  <si>
    <t>Peso lordo della merce</t>
  </si>
  <si>
    <t>4 … 7</t>
  </si>
  <si>
    <t>2.1.9.8</t>
  </si>
  <si>
    <t>FatturaElettronicaBody/DatiGenerali/DatiTrasporto/PesoNetto</t>
  </si>
  <si>
    <t>&lt;PesoNetto&gt;</t>
  </si>
  <si>
    <t>Peso netto della merce</t>
  </si>
  <si>
    <t>2.1.9.9</t>
  </si>
  <si>
    <t>FatturaElettronicaBody/DatiGenerali/DatiTrasporto/DataOraRitiro</t>
  </si>
  <si>
    <t>&lt;DataOraRitiro&gt;</t>
  </si>
  <si>
    <t>Data e ora del ritiro della merce (secondo il formato ISO 8601:2004)</t>
  </si>
  <si>
    <t>2.1.9.10</t>
  </si>
  <si>
    <t>FatturaElettronicaBody/DatiGenerali/DatiTrasporto/DataInizioTrasporto</t>
  </si>
  <si>
    <t>&lt;DataInizioTrasporto&gt;</t>
  </si>
  <si>
    <t>Data di inizio del trasporto (secondo il formato ISO 8601:2004)</t>
  </si>
  <si>
    <t>2.1.9.11</t>
  </si>
  <si>
    <t>FatturaElettronicaBody/DatiGenerali/DatiTrasporto/TipoResa</t>
  </si>
  <si>
    <t>&lt;TipoResa&gt;</t>
  </si>
  <si>
    <t>Codifica del termine di resa espresso secondo lo standard ICC-Camera di Commercio Internazionale (Incoterms)</t>
  </si>
  <si>
    <t>[EXW], [CPT], […]</t>
  </si>
  <si>
    <t>Dati dell'indirizzo di resa</t>
  </si>
  <si>
    <t>Indirizzo di resa (nome della via, piazza etc.)</t>
  </si>
  <si>
    <t>Numero civico riferito all'indirizzo di resa (non indicare se già presente nell'elemento informativo Indirizzo)</t>
  </si>
  <si>
    <t>Comune ove ha sede l'indirizzo di resa</t>
  </si>
  <si>
    <t>Sigla della provincia di appartenenza del comune indicato nell'elemento informativo 2.1.9.12.4 &lt;Comune&gt;</t>
  </si>
  <si>
    <t>Data e ora della consegna della merce (secondo il formato ISO 8601:2004)</t>
  </si>
  <si>
    <t>2.1.10</t>
  </si>
  <si>
    <t>FatturaElettronicaBody/DatiGenerali/FatturaPrincipale</t>
  </si>
  <si>
    <t>&lt;FatturaPrincipale&gt;</t>
  </si>
  <si>
    <t>Blocco da valorizzare nei casi di fatture per operazioni accessorie, emesse dagli 'autotrasportatori' per usufruire delle agevolazioni in materia di registrazione e pagamento dell' IVA</t>
  </si>
  <si>
    <t>2.1.10.1</t>
  </si>
  <si>
    <t>FatturaElettronicaBody/DatiGenerali/FatturaPrincipale/NumeroFatturaPrincipale</t>
  </si>
  <si>
    <t>&lt;NumeroFatturaPrincipale&gt;</t>
  </si>
  <si>
    <t>Numero della fattura relativa al trasporto di beni, da indicare sulle fatture emesse dagli autotrasportatori per certificare le operazioni accessorie</t>
  </si>
  <si>
    <t>2.1.10.2</t>
  </si>
  <si>
    <t>FatturaElettronicaBody/DatiGenerali/FatturaPrincipale/DataFatturaPrincipale</t>
  </si>
  <si>
    <t>&lt;DataFatturaPrincipale&gt;</t>
  </si>
  <si>
    <t>Data della fattura di cui all'elemento informativo 2.1.10.1 &lt;NumeroFatturaPrincipale&gt; (secondo il formato ISO 8601:2004)</t>
  </si>
  <si>
    <t>2.2</t>
  </si>
  <si>
    <t xml:space="preserve">FatturaElettronicaBody//DatiBeniServizi </t>
  </si>
  <si>
    <t>&lt;DatiBeniServizi&gt;</t>
  </si>
  <si>
    <t>Blocco sempre obbligatorio. Contiene natura, qualità, quantità e gli elementi necessari a determinare il valore dei beni e/o dei servizi formanti oggetto dell'operazione</t>
  </si>
  <si>
    <t>Numero della riga di dettaglio del documento</t>
  </si>
  <si>
    <t>2.2.1.2</t>
  </si>
  <si>
    <t>FatturaElettronicaBody/DatiBeniServizi/DettaglioLinee/TipoCessionePrestazione</t>
  </si>
  <si>
    <t>&lt;TipoCessionePrestazione&gt;</t>
  </si>
  <si>
    <t>Da valorizzare nei soli casi in cui si voglia utilizzare la riga  per rappresentare uno sconto/premio/abbuono ovvero una spesa accessoria</t>
  </si>
  <si>
    <t>valori ammessi:
[SC]: sconto
[PR]: premio
[AB]: abbuono
[AC]: spesa accessoria</t>
  </si>
  <si>
    <t>2.2.1.3</t>
  </si>
  <si>
    <t>&lt;CodiceArticolo&gt;</t>
  </si>
  <si>
    <t xml:space="preserve">Indica la tipologia di codice articolo (per esempio, TARIC, CPV, EAN, SSC, ...)  </t>
  </si>
  <si>
    <t>Indica il valore del codice articolo corrispondente alla tipologia riportata nell'elemento informativo 2.2.1.3.1 &lt;CodiceTipo&gt;</t>
  </si>
  <si>
    <t>Unità di misura riferita alla quantità</t>
  </si>
  <si>
    <t>Data iniziale del periodo di riferimento cui si riferisce l'eventuale servizio prestato (secondo il formato ISO 8601:2004)</t>
  </si>
  <si>
    <t>Data finale del periodo di riferimento cui si riferisce l'eventuale servizio prestato (secondo il formato ISO 8601:2004)</t>
  </si>
  <si>
    <t>&lt;PrezzoUnitario&gt;</t>
  </si>
  <si>
    <t>Prezzo unitario del bene/servizio; nel caso di beni ceduti a titolo di sconto, premio o abbuono, l'importo indicato rappresenta il "valore normale"</t>
  </si>
  <si>
    <t>2.2.1.10.1</t>
  </si>
  <si>
    <t>FatturaElettronicaBody/DatiBeniServizi/DettaglioLinee/ScontoMaggiorazione/Tipo</t>
  </si>
  <si>
    <t>BT-138 or BT-143</t>
  </si>
  <si>
    <t>BT-136 or BT-141</t>
  </si>
  <si>
    <t>Aliquota (%) IVA applicata al bene/servizio</t>
  </si>
  <si>
    <t>2.2.1.13</t>
  </si>
  <si>
    <t>FatturaElettronicaBody/DatiBeniServizi/DettaglioLinee/Ritenuta</t>
  </si>
  <si>
    <t>Da valorizzare solo in caso di cessione/prestazione soggetta a ritenuta di acconto</t>
  </si>
  <si>
    <t>valore ammesso:
[SI]: cessione / prestazione soggetta a ritenuta</t>
  </si>
  <si>
    <t>L'elemento serve per indicare il motivo (Natura dell'operazione) per il quale l'emittente della fattura non indica aliquota IVA (l'elemento informativo 2.2.1.12 &lt;AliquotaIVA&gt; deve essere valorizzato a zero)</t>
  </si>
  <si>
    <t>2.2.1.16</t>
  </si>
  <si>
    <t>&lt;AltriDatiGestionali&gt;</t>
  </si>
  <si>
    <t>Blocco che consente di agli utenti di inserire, con riferimento ad una linea di dettaglio, informazioni utili ai fini amministrativi, gestionali etc.</t>
  </si>
  <si>
    <t>2.2.1.16.1</t>
  </si>
  <si>
    <t>&lt;TipoDato&gt;</t>
  </si>
  <si>
    <t>Codice che identifica la tipologia di informazione</t>
  </si>
  <si>
    <t>2.2.1.16.2</t>
  </si>
  <si>
    <t>&lt;RiferimentoTesto&gt;</t>
  </si>
  <si>
    <t>Elemento informativo in cui inserire un valore alfanumerico riferito alla tipologia di informazione di cui all'elemento informativo 2.2.1.16.1</t>
  </si>
  <si>
    <t>2.2.1.16.3</t>
  </si>
  <si>
    <t>&lt;RiferimentoNumero&gt;</t>
  </si>
  <si>
    <t>Elemento informativo in cui inserire un valore numerico riferito alla tipologia di informazione di cui all'elemento informativo 2.2.1.16.1</t>
  </si>
  <si>
    <t>2.2.1.16.4</t>
  </si>
  <si>
    <t>&lt;RiferimentoData&gt;</t>
  </si>
  <si>
    <t>Elemento informativo in cui inserire una data riferita alla tipologia di informazione di cui all'elemento informativo 2.2.1.16.1</t>
  </si>
  <si>
    <t>Blocco obbligatorio, gli elementi informativi che lo compongono riepilogano le informazioni di dettaglio, aggregandole per aliquota IVA distinta oppure per aliquota IVA nulla e &lt;Natura&gt; distinta oppure, a parità di questi elementi, per valore distinto di &lt;Esigbilità&gt;</t>
  </si>
  <si>
    <t>2.2.2.3</t>
  </si>
  <si>
    <t>FatturaElettronicaBody/DatiBeniServizi/DatiRiepilogo/SpeseAccessorie</t>
  </si>
  <si>
    <t>&lt;SpeseAccessorie&gt;</t>
  </si>
  <si>
    <t>Riepilogo degli importi di spese accessorie indicate nelle righe di dettaglio (&lt;TipoCessionePrestazione&gt; =  'AC'), tale importo rappresenta una parte dell'ammontare contenuto nell'elemento 2.2.2.5 &lt;ImponibileImporto&gt;</t>
  </si>
  <si>
    <t>2.2.2.4</t>
  </si>
  <si>
    <t>FatturaElettronicaBody/DatiBeniServizi/DatiRiepilogo/Arrotondamento</t>
  </si>
  <si>
    <t xml:space="preserve">Importo dell'arrotondamento eventualmente applicato alle somme dei dati di dettaglio per riportarle al centesimo di euro, come espresse nell'elemento 2.2.2.5 &lt;ImponibileImporto&gt; </t>
  </si>
  <si>
    <t>2.3</t>
  </si>
  <si>
    <t>FatturaElettronicaBody/DatiVeicoli</t>
  </si>
  <si>
    <t>&lt;DatiVeicoli&gt;</t>
  </si>
  <si>
    <t>Dati relativi ai veicoli di cui all'art. 38, comma 4 del dl 331 del 1993</t>
  </si>
  <si>
    <t>2.3.1</t>
  </si>
  <si>
    <t>FatturaElettronicaBody/DatiVeicoli/Data</t>
  </si>
  <si>
    <t>Data di prima immatricolazione o di iscrizione nei pubblici registri (secondo il formato ISO 8601:2004)</t>
  </si>
  <si>
    <t>2.3.2</t>
  </si>
  <si>
    <t>FatturaElettronicaBody/DatiVeicoli/TotalePercorso</t>
  </si>
  <si>
    <t>&lt;TotalePercorso&gt;</t>
  </si>
  <si>
    <t>Totale chilometri percorsi, oppure totale ore navigate o volate</t>
  </si>
  <si>
    <t>Blocco destinato a descrivere le modalità di pagamento per la cessione/prestazione rappresentata in fattura</t>
  </si>
  <si>
    <t>FatturaElettronicaBody/DatiPagamento/CondizioniPagamento</t>
  </si>
  <si>
    <t>Condizioni di pagamento</t>
  </si>
  <si>
    <t>valori ammessi:
[TP01]: pagamento a rate
[TP02]: pagamento completo
[TP03]: anticipo</t>
  </si>
  <si>
    <t>2.4.2</t>
  </si>
  <si>
    <t>FatturaElettronicaBody/DatiPagamento/DettaglioPagamento</t>
  </si>
  <si>
    <t>&lt;DettaglioPagamento&gt;</t>
  </si>
  <si>
    <t>Dati di dettaglio del pagamento</t>
  </si>
  <si>
    <t>2.4.2.3</t>
  </si>
  <si>
    <t>FatturaElettronicaBody/DatiPagamento/DettaglioPagamento/DataRiferimentoTerminiPagamento</t>
  </si>
  <si>
    <t>&lt;DataRiferimentoTerminiPagamento&gt;</t>
  </si>
  <si>
    <t>Data dalla quale decorrono i termini di pagamento (secondo il formato ISO 8601:2004)</t>
  </si>
  <si>
    <t>2.4.2.4</t>
  </si>
  <si>
    <t>FatturaElettronicaBody/DatiPagamento/DettaglioPagamento/GiorniTerminiPagamento</t>
  </si>
  <si>
    <t>&lt;GiorniTerminiPagamento&gt;</t>
  </si>
  <si>
    <t>Termini di pagamento espressi in giorni a partire dalla data di riferimento di cui all'elemento informativo precedente 2.4.2.3 &lt;DataRiferimentoTerminiPagamento&gt; (vale 0 per pagamenti a vista )</t>
  </si>
  <si>
    <t>2.4.2.7</t>
  </si>
  <si>
    <t>FatturaElettronicaBody/DatiPagamento/DettaglioPagamento/CodUfficioPostale</t>
  </si>
  <si>
    <t>&lt;CodUfficioPostale&gt;</t>
  </si>
  <si>
    <t>Nei casi di modalità di pagamento in cui ha senso l'indicazione dell'ufficio postale</t>
  </si>
  <si>
    <t>2.4.2.8</t>
  </si>
  <si>
    <t>FatturaElettronicaBody/DatiPagamento/DettaglioPagamento/CognomeQuietanzante</t>
  </si>
  <si>
    <t>&lt;CognomeQuietanzante&gt;</t>
  </si>
  <si>
    <t>Cognome del quietanzante (nei casi di elemento informativo 2.4.2.2 &lt;ModalitaPagamento&gt; = MP04 )</t>
  </si>
  <si>
    <t>2.4.2.9</t>
  </si>
  <si>
    <t>FatturaElettronicaBody/DatiPagamento/DettaglioPagamento/NomeQuietanzante</t>
  </si>
  <si>
    <t>&lt;NomeQuietanzante&gt;</t>
  </si>
  <si>
    <t>Nome del quietanzante (nei casi di elemento informativo 2.4.2.2 &lt;ModalitaPagamento&gt; = MP04 )</t>
  </si>
  <si>
    <t>2.4.2.10</t>
  </si>
  <si>
    <t>FatturaElettronicaBody/DatiPagamento/DettaglioPagamento/CGQuietanzante</t>
  </si>
  <si>
    <t>&lt;CFQuietanzante&gt;</t>
  </si>
  <si>
    <t>Codice fiscale del quietanzante (nei casi di elemento informativo 2.4.2.2 &lt;ModalitaPagamento&gt; = MP04 )</t>
  </si>
  <si>
    <t>2.4.2.11</t>
  </si>
  <si>
    <t>FatturaElettronicaBody/DatiPagamento/DettaglioPagamento/TitoloQuietanzante</t>
  </si>
  <si>
    <t>&lt;TitoloQuietanzante&gt;</t>
  </si>
  <si>
    <t>Titolo del quietanzante (nei casi di elemento informativo 2.4.2.2 &lt;ModalitaPagamento&gt; = MP04 )</t>
  </si>
  <si>
    <t>2.4.2.12</t>
  </si>
  <si>
    <t>FatturaElettronicaBody/DatiPagamento/DettaglioPagamento/IstitutoFinanziario</t>
  </si>
  <si>
    <t>&lt;IstitutoFinanziario&gt;</t>
  </si>
  <si>
    <t>Nome dell'Istituto Finanziario</t>
  </si>
  <si>
    <t>2.4.2.14</t>
  </si>
  <si>
    <t>FatturaElettronicaBody/DatiPagamento/DettaglioPagamento/ABI</t>
  </si>
  <si>
    <t>&lt;ABI&gt;</t>
  </si>
  <si>
    <t xml:space="preserve">Codice ABI </t>
  </si>
  <si>
    <t>2.4.2.15</t>
  </si>
  <si>
    <t>FatturaElettronicaBody/DatiPagamento/DettaglioPagamento/CAB</t>
  </si>
  <si>
    <t>&lt;CAB&gt;</t>
  </si>
  <si>
    <t xml:space="preserve">Codice CAB </t>
  </si>
  <si>
    <t>&lt;BIC&gt;</t>
  </si>
  <si>
    <t>2.4.2.17</t>
  </si>
  <si>
    <t>FatturaElettronicaBody/DatiPagamento/DettaglioPagamento/ScontoPagamentoAnticipato</t>
  </si>
  <si>
    <t>&lt;ScontoPagamentoAnticipato&gt;</t>
  </si>
  <si>
    <t>Ammontare dello sconto per pagamento anticipato</t>
  </si>
  <si>
    <t>2.4.2.18</t>
  </si>
  <si>
    <t>FatturaElettronicaBody/DatiPagamento/DettaglioPagamento/DataLimitePagamentoAnticipato</t>
  </si>
  <si>
    <t>&lt;DataLimitePagamentoAnticipato&gt;</t>
  </si>
  <si>
    <t>Data limite stabilita per il pagamento anticipato (secondo il formato ISO 8601:2004)</t>
  </si>
  <si>
    <t>2.4.2.19</t>
  </si>
  <si>
    <t>FatturaElettronicaBody/DatiPagamento/DettaglioPagamento/PenalitaPagamentiRitardati</t>
  </si>
  <si>
    <t>&lt;PenalitaPagamentiRitardati&gt;</t>
  </si>
  <si>
    <t>Ammontare della penalità dovuta per pagamenti ritardati</t>
  </si>
  <si>
    <t>2.4.2.20</t>
  </si>
  <si>
    <t>FatturaElettronicaBody/DatiPagamento/DettaglioPagamento/DataDecorrenzaPenale</t>
  </si>
  <si>
    <t>&lt;DataDecorrenzaPenale&gt;</t>
  </si>
  <si>
    <t>Data di decorrenza della penale (secondo il formato ISO 8601:2004)</t>
  </si>
  <si>
    <t>2.4.2.21</t>
  </si>
  <si>
    <t>FatturaElettronicaBody/DatiPagamento/DettaglioPagamento/CodicePagamento</t>
  </si>
  <si>
    <t>&lt;CodicePagamento&gt;</t>
  </si>
  <si>
    <t>Codice per la riconciliazione degli incassi da parte del cedente/prestatore</t>
  </si>
  <si>
    <t>Dati relativi ad eventuali allegati</t>
  </si>
  <si>
    <t>Nome dell'allegato</t>
  </si>
  <si>
    <t>2.5.2</t>
  </si>
  <si>
    <t>FatturaElettronicaBody/Allegati/AlgoritmoCompressione</t>
  </si>
  <si>
    <t>&lt;AlgoritmoCompressione&gt;</t>
  </si>
  <si>
    <t>Algoritmo usato per comprimere l'attachment (ad es.: ZIP, RAR, …)</t>
  </si>
  <si>
    <t>&lt;DescrizioneAttachment&gt;</t>
  </si>
  <si>
    <t>Descrizione del documento</t>
  </si>
  <si>
    <t xml:space="preserve">Contiene il documento allegato alla fattura; il contenuto è demandato agli accordi tra PA e fornitore </t>
  </si>
  <si>
    <t>CODIFICHE</t>
  </si>
  <si>
    <t>N1</t>
  </si>
  <si>
    <t>escluse ex art. 15</t>
  </si>
  <si>
    <t>N2</t>
  </si>
  <si>
    <t>non soggette</t>
  </si>
  <si>
    <t>N3</t>
  </si>
  <si>
    <t>non imponibili</t>
  </si>
  <si>
    <t>N7</t>
  </si>
  <si>
    <t>IVA assolta in altro stato UE (vendite a distanza ex art. 40 c. 3 e 4 e art. 41 c. 1 lett. b,  DL 331/93; prestazione di servizi di telecomunicazioni, tele-radiodiffusione ed elettronici ex art. 7-sexies lett. f, g, art. 74-sexies DPR 633/72)</t>
  </si>
  <si>
    <t>RiferimentoTesto</t>
  </si>
  <si>
    <t>FatturaElettronicaBody/DatiBeniServizi/DettaglioLinee/AltriDatiGestionali/RiferimentoTesto</t>
  </si>
  <si>
    <t>cbc:Id/</t>
  </si>
  <si>
    <t>cbc:IssueDate/</t>
  </si>
  <si>
    <t>cac:OrderReference/cbc:ID</t>
  </si>
  <si>
    <t>cac:OrderReference/cbc:IssueDate</t>
  </si>
  <si>
    <t>cac:BillingReference/cac:InvoiceDocumentReference/cbc:ID</t>
  </si>
  <si>
    <t>cac:BillingReference/cac:InvoiceDocumentReference/cbc:IssueDate</t>
  </si>
  <si>
    <t>cac:DespatchDocumentReference/</t>
  </si>
  <si>
    <t>cac:DespatchDocumentReference/cbc:ID</t>
  </si>
  <si>
    <t>cac:DespatchDocumentReference/cbc:IssueDate</t>
  </si>
  <si>
    <t>cac:AdditionalDocumentReference/cbc:ID</t>
  </si>
  <si>
    <t>cac:AdditionalDocumentReference/cbc:DocumentType</t>
  </si>
  <si>
    <t>cac:AdditionalDocumentReference/Attachment/cbc:EmbeddedDocumentBinaryObject</t>
  </si>
  <si>
    <t>cac:AccountingSupplierParty/</t>
  </si>
  <si>
    <t>cac:AccountingSupplierParty/cbc: CustomerAssignedAccountID</t>
  </si>
  <si>
    <t>cac:AccountingSupplierParty/cac:Party/cac:PartyName/cbc:Name</t>
  </si>
  <si>
    <t>cac:AccountingSupplierParty/cac:Party/cac:PostalAddress/cbc:StreetName</t>
  </si>
  <si>
    <t>cac:AccountingSupplierParty/cac:Party/cac:PostalAddress/cbc:CityName</t>
  </si>
  <si>
    <t>cac:AccountingSupplierParty/cac:Party/cac:PostalAddress/cbc:PostalZone</t>
  </si>
  <si>
    <t>cac:AccountingSupplierParty/cac:Party/cac:PostalAddress/cbc:CountrySubentity</t>
  </si>
  <si>
    <t>cac:AccountingSupplierParty/cac:Party/cac:PostalAddress/cac:Country/cbc:IdentificationCode</t>
  </si>
  <si>
    <t>cac:AccountingSupplierParty/cac:Party/cac:PartyTaxScheme/</t>
  </si>
  <si>
    <t>cac:AccountingSupplierParty/cac:Party/cac:PartyTaxScheme/cbc:CompanyID</t>
  </si>
  <si>
    <t>cac:AccountingSupplierParty/cac:Party/cac:PartyLegalEntity/cbc:SoleProprietorshipIndicator</t>
  </si>
  <si>
    <t>cac:AccountingSupplierParty/cac:Party/cac:PartyLegalEntity/cbc:CompanyLiquidationStatusCode</t>
  </si>
  <si>
    <t>cac:AccountingSupplierParty/cac:Party/cac:PartyLegalEntity/cbc:CorporateStockAmount</t>
  </si>
  <si>
    <t>cac:AccountingSupplierParty/cac:Party/cac:PartyLegalEntity/cac:RegistrationAddress/cbc:CityName</t>
  </si>
  <si>
    <t>cac:AccountingSupplierParty/cac:Party/cac:Contact/</t>
  </si>
  <si>
    <t>cac:AccountingSupplierParty/cac:Party/cac:Contact/cbc:Telephone</t>
  </si>
  <si>
    <t>cac:AccountingSupplierParty/cac:Party/cac:Contact/cbc:Telefax</t>
  </si>
  <si>
    <t>cac:AccountingSupplierParty/cac:Party/cac:Person/cbc:ID</t>
  </si>
  <si>
    <t>cac:AccountingSupplierParty/cac:Party/cac:Person/cbc:FirstName</t>
  </si>
  <si>
    <t>cac:AccountingSupplierParty/cac:Party/cac:Person/cbc:FamilyName</t>
  </si>
  <si>
    <t>cac:AccountingSupplierParty/cac:Party/cac:Person/cbc:Title</t>
  </si>
  <si>
    <t>cac:AccountingCustomerParty/cac:Party/cac:PartyName/cbc:Name</t>
  </si>
  <si>
    <t>cac:AccountingCustomerParty/cac:Party/cac:PostalAddress/cbc:StreetName</t>
  </si>
  <si>
    <t>cac:AccountingCustomerParty/cac:Party/cac:PostalAddress/cbc:CityName</t>
  </si>
  <si>
    <t>cac:AccountingCustomerParty/cac:Party/cac:PostalAddress/cbc:PostalZone</t>
  </si>
  <si>
    <t>cac:AccountingCustomerParty/cac:Party/cac:PostalAddress/cbc:CountrySubentity</t>
  </si>
  <si>
    <t>cac:AccountingCustomerParty/cac:Party/cac:PostalAddress/cac:Country/cbc:IdentificationCode</t>
  </si>
  <si>
    <t>cac:AccountingCustomerParty/cac:Party/cac:PartyTaxScheme/cbc:CompanyID</t>
  </si>
  <si>
    <t>cac:AccountingCustomerParty/cac:Party/cac:Person/cbc:FirstName</t>
  </si>
  <si>
    <t>cac:AccountingCustomerParty/cac:Party/cac:Person/cbc:FamilyName</t>
  </si>
  <si>
    <t>cac:AccountingCustomerParty/cac:Party/cac:Person/cbc:Title</t>
  </si>
  <si>
    <t>cac:PayeeParty/</t>
  </si>
  <si>
    <t>cac:PayeeParty/cac:PartyName/cbc:Name</t>
  </si>
  <si>
    <t>cac:TaxRepresentativeParty/cac:PartyName/cbc:Name</t>
  </si>
  <si>
    <t>cac:TaxRepresentativeParty/cac:PartyTaxScheme/cbc:CompanyID</t>
  </si>
  <si>
    <t>cac:TaxRepresentativeParty/cac:Person/cbc:FirstName</t>
  </si>
  <si>
    <t>cac:TaxRepresentativeParty/cac:Person/cbc:FamilyName</t>
  </si>
  <si>
    <t>cac:TaxRepresentativeParty/cac:Person/cbc:Title</t>
  </si>
  <si>
    <t>cac:Delivery/cbc:Quanity</t>
  </si>
  <si>
    <t>cac:Delivery/cbc:ActualDeliveryDate</t>
  </si>
  <si>
    <t>cac:Delivery/cac:DeliveryLocation/cac:Address/cbc:CityName</t>
  </si>
  <si>
    <t>cac:Delivery/cac:DeliveryLocation/cac:Address/cbc:PostalZone</t>
  </si>
  <si>
    <t>cac:Delivery/cac:DeliveryLocation/cac:Address/cbc:CountrySubentity</t>
  </si>
  <si>
    <t>cac:Delivery/cac:DeliveryLocation/cac:Address/cac:Country/cbc:IdentificationCode</t>
  </si>
  <si>
    <t>cac:Delivery/cac:Despatch/cac:DespatchParty/cac:PartyName/cbc:Name</t>
  </si>
  <si>
    <t>cac:Delivery/cac:Despatch/cac:DespatchParty/cac:Person/cbc:FirstName</t>
  </si>
  <si>
    <t>cac:Delivery/cac:Despatch/cac:DespatchParty/cac:Person/cbc:FamilyName</t>
  </si>
  <si>
    <t>cac:Delivery/cac:Despatch/cac:DespatchParty/cac:Person/cbc:Title</t>
  </si>
  <si>
    <t>cac:DeliveryTerms/cbc:ID</t>
  </si>
  <si>
    <t>cac:PaymentMeans/cbc:PaymentMeansCode</t>
  </si>
  <si>
    <t>cac:PaymentMeans/cbc:PaymentDueDate</t>
  </si>
  <si>
    <t>cac:PaymentMeans/cbc:PaymentChannelCode</t>
  </si>
  <si>
    <t>cac:PaymentMeans/cbc:PaymentID</t>
  </si>
  <si>
    <t>cac:PaymentMeans/cac:PayeeFinancialAccount/cac:FinancialInstitutionBranch/cac:FinancialInstitution/cbc:Name</t>
  </si>
  <si>
    <t>cac:PaymentTerms/cbc:SettlementDiscountAmount</t>
  </si>
  <si>
    <t>cac:PaymentTerms/cbc:PenaltyAmount</t>
  </si>
  <si>
    <t>cac:PaymentTerms/cac:SettlementPeriod/cbc:EndDate</t>
  </si>
  <si>
    <t>cac:PaymentTerms/cac:PenaltyPeriod/cbc:StartDate</t>
  </si>
  <si>
    <t>cac:AllowanceCharge/cbc:ChargeIndicator</t>
  </si>
  <si>
    <t>cac:AllowanceCharge/cbc:Amount</t>
  </si>
  <si>
    <t>cac:TaxTotal/cac:TaxSubtotal/cbc:TaxableAmount</t>
  </si>
  <si>
    <t>cac:TaxTotal/cac:TaxSubtotal/cbc:TaxAmount</t>
  </si>
  <si>
    <t>cac:TaxTotal/cac:TaxSubtotal/cac:TaxCategory/cbc:Percent</t>
  </si>
  <si>
    <t>cac:TaxTotal/cac:TaxSubtotal/cac:TaxCategory/cbc:TaxExemptionReason</t>
  </si>
  <si>
    <t>cac:TaxTotal/cac:TaxSubtotal/cac:TaxCategory/cac:TaxScheme/cbc:ID</t>
  </si>
  <si>
    <t>cac:WithholdingTaxTotal/cbc:TaxAmount</t>
  </si>
  <si>
    <t>cac:WithholdingTaxTotal/cac:TaxSubtotal/cac:TaxCategory/cac:TaxScheme/cbc:TaxTypeCode</t>
  </si>
  <si>
    <t>cac:LegalMonetaryTotal/cbc:LineExtensionAmount</t>
  </si>
  <si>
    <t>cac:LegalMonetaryTotal/cbc:TaxInclusiveAmount</t>
  </si>
  <si>
    <t>cac:LegalMonetaryTotal/cbc:PayableRoundingAmount</t>
  </si>
  <si>
    <t>cac:InvoiceLine/cbc:ID</t>
  </si>
  <si>
    <t>cac:InvoiceLine/cbc:InvoicedQuantity</t>
  </si>
  <si>
    <t>cac:InvoiceLine/cbc:AccountingCost</t>
  </si>
  <si>
    <t xml:space="preserve">cac:InvoiceLine/cac:InvoicePeriod/cbc:StartDate </t>
  </si>
  <si>
    <t>cac:InvoiceLine/cac:InvoicePeriod/cbc:EndDate</t>
  </si>
  <si>
    <t>cac:InvoiceLine/cac:OrderLineReference/cbc:LineID</t>
  </si>
  <si>
    <t>cac:InvoiceLine/cac:OrderLineReference/cac:OrderReference/cbc:ID</t>
  </si>
  <si>
    <t>cac:InvoiceLine/cac: DespatchLineReference/cbc:LineID</t>
  </si>
  <si>
    <t>cac:InvoiceLine/cac:DocumentReference/cbc:ID</t>
  </si>
  <si>
    <t>cac:InvoiceLine/cac:DocumentReference/cbc:IssueDate</t>
  </si>
  <si>
    <t>cac:InvoiceLine/cac:Delivery/cac:DeliveryLocation/cac:Address/</t>
  </si>
  <si>
    <t>cac:InvoiceLine/cac:Delivery/cac:DeliveryLocation/cac:Address/cbc:StreetName</t>
  </si>
  <si>
    <t>cac:InvoiceLine/cac:AllowanceCharge/</t>
  </si>
  <si>
    <t>cac:InvoiceLine/cac:AllowanceCharge/cbc:ChargeIndicator</t>
  </si>
  <si>
    <t>cac:InvoiceLine/cac:AllowanceCharge/cbc:Amount</t>
  </si>
  <si>
    <t>cac:InvoiceLine/cac:Item/cbc:Name</t>
  </si>
  <si>
    <t>cac:InvoiceLine/cac:Item/cac:SellersItemIdentification/cbc:ID</t>
  </si>
  <si>
    <t>cac:InvoiceLine/cac:Item/cac:ClassifiedTaxCategory/cbc:Percent</t>
  </si>
  <si>
    <t>cac:InvoiceLine/cac:Price/cbc:PriceAmount</t>
  </si>
  <si>
    <t xml:space="preserve">FatturaElettronicaHeader/RappresentanteFiscale </t>
  </si>
  <si>
    <t xml:space="preserve">FatturaElettronicaHeader/CedentePrestatore/IscrizioneREA/SocioUnico </t>
  </si>
  <si>
    <t>FatturaElettronicaBody/DatiBeniServizi/DettaglioLinee/AltriDatiGestionali</t>
  </si>
  <si>
    <t>FatturaElettronicaBody/DatiBeniServizi/DettaglioLinee/AltriDatiGestionali/TipoDato</t>
  </si>
  <si>
    <t>FatturaElettronicaBody/DatiBeniServizi/DettaglioLinee/RiferimentoAmministrazione</t>
  </si>
  <si>
    <t>FatturaElettronicaBody/DatiBeniServizi/DettaglioLinee/AltriDatiGestionali/RiferimentoNumero</t>
  </si>
  <si>
    <t>FatturaElettronicaBody/DatiBeniServizi/DettaglioLinee/AltriDatiGestionali/RiferimentoData</t>
  </si>
  <si>
    <t>Peppol mapping</t>
  </si>
  <si>
    <t>UBL from EN 16931</t>
  </si>
  <si>
    <t xml:space="preserve">Buyer accounting reference </t>
  </si>
  <si>
    <t xml:space="preserve">A textual value that specifies where to book the relevant data into the Buyer's financial accounts. </t>
  </si>
  <si>
    <t xml:space="preserve">/Invoice/cbc:AccountingCost </t>
  </si>
  <si>
    <t>[Celeris] Qui sembra fare riferimento ad un endpoint che in PEPPOL può coincidere con la PIVA / CF, GLN, DUNS, ecc</t>
  </si>
  <si>
    <t xml:space="preserve"> &lt;CodicePagamento&gt;</t>
  </si>
  <si>
    <t xml:space="preserve"> /Invoice/cac:PaymentMeans/cbc:PaymentID</t>
  </si>
  <si>
    <t>[Celeris] Mappatura errata. Dovrebbe puntare a FatturaElettronicaBody/DatiBeniServizi/DettaglioLinee/Descrizione</t>
  </si>
  <si>
    <t>[Celeris] Mappatura errata. Nella fattura PA esiste solo il campo Descrizione che deve essere forzatamente mappato all'Item name che ha cardinalità 1..1  Questa mappaura può essere omessa o uguale a FatturaElettronicaBody/DatiBeniServizi/DettaglioLinee/Descrizione</t>
  </si>
  <si>
    <t>[Celeris] E' possibile mapparlo indicando in FatturaElettronicaBody/DatiBeniServizi/DettaglioLinee/CodiceArticolo/CodiceTipo il tipo "Seller" e il valore in FatturaElettronicaBody/DatiBeniServizi/DettaglioLinee/CodiceArticolo/CodiceValore</t>
  </si>
  <si>
    <t>[Celeris] E' possibile mapparlo indicando in FatturaElettronicaBody/DatiBeniServizi/DettaglioLinee/CodiceArticolo/CodiceTipo il tipo "Buyer" e il valore in FatturaElettronicaBody/DatiBeniServizi/DettaglioLinee/CodiceArticolo/CodiceValore</t>
  </si>
  <si>
    <t xml:space="preserve">0..n
</t>
  </si>
  <si>
    <t xml:space="preserve">FatturaElettronicaBody/DatiBeniServizi/DettaglioLinee/AltriDatiGestionali/TipoDato
</t>
  </si>
  <si>
    <t xml:space="preserve">
1..1
</t>
  </si>
  <si>
    <t xml:space="preserve">
2.2.1.16.1
</t>
  </si>
  <si>
    <t xml:space="preserve">
TipoDato
</t>
  </si>
  <si>
    <t>AltriDatiGestionali</t>
  </si>
  <si>
    <t>*Blocco che consente di agli utenti di inserire, con riferimento ad una linea di dettaglio, informazioni utili ai fini amministrativi, gestionali etc.</t>
  </si>
  <si>
    <t xml:space="preserve">
*Codice che identifica la tipologia di informazione
</t>
  </si>
  <si>
    <t>*Elemento informativo in cui inserire un valore numerico riferito alla tipologia di informazione di cui all'elemento informativo 2.2.1.16.1</t>
  </si>
  <si>
    <t xml:space="preserve">formato alfanumerico
</t>
  </si>
  <si>
    <t xml:space="preserve">1 … 10
</t>
  </si>
  <si>
    <t xml:space="preserve">/Invoice/cac:InvoiceLine/cac:Item/cac:AdditionalItemProperty </t>
  </si>
  <si>
    <t xml:space="preserve">*Da valorizzare nei soli casi in cui si voglia utilizzare la riga  per rappresentare uno sconto/premio/abbuono ovvero una spesa accessoria
*Numero di unità cedute / erogate
*Prezzo unitario del bene/servizio; nel caso di beni ceduti a titolo di sconto, premio o abbuono, l'importo indicato rappresenta il "valore normale"
*Importo totale del bene/servizio (che tiene conto di eventuali sconti / maggiorazioni applicati al prezzo unitario) IVA esclusa
</t>
  </si>
  <si>
    <t>2.2.1.2
2.2.1.5
2.2.1.9 
2.2.1.11</t>
  </si>
  <si>
    <t>&lt;TipoCessionePrestazione&gt;
&lt;Quantita&gt;
&lt;PrezzoUnitario&gt;
&lt;PrezzoTotale&gt;</t>
  </si>
  <si>
    <t>0..1
0..1
1..1
1..1</t>
  </si>
  <si>
    <t>FatturaElettronicaBody/DatiBeniServizi/DettaglioLinee/TipoCessionePrestazione
FatturaElettronicaBody/DatiBeniServizi/DettaglioLinee/PrezzoUnitario
FatturaElettronicaBody/DatiBeniServizi/DettaglioLinee/PrezzoTotale
FatturaElettronicaBody/DatiBeniServizi/DettaglioLinee/Quantita</t>
  </si>
  <si>
    <t>BT-129 (Invoiced Quantity)/BT-149 (item price base quantity)</t>
  </si>
  <si>
    <t>Solitamente vengono inserite le informazioni presenti in testata.</t>
  </si>
  <si>
    <t>Il valore viene preso dal campo CompanyId del PartyTaxScheme presente nell'AccountingSupplierParty. Il convertitore divide la partita iva inserendo il valore nel campo IdPaese.</t>
  </si>
  <si>
    <t>cac:AccountingCustomerParty/cac:Party/cac:PartyIdentification/cbc:ID. Usare sempre la regola: se PA allora inserire codice IPA, se privato allora inserire '000000'.</t>
  </si>
  <si>
    <t>Card4</t>
  </si>
  <si>
    <t>Note5</t>
  </si>
  <si>
    <t xml:space="preserve">&lt;Importo&gt; </t>
  </si>
  <si>
    <t>Level2</t>
  </si>
  <si>
    <t>Non esiste un blocco dove recuperare i valori. Viene inserito in default da parte del convertitore direttamente nel campo di FatturaPA in formato SDI.</t>
  </si>
  <si>
    <t>Non esiste blocco dove recuperare i valori. Viene inserito in default da parte del convertitore direttamente nel campo di FatturaPA in formato SDI.. Blocco di chi trasmette o invia le fatture, nel nostro caso è sempre Intercent-ER. Il convertitore inserisce sempre lo stesso valore dividendo il codice fiscale (anche se non è presente il suffisso per obbligatorietà nella FatturaPA viene usato il suffisso 'IT') con il suffisso nel campo IdPaese e il codice nell'IdCodice.</t>
  </si>
  <si>
    <t>Non esiste un campo dove recuperare il valore. Viene inserito in default da parte del convertitore direttamente nel campo di FatturaPA in formato SDI.. Il trasmittente, come il terzo intermediario è sempre Intercent-ER. Il convertitore inserisce sempre lo stesso valore dividendo il codice fiscale (anche se non è presente il suffisso per obbligatorietà nella FatturaPA viene usato il suffisso 'IT') con il suffisso nel campo IdPaese e il codice nell'IdCodice.</t>
  </si>
  <si>
    <t>Non esiste un campo dove recuperare il valore. Viene inserito in default da parte del convertitore direttamente nel campo di FatturaPA in formato SDI.. Valore predefinito. Sempre lo stesso per noi. Lo inserisce direttamente il convertitore.</t>
  </si>
  <si>
    <t>Non esiste un campo dove recuperare il valore. Viene inserito in default da parte del convertitore direttamente nel campo di FatturaPA in formato SDI.. Nel tracciato UBL Peppol non esiste un campo dove definire il formato trasmissione. La gestione del valore (FPA12, FPR12) viene gestito in base a cosa è presente nwl PartyIdentification dell'AccountingCustomerParty(Intestatario Fattura). Se è una PA allora è presente il codice IPA è viene associato il valore FPA12 nel formato trasmissione. Se non è una PA allora FPR12 con codifica 999999 nel formatto trasmissione. Tutto viene gestito nel nostro Convertitore.</t>
  </si>
  <si>
    <t>Non viene usato. Possibile informazioni per eventuali fornitori privati.</t>
  </si>
  <si>
    <t>cac:AccountingSupplierParty/cac:Party/cac:PartyName</t>
  </si>
  <si>
    <t>Esiste il campo ma non viene usato: cac:AdditionalDocumentReference/cbc:DocumentType</t>
  </si>
  <si>
    <t>cac:AccountingSupplierParty/cac:Party/cac:PartyLegalEntity/cbc:RegistrationName</t>
  </si>
  <si>
    <t>cac:AccountingSupplierParty/cac:Party/cac:PartyLegalEntity/cbc:RegistrationDate</t>
  </si>
  <si>
    <t>cac:AccountingSupplierParty/cac:Party/cac:PostalAddress</t>
  </si>
  <si>
    <t>Non presente in Peppol.</t>
  </si>
  <si>
    <t>Esiste il campo ma non viene usato perché interessa solo le fatture tra privati oppure se il fornitore risulta avere la residenza all'estero. cac:AccountingSupplierParty/cac:Party/cac:AgentParty/</t>
  </si>
  <si>
    <t>Esiste il campo ma non viene usato perché interessa solo le fatture tra privati oppure se il fornitore risulta avere la residenza all'estero. cac:AccountingSupplierParty/cac:Party/cac:AgentParty/PostalAddress/cbc:StreetName</t>
  </si>
  <si>
    <t>Esiste il campo ma non viene usato perché interessa solo le fatture tra privati oppure se il fornitore risulta avere la residenza all'estero. cac:AccountingSupplierParty/cac:Party/cac:AgentParty/PostalAddress/cbc:PostalZone</t>
  </si>
  <si>
    <t>Esiste il campo ma non viene usato perché interessa solo le fatture tra privati oppure se il fornitore risulta avere la residenza all'estero. cac:AccountingSupplierParty/cac:Party/cac:AgentParty/PostalAddress/cbc:CityName</t>
  </si>
  <si>
    <t>Esiste il campo ma non viene usato perché interessa solo le fatture tra privati. cac:AccountingSupplierParty/cac:Party/cac:AgentParty/PostalAddress/cbc:CountrySubentity</t>
  </si>
  <si>
    <t>Esiste il campo ma non viene usato perché interessa solo le fatture tra privati oppure se il fornitore risulta avere la residenza all'estero. cac:AccountingSupplierParty/cac:Party/cac:AgentParty/PostalAddress/cac:Country/cbc:IdentificationCode</t>
  </si>
  <si>
    <t>cac:AccountingSupplierParty/cac:Party/cac:PartyLegalEntity</t>
  </si>
  <si>
    <t>cac:AccountingSupplierParty/cac:Party/cac:Contact/cbc:ElectronicMail</t>
  </si>
  <si>
    <t>cac:TaxRepresentativeParty</t>
  </si>
  <si>
    <t>cac:TaxRepresentativeParty/cac:PartyTaxScheme</t>
  </si>
  <si>
    <t>cac:TaxRepresentativeParty/cac:Party/cac:PartyTaxScheme/cbc:CompanyID</t>
  </si>
  <si>
    <t>Il valore viene preso dal campo CompanyId del PartyTaxScheme presente nel TaxRepresentativeParty. Il convertitore divide la partita iva inserendo il valore nel campo IdPaese.</t>
  </si>
  <si>
    <t>Il valore viene preso dal campo CompanyId del PartyTaxScheme presente nel TaxRepresentativeParty. Il convertitore divide la partita iva inserendo il valore nel campo IdCodice.</t>
  </si>
  <si>
    <t>cac:TaxRepresentativeParty/cac:PartyName</t>
  </si>
  <si>
    <t>cac:AccountingCustomerParty</t>
  </si>
  <si>
    <t>cac:AccountingCustomerParty/cac:Party/cac:PartyTaxScheme</t>
  </si>
  <si>
    <t>Il valore viene preso dal campo CompanyId del PartyTaxScheme presente nell'AccountingCustomerParty. Il convertitore divide la partita iva inserendo il valore nel campo IdPaese.</t>
  </si>
  <si>
    <t>Il valore viene preso dal campo CompanyId del PartyTaxScheme presente nell'AccountingCustomerParty. Il convertitore divide la partita iva inserendo il valore nel campo IdCodice.</t>
  </si>
  <si>
    <t>cac:AccountingCustomerParty/cac:Party/cac:PartyName</t>
  </si>
  <si>
    <t>cac:AccountingCustomerParty/cac:Party/cac:PostalAddress</t>
  </si>
  <si>
    <t>Non viene usato.</t>
  </si>
  <si>
    <t>Usato solo se il FormatoTrasmissione è FPR12 (fattura tra privati). Non viene usato da noi. Non esiste.</t>
  </si>
  <si>
    <t>Non è obbligatorio su FatturaPa. Usato solo se il FormatoTrasmissione è FPR12 (fattura tra privati). Non viene usato da noi. Non esiste.</t>
  </si>
  <si>
    <t>Non esiste un blocco dove recuperare i valori. Viene inserito in default da parte del convertitore direttamente nel campo di FatturaPA in formato SDI, se l'informazione risulta dover essere presente.</t>
  </si>
  <si>
    <t>Non esiste un campo dove recuperare il valore. Viene inserito in default da parte del convertitore direttamente nel campo di FatturaPA in formato SDI.. Il terzo intermediario è sempre Intercent-ER. Il blocco inserisce sia il codice fiscale sia la partita iva di Intercent-ER. In questo caso viene inserita la partita iva. Il convertitore inserisce sempre lo stesso valore dividendo la partita iva con il suffisso nel campo IdPaese e il codice nell'IdCodice.</t>
  </si>
  <si>
    <t>Non esiste un blocco dove recuperare i valori. Viene inserito in default da parte del convertitore direttamente nel campo di FatturaPA in formato SDI, se l'informazione risulta dover essere presente. Fattura emessa da un terzo, Intercent-ER. Usa sempre valore (TZ).</t>
  </si>
  <si>
    <t>Blocco principale che Identifica la gestione della fattura.</t>
  </si>
  <si>
    <t>Blocco dove troviamo tutte le informazioni che identificano o costruiscono la fattura.</t>
  </si>
  <si>
    <t>Blocco dove sono presenti le informazioni generali della fattura.</t>
  </si>
  <si>
    <t>cbc:InvoiceTypeCode</t>
  </si>
  <si>
    <t>cbc:DocumentCurrencyCode</t>
  </si>
  <si>
    <t>Se RT01: cac:AccountingSupplierParty/cac:Party/cac:Person
Se RT02: cac:AccountingSupplierParty/cac:Party/cac:PartyName/cbc:Name</t>
  </si>
  <si>
    <t>Gestito con estensione. ext:UBLExtensions/ext:UBLExtension/ext:ExtensionContent/cr:Xcode</t>
  </si>
  <si>
    <t>Gestito con estensione. ext:UBLExtensions/ext:UBLExtension/ext:ExtensionContent/cbc:TaxAmount</t>
  </si>
  <si>
    <t>Gestito con estensione. ext:UBLExtensions/ext:UBLExtension/ext:ExtensionContent/cac:TaxTotal</t>
  </si>
  <si>
    <t>Gestito con estensione. ext:UBLExtensions/ext:UBLExtension/ext:ExtensionContent/cac:TaxTotal/cac:TaxSubtotal/cac:TaxCategory/cac:TaxScheme/cbc:TaxTypeCode</t>
  </si>
  <si>
    <t>Gestito con estensione. ext:UBLExtensions/ext:UBLExtension/ext:ExtensionContent/cbc:Percent</t>
  </si>
  <si>
    <t>Gestito con estensione. ext:UBLExtensions/ext:UBLExtension/ext:ExtensionContent/cbc:TaxEvidenceIndicator</t>
  </si>
  <si>
    <t>cac:AllowanceCharge</t>
  </si>
  <si>
    <t>cac:AllowanceCharge/cac:TaxCategory/cbc:Percent</t>
  </si>
  <si>
    <t>cbc:Note</t>
  </si>
  <si>
    <t>cac:OrderReference</t>
  </si>
  <si>
    <t>cac:ContractDocumentReference</t>
  </si>
  <si>
    <t>cac:OriginatorDocumentReference</t>
  </si>
  <si>
    <t>cac:OriginatorDocumentReference/cbc:ID</t>
  </si>
  <si>
    <t>cac:OriginatorDocumentReference/cbc:IssueDate</t>
  </si>
  <si>
    <t>cac:BillingReference/cac:InvoiceDocumentReference</t>
  </si>
  <si>
    <t>cac:AdditionalDocumentReference</t>
  </si>
  <si>
    <t>cac:Delivery/cac:Despatch/cac:DespatchParty/cac:Person</t>
  </si>
  <si>
    <t>Può essere inserita la partita iva: cac:Delivery/cac:Despatch/cac:DespatchParty/cac:PartyTaxScheme/cbc:CompanyID</t>
  </si>
  <si>
    <t>Può essere inserito il codice fiscale: cac:Delivery/cac:Despatch/cac:DespatchParty/cac:PartyTaxScheme/cbc:CompanyID</t>
  </si>
  <si>
    <t>cac:Delivery/cac:Despatch/cac:DespatchParty/cac:Person/cac:IdentityDocumentReference/cbc:ID</t>
  </si>
  <si>
    <t>cac:Delivery/cac:Shipment/cbc:/GrossWeightMeasure/@Unitcode</t>
  </si>
  <si>
    <t>cac:Delivery/cac:Shipment/cbc:/GrossWeightMeasure</t>
  </si>
  <si>
    <t>cac:Delivery/cac:Shipment/cbc:/NetWeightMeasure</t>
  </si>
  <si>
    <t>cac:InvoiceLine</t>
  </si>
  <si>
    <t>cac:InvoiceLine/cac:Item</t>
  </si>
  <si>
    <t>cac:InvoiceLine/cac:Item/cac:SellersItemIdentification</t>
  </si>
  <si>
    <t>La riga viene divisa in due campi: CodiceTipo=GTIN; CodiceValore=Valore. cac:InvoiceLine/cac:Item/cac:StandardItemIdentification/cbc:ID</t>
  </si>
  <si>
    <t>cac:InvoiceLine/cbc:InvoicedQuantity/@unitCode</t>
  </si>
  <si>
    <t>cac:InvoiceLine/cac:Item/cac:ClassifiedTaxCategory</t>
  </si>
  <si>
    <t>cac:InvoiceLine/cac:Item/cac:ClassifiedTaxCategory/cbc:ID</t>
  </si>
  <si>
    <t>cac:TaxTotal/cac:TaxSubtotal</t>
  </si>
  <si>
    <t>Estensione. Non viene usato.</t>
  </si>
  <si>
    <t>Gestito con estensione. ext:UBLExtensions/ext:UBLExtension/ext:ExtensionContent/cbc:TaxTypeCode</t>
  </si>
  <si>
    <t>cac:PaymentMeans</t>
  </si>
  <si>
    <t>In base alla modalità di pagamento usata nell'estensione (ext:UBLExtensions/ext:UBLExtension/ext:ExtensionContent/xr:Xcode), il converitore associa e indica la condizione di pagamento da usare in FatturaPA.</t>
  </si>
  <si>
    <t>Non presente in Peppol. Da verifcare però il blocco PaymentTerms.</t>
  </si>
  <si>
    <t>Di quale importo pagamento stiamo gestendo?
cac:PaymentTerms/cbc:Amount
cac:LegalMonetaryTotal/cbc:PayableAmount</t>
  </si>
  <si>
    <t>In caso di pagamento con giroconto: cac:PaymentMeans/cac:PayeeFinancialAccount/cac:FinancialInstitutionBranch/cac:FinancialInstitution/cac:Address/cbc:PostalZone</t>
  </si>
  <si>
    <t>cac:PaymentMeans/cac:PayeeFinancialAccount/cac:FinancialInstitutionBranch/cac:FinancialInstitution/cbc:ID/@schemeID</t>
  </si>
  <si>
    <t>cac:PaymentMeans/cac:PayeeFinancialAccount/cac:FinancialInstitutionBranch/cbc:ID/@schemeID</t>
  </si>
  <si>
    <t>cac:AdditionalDocumentReference/Attachment</t>
  </si>
  <si>
    <t>All'interno del tag esiste la valorizzazione del mimecode (formato del file allegato): cac:AdditionalDocumentReference/Attachment/cbc:EmbeddedDocumentBinaryObject</t>
  </si>
  <si>
    <t>All'interno del tag esiste la valorizzazione del filename (descrizione documento allegato): cac:AdditionalDocumentReference/Attachment/cbc:EmbeddedDocumentBinaryObject</t>
  </si>
  <si>
    <t>FatturaElettronicaBody/DatiBeniServizi/DettaglioLinee/CodiceArticolo/CodiceTipo
FatturaElettronicaBody/DatiBeniServizi/DettaglioLinee/CodiceArticolo/CodiceValore</t>
  </si>
  <si>
    <t>1..1
1..1</t>
  </si>
  <si>
    <t>2.2.1.3.1
2.2.1.3.2</t>
  </si>
  <si>
    <t>&lt;CodiceTipo&gt;
&lt;CodiceValore&gt;</t>
  </si>
  <si>
    <t>Concatenate BT-153 and BT-154</t>
  </si>
  <si>
    <t>1..1
0..1</t>
  </si>
  <si>
    <t xml:space="preserve">
TipoDato
RiferimentoTesto</t>
  </si>
  <si>
    <t>*Codice che identifica la tipologia di informazione
*Elemento informativo in cui inserire un valore numerico riferito alla tipologia di informazione di cui all'elemento informativo 2.2.1.16.1</t>
  </si>
  <si>
    <t>SYN-2 4 decimali vs 8</t>
  </si>
  <si>
    <t>FatturaElettronicaBody/DatiBeniServizi/DettaglioLinee/TipoCessionePrestazione
FatturaElettronicaBody/DatiBeniServizi/DettaglioLinee/PrezzoUnitario
FatturaElettronicaBody/DatiBeniServizi/DettaglioLinee/PrezzoTotale
FatturaElettronicaBody/DatiBeniServizi/DettaglioLinee/Quantita
FatturaElettronicaBody/DatiBeniServizi/DettaglioLinee/AliquotaIVA
FatturaElettronicaBody/DatiBeniServizi/DettaglioLinee/Natura</t>
  </si>
  <si>
    <t>SYN-1, UNTDID 5189</t>
  </si>
  <si>
    <t xml:space="preserve">UNTDID 7143 </t>
  </si>
  <si>
    <t>BG-20
or BG-21</t>
  </si>
  <si>
    <t>BG-27 or BG-28</t>
  </si>
  <si>
    <t>if 2.2.1.10.1=SC then BG-27 else BG-28</t>
  </si>
  <si>
    <t>if not indicated it should be calculated. Moreover BT-137 and BT-142 need to be calculated (multiply for quantity)</t>
  </si>
  <si>
    <t>if (2.2.1.2 !=0) riga sconto/maggiorazione then BT-96 or BT-103</t>
  </si>
  <si>
    <t>not needed in CEN it is an informative field</t>
  </si>
  <si>
    <t>383 Debit Note</t>
  </si>
  <si>
    <r>
      <t xml:space="preserve">if not indicated and the percentage is used I must keep all the decimals then there is a </t>
    </r>
    <r>
      <rPr>
        <sz val="8"/>
        <color rgb="FFFF0000"/>
        <rFont val="Arial"/>
        <family val="2"/>
      </rPr>
      <t>rounding</t>
    </r>
    <r>
      <rPr>
        <sz val="8"/>
        <color theme="1"/>
        <rFont val="Arial"/>
        <family val="2"/>
      </rPr>
      <t xml:space="preserve"> problem
2.2.1.10.3*2.2.1.5 </t>
    </r>
  </si>
  <si>
    <t>"Number" &amp; 2.2.1.16.3</t>
  </si>
  <si>
    <t>"Date" &amp; 2.2.1.16.4</t>
  </si>
  <si>
    <t>"Text" &amp; 2.2.1.16.3</t>
  </si>
  <si>
    <t>2.2.2.1=to be generated
dinamically+corresponding line number to AltriDatiGestionali
2.2.1.2= AC
2.2.1.9= BT-142*BT-143
2.2.1.11 = BT-141
2.2.1.12= corresponding line VAT
2.2.1.14= corresponding line VAT category code</t>
  </si>
  <si>
    <t>if not present insert "Sconto documento"</t>
  </si>
  <si>
    <t>if not present insert 0%</t>
  </si>
  <si>
    <t>-BT-93*BT-94
(negative amount)</t>
  </si>
  <si>
    <t>if not present insert "Maggiorazione documento"</t>
  </si>
  <si>
    <t>An identifier for an object on which the invoice is based, given by the Seller</t>
  </si>
  <si>
    <r>
      <t>[Celeris] Qui sembra che si faccia riferimento al codice fiscale e non precisamente al regime fiscale</t>
    </r>
    <r>
      <rPr>
        <sz val="8"/>
        <color rgb="FFFF0000"/>
        <rFont val="Arial"/>
        <family val="2"/>
      </rPr>
      <t xml:space="preserve"> </t>
    </r>
  </si>
  <si>
    <t xml:space="preserve"> [Unincamere] A quanto ho capito questo è un numero per identificare l'entità di business, nonché per tenere traccia delle responsabilità relative alla tassazione . Forse potremmo indicare il numero di P. IVA</t>
  </si>
  <si>
    <t xml:space="preserve"> [Unioncamere]  se assente in fattura PA indicare il Nome + Cognome dele Seller</t>
  </si>
  <si>
    <t xml:space="preserve"> [Unioncamere]  non esiste campo</t>
  </si>
  <si>
    <t>cac:Delivery</t>
  </si>
  <si>
    <t xml:space="preserve">Non esiste nessun blocco per poter associare le informazioni sui "DatiAnagraficiVettore" in CEN. L'unica possibilità per non perdere queste informazioni è utilizzare il blocco "ADDITIONAL SUPPORTING DOCUMENTS" creando un allegato con tutte le informazioni, magari in formato xml. In questo formato potrebbero essere gestibili le informazioni da parte di chi riceve la fattura e magari strutturare i dati nei propri applicativi. Alternativa estendere su CEN. Ma questi dati sono veramente utili in fattura? Ritengo che siano utili nel DDT. </t>
  </si>
  <si>
    <t>Non presente in CEN</t>
  </si>
  <si>
    <t>cac:Delivery/cac:Despatch/cac:DespatchParty</t>
  </si>
  <si>
    <t>Utile sapere il mezzo di trasporto in fattura? Serve su DDT.</t>
  </si>
  <si>
    <t>BT-160
BT-161</t>
  </si>
  <si>
    <t>Item attribute name
Item attribute value</t>
  </si>
  <si>
    <t>The name of the attribute or property of the item.
The value of the attribute or property of the item.</t>
  </si>
  <si>
    <t>Non presente in CEN. Usare Item Attributes (0..n) con Name = Causale Trasporto e Value le informazioni sulla causale.</t>
  </si>
  <si>
    <t>/Invoice/cac:InvoiceLine/cac:Item/cac:AdditionalItemProperty/cbc:Name
/Invoice/cac:InvoiceLine/cac:Item/cac:AdditionalItemProperty/cbc:Value</t>
  </si>
  <si>
    <t>Fare estensione Shipment</t>
  </si>
  <si>
    <t>In fattura non serve. Utile per DDT.</t>
  </si>
  <si>
    <t>Vedi BT-72</t>
  </si>
  <si>
    <t xml:space="preserve">E'  il passaggio di responsabilità e dei rischi del trasporto codificati. Noi non gli utilizziamo. Usiamo il campo  per inserire informazioni generici legati al trasporto o consegna della merce. </t>
  </si>
  <si>
    <t>Vedi DataInizioTrasporto</t>
  </si>
  <si>
    <t xml:space="preserve">Usare tag in testata per identificare la fattura principale. </t>
  </si>
  <si>
    <t>La gestione della fattura principale non viene usata. E' sufficiente usare in testata per identificare la fattura principale /Invoice/ID. In FatturaPA è mappato con: FatturaElettronicaBody/DatiGenerali/DatiGeneraliDocumento/Numero</t>
  </si>
  <si>
    <t>La gestione della fattura principale non viene usata. E' sufficiente usare in testata per identificare la data della fattura principale /Invoice/IssueDate. In FatturaPA è mappato con: FatturaElettronicaBody/DatiGenerali/DatiGeneraliDocumento/Data</t>
  </si>
  <si>
    <t xml:space="preserve">Il blocco è opzionale per FatturaPA. </t>
  </si>
  <si>
    <t>Non gestito. Valore opzionale. Su CEN non ho trovato nulla da poter associare.</t>
  </si>
  <si>
    <t>Data e ora della consegna della merce (secondo il formato ISO 8601:2004). Usato anche solo come formato data senza formato ora.</t>
  </si>
  <si>
    <t>Sum of Invoice line net amount = ∑ Invoice line net amount.
Campo che potrebbe essere calcolato -&gt; viene richiesto sia inserito per permettere controllo dei dati della fattura</t>
  </si>
  <si>
    <t>Sum of allowances on document level = ∑ Document level allowance amount</t>
  </si>
  <si>
    <t>Sum of charges on document level = ∑ Document level charge amount</t>
  </si>
  <si>
    <t>Invoice total amount without VAT = ∑ Invoice line net amount - Sum of allowances on document level + Sum of charges on document level</t>
  </si>
  <si>
    <t>Invoice total VAT amount = ∑ VAT category tax amount</t>
  </si>
  <si>
    <t>Invoice total amount with VAT = Invoice total amount without VAT + Invoice total VAT amount
FatturaElettronicaBody/DatiGenerali/DatiGeneraliDocumento/ImportoTotaleDocumento</t>
  </si>
  <si>
    <t>Amount due for payment = Invoice total VAT amount-Paid amount + Rounding amount (BT-114).
FatturaElettronicaBody/DatiPagamento/DettaglioPagamento/ImportoPagamento</t>
  </si>
  <si>
    <t>SYN-2  99 decimali vs 8 decimali</t>
  </si>
  <si>
    <r>
      <rPr>
        <sz val="8"/>
        <color rgb="FFFF0000"/>
        <rFont val="Arial"/>
        <family val="2"/>
      </rPr>
      <t>Rounding</t>
    </r>
    <r>
      <rPr>
        <sz val="8"/>
        <color theme="1"/>
        <rFont val="Arial"/>
        <family val="2"/>
      </rPr>
      <t xml:space="preserve"> problem in case of very high price (because the quantity passes from 8 to 5 fraction digits)</t>
    </r>
  </si>
  <si>
    <t>ok</t>
  </si>
  <si>
    <t>concatenate the fields</t>
  </si>
  <si>
    <t>ko</t>
  </si>
  <si>
    <t>FatturaElettronicaHeader/CessionarioCommittente/DatiAnagrafici/IdFiscaleIVA/IdPaese + FatturaElettronicaHeader/CessionarioCommittente/DatiAnagrafici/IdFiscaleIVA/IdCodice</t>
  </si>
  <si>
    <r>
      <t xml:space="preserve">A unit price amount states </t>
    </r>
    <r>
      <rPr>
        <b/>
        <sz val="8"/>
        <color theme="1"/>
        <rFont val="Times New Roman"/>
        <family val="1"/>
      </rPr>
      <t>a numerical monetary amount value for data elements</t>
    </r>
    <r>
      <rPr>
        <sz val="8"/>
        <color theme="1"/>
        <rFont val="Times New Roman"/>
        <family val="1"/>
      </rPr>
      <t xml:space="preserve"> that contain item prices that may be multiplied by item quantities. The currency of the amount is defined as a separate business term. This EN16931_ Unit Price_ Amount. Type is based on the Amount. Type as defined in ISO 15000-5:2014 Annex A. </t>
    </r>
  </si>
  <si>
    <t>è necessario visto che è una replica del BT-118 in caso di esenzione?</t>
  </si>
  <si>
    <t>Regola splittamento in due campi non complessa con sola attenzione a Greece (The Seller VAT identifier, Seller tax representative VAT identifier, Buyer VAT identifier shall have a prefix in accordance with ISO code ISO 3166 1 alpha-2 by which the country of issue may be identified. Nevertheless, Greece may use the prefix ‘EL’). Mettere obbliatorietà</t>
  </si>
  <si>
    <t>Il blocco esiste solo nel DettaglioLinee in FatturaPA. Per gestire l'informazione si potrebbe utilizzare il blocco "AltriDatiGestionali" presente però solo nel blocco "DettaglioLinee" e replicarlo su tutte le linee  se non c'è quello specifico sulla linea (BT-134, BT-135)</t>
  </si>
  <si>
    <t>1.1.6
1.1.4</t>
  </si>
  <si>
    <t>&lt;PECDestinatario&gt;
&lt;CodiceDestinatario&gt;</t>
  </si>
  <si>
    <t>concatenate values with "CapitaleSociale" &amp; value</t>
  </si>
  <si>
    <t>concatenate values with "SocioUnico" &amp; value</t>
  </si>
  <si>
    <t>concatenate values with "StatoLiquidazione" &amp; value</t>
  </si>
  <si>
    <t>COD-2 UNTDID 7161</t>
  </si>
  <si>
    <t xml:space="preserve">COD-2 UNTDID 7161 </t>
  </si>
  <si>
    <t>COD-2 UNTDID 2005
Invoice document issue date
- Delivery date, actual
- Paid to date</t>
  </si>
  <si>
    <t>VAT accounting currency code should be € for invoices from EU to IT in accordance with  2006/112/CE art. 9</t>
  </si>
  <si>
    <t>map codification</t>
  </si>
  <si>
    <t>UN/ECE 20, 21</t>
  </si>
  <si>
    <t>Paid to date</t>
  </si>
  <si>
    <t>COD-1
UNTDID 1001</t>
  </si>
  <si>
    <t>COD-2 UNTDID 4451</t>
  </si>
  <si>
    <t xml:space="preserve">FatturaElettronicaBody/DatiGenerali/DatiDDT/NumeroDDT
FatturaElettronicaBody/DatiGenerali/DatiDDT/DataDDT
</t>
  </si>
  <si>
    <t>2.1.8.1
2.1.8.2</t>
  </si>
  <si>
    <t>&lt;NumeroDDT&gt;
&lt;DataDDT&gt;</t>
  </si>
  <si>
    <t>Numero del documento di trasporto
Data del documento di trasporto (secondo il formato ISO 8601:2004)</t>
  </si>
  <si>
    <t>formato alfanumerico 
formato ISO 8601:2004, con la  precisione seguente:   YYYY-MM-DD</t>
  </si>
  <si>
    <t>1 … 20
10</t>
  </si>
  <si>
    <t>ISO/IEC 6523</t>
  </si>
  <si>
    <t>This info should be kept otherwise business rules are broken</t>
  </si>
  <si>
    <t xml:space="preserve">
2.2.1.16.1
2.2.1.16.2</t>
  </si>
  <si>
    <t>urn:cen.eu:en16931:2017 this field is used during  the process  but it is not needed in the XMLPA invoice</t>
  </si>
  <si>
    <t>FatturaElettronicaHeader/CedentePrestatore/DatiAnagrafici/Anagrafica/Denominazione</t>
  </si>
  <si>
    <t>attachment</t>
  </si>
  <si>
    <t xml:space="preserve">0..1
</t>
  </si>
  <si>
    <t>CIUS with semantic narrower: the email shall be legal mail address (PEC) or IndicePA/CodiceUfficio  (see the Italian business rules)</t>
  </si>
  <si>
    <t>lenght limitation</t>
  </si>
  <si>
    <t>FatturaElettronicaHeader/DatiTrasmissione/PECDestinatario or
FatturaElettronicaHeader/DatiTrasmissione/CodiceDestinatario</t>
  </si>
  <si>
    <t xml:space="preserve">A chi consegnare la merce diverso dall'acquirente. Non esiste campo in FatturaPA per gestire informazione. Il blocco "DatiTrasporto" non ha un campo generico dove è possibile inserire altre informazioni. Usare "AltriDatiGestionali" con cardinalità 0..n anche se è presente nel dettaglio delle linee e non in testata. Si ripete su ogni linea. 2.2.1.16.1=BT-id"
2.2.1.16.2=BT value </t>
  </si>
  <si>
    <t>A chi consegnare la merce diverso dall'acquirente. Non esiste campo in FatturaPA per gestire informazione. Il blocco "DatiTrasporto" non ha un campo generico dove è possibile inserire altre informazioni. Usare "AltriDatiGestionali" con cardinalità 0..n anche se è presente nel dettaglio delle linee e non in testata. Si ripete su ogni linea.  2.2.1.16.1=BT-id"
2.2.1.16.2=BT value</t>
  </si>
  <si>
    <t xml:space="preserve">2.2.1.16.1=BT-id"
2.2.1.16.2=BT value 
</t>
  </si>
  <si>
    <t>[Celeris] Solo se si tratta di PA si indica un CF altrimenti deve essere mappato una PIVA.   Dato che la cardinalità è [0..n] consigliamo che il Seller ID venga popolato non solo per fornire il CF o la PIVA ma anche l'EORI. L'EORI è un identificativo doganale e non strettamente fiscale. Invece là dove è indicato "legal" identifier è meglio mettere ID come quello dei registri imprese che in alcuni paesi ha valore fiscale.</t>
  </si>
  <si>
    <t>[Celeris] In XMLPA non c'è uno schemeID ma solo due campi separati per CF o PIVA</t>
  </si>
  <si>
    <t>[Celeris] Di fatto questo campo sarebbe inteso per contenere in numero di identificazione presso il registro delle imprese o un id di iscrizione ad un albo. Non è possibile mappare l'EORI a priori, questa mappatura su XMLPA dipende dallo schema indicato in BT-30-1 che deve utilizzare una codifica nota (es. EORI, REA, ...) altrimenti non è utilizzabile. (NOTA BENE: Vedasi commento nel Seller Identifier)</t>
  </si>
  <si>
    <t>[Celeris] IT:IPA, IT:CF, IT:VAT ???</t>
  </si>
  <si>
    <t>[Celeris] Solo se si tratta di PA si indica un CF altrimenti deve essere mappato una PIVA.   Dato che la cardinalità è [0..n] consigliamo che il Buyer ID venga popolato non solo per fornire il CF o la PIVA ma anche l'EORI. L'EORI è un identificativo doganale e non strettamente fiscale. Invece là dove è indicato "legal" identifier è meglio mettere ID come quello dei registri imprese che in alcuni paesi ha valore fiscale.</t>
  </si>
  <si>
    <t>[Celeris] Anche questa mappatura non può essere a priori sull'EORI, dipende dallo scheme indicato in BT-47-1  (Vedi commento nel Buyer Identifier in questa colonna). NOTA BENE: vedi commento fornito nel Buyer Identifier.</t>
  </si>
  <si>
    <t>[Celeris] La location si intende un ID che fornisce indicazione del luogo di consegna in modo standard come ad esempio UN/LOCODE. Comunque non è supportato dalla FatturaPA.  Potrebbe in teoria contenere invece il "TipoResa" (2.1.9.11 ) vedi INCOTERMS 2000 di ICC (International Chambre of Commerce). Bisogna verificare cosa viene effettivamente trasmesso dalla fattura CEN, un Incoterm oppure un UN/Locode ???</t>
  </si>
  <si>
    <t>[Celeris] La location si intende un ID che fornisce indicazione del luogo di consegna in modo standard come ad esempio UN/LOCODE. Comunque non è supportato dalla FatturaPA.  (vedi sopra)</t>
  </si>
  <si>
    <t>[Celeris] Dalle specifiche FatturaPA non risullta che le allowance vanno indicate con il segno meno. Va cambiato di segno nel caso lo sia nel sorgente CEN ?</t>
  </si>
  <si>
    <t>[Celeris] Le somme indicate vanno eseguite accorpando le righe in base al tax category code BT-151 e non solo al BT-152 (aliquota)</t>
  </si>
  <si>
    <t>[Celeris] Se vi è non imponibilità consigliamo di porlo a 0 (zero)</t>
  </si>
  <si>
    <t>11 … 16
13 … 17</t>
  </si>
  <si>
    <t>concatenate with NumeroREA</t>
  </si>
  <si>
    <t xml:space="preserve">FatturaElettronicaHeader/CessionarioCommittente/DatiAnagrafici/Anagrafica/Denominazione
</t>
  </si>
  <si>
    <t>map values (add standard rate to Natura)</t>
  </si>
  <si>
    <t>SYN-2 , 99 decimali vs 2</t>
  </si>
  <si>
    <t>concatenate BT-97 value and BT-98 id and BT-98 value</t>
  </si>
  <si>
    <t xml:space="preserve">2.2.1.2   &lt;TipoCessionePrestazione&gt; = 'SC' with positive amount </t>
  </si>
  <si>
    <t>concatenate BT-104 value and BT-105 id and BT-105 value</t>
  </si>
  <si>
    <t>SYN-2 , 99 decimali vs?</t>
  </si>
  <si>
    <t>SUM (BT-131) + SUM (BT-99) - SUM(BT-92) with same BT-151 and BT-152</t>
  </si>
  <si>
    <t>map values (add standard rate to Natura) and verify if BT-121 is compliant if not empty</t>
  </si>
  <si>
    <t>BT-112-BT-113+BT-114
importoPagamento is not checked in FatturaPA thus if BT-113 is not empty there is no problem</t>
  </si>
  <si>
    <t>for each different BT-151 and BT-152 . if not present insert 0%</t>
  </si>
  <si>
    <t>concatenate values with BT-125-2</t>
  </si>
  <si>
    <t>a txt with the link will be created as attachment</t>
  </si>
  <si>
    <t>to map with values accepted by CEN</t>
  </si>
  <si>
    <t xml:space="preserve">The same as BT-150. If BT-149 not empty Concatenate BT-149 (Item price base quantity) BT-150
</t>
  </si>
  <si>
    <t>2.2.2.1=the same as the line number
2.2.1.2=SC
2.2.1.9= - (BT-137*BT-138)
2.2.1.11= -(BT-136)
2.2.1.12= corresponding line VAT
2.2.1.14= corresponding line VAT category code</t>
  </si>
  <si>
    <t>if not present insert "Sconto linea"</t>
  </si>
  <si>
    <t>if not present insert "Maggiorazione linea"</t>
  </si>
  <si>
    <t>concatenate BT-139 value and BT-140 id and BT-140 value</t>
  </si>
  <si>
    <t>concatenate BT-144 value and BT-145 id and BT-145 value</t>
  </si>
  <si>
    <t>If BT-149 not empty Concatenate BT-149 (Item price base quantity) BT-150</t>
  </si>
  <si>
    <t xml:space="preserve">&lt;UnitaMisura&gt;
</t>
  </si>
  <si>
    <t xml:space="preserve">2.2.1.6
</t>
  </si>
  <si>
    <t xml:space="preserve">unità di misura riferita alla quantità
</t>
  </si>
  <si>
    <t>2.2.1.3.1=BT-id
2.2.1.3.2=BT-value</t>
  </si>
  <si>
    <t>2.2.1.3.1= concatenate BT-158-1 &amp; BT-158-2</t>
  </si>
  <si>
    <t>2.2.1.16.1=BT- value
 Limitation on length</t>
  </si>
  <si>
    <t xml:space="preserve">
2.2.1.16.2=BT value 
Limitation on length</t>
  </si>
  <si>
    <t>free text</t>
  </si>
  <si>
    <t>VAT category tax amount = VAT category taxable amount x (VAT category rate / 100), rounded to two decimals
BT-116*BT-119</t>
  </si>
  <si>
    <t>if BT-134 and BT-135 empty then it will be filled with BT-73 and BT-74</t>
  </si>
  <si>
    <t>formato  alfanumerico</t>
  </si>
  <si>
    <t>&lt;NumItem&gt; 
and
&lt;RiferimentoNumeroLinea&gt;</t>
  </si>
  <si>
    <t xml:space="preserve">2.1.2.4
and
2.1.2.1
</t>
  </si>
  <si>
    <t>if alfanumeric then generate a numeric id  and trace the original identifier in AltriDatiGestionali</t>
  </si>
  <si>
    <t>if BT.132 not empty then create a new 2.1.2 with 2.1.2.4=BT-132 and 2.1.2.1=BT=126 (in case is alfanumeric trace the generated numeric id)</t>
  </si>
  <si>
    <t>FatturaElettronicaBody/DatGenerali/DatiOrdineAcquisto/NumItem
FatturaElettronicaBody/DatGenerali/DatiOrdineAcquisto/RiferimentoNumeroLinea</t>
  </si>
  <si>
    <t>1..1
1..1
0..1</t>
  </si>
  <si>
    <t>FatturaElettronicaBody/DatiBeniServizi/DettaglioLinee/</t>
  </si>
  <si>
    <t>regime del margine / IVA non esposta in fattura</t>
  </si>
  <si>
    <t>BT-118
BT-121</t>
  </si>
  <si>
    <t>If BT-118=N1,N2,N4 or N6 than BT-121 has the same values</t>
  </si>
  <si>
    <t>0…1</t>
  </si>
  <si>
    <t>Bt-113= 2.1.1.5.2 ImportoRitenuta and BT-20 concatenate the text "BT-113 rapresent Withholding tax amount"</t>
  </si>
  <si>
    <t>BG_24</t>
  </si>
  <si>
    <t>not needed in CEN because in used only for B2B</t>
  </si>
  <si>
    <t>BT-44
BT-56</t>
  </si>
  <si>
    <t>concatenate the values.  If 1.4.1.3.3  and 1.4.1.3.4  are not empty concatenate them also in BT-56</t>
  </si>
  <si>
    <t>MAPPED</t>
  </si>
  <si>
    <t>SEMANTIC MODEL</t>
  </si>
  <si>
    <t>FATTURA PA SYNTAX</t>
  </si>
  <si>
    <t xml:space="preserve">BT-98, BT-140, </t>
  </si>
  <si>
    <t>Document level, line allowance reason code</t>
  </si>
  <si>
    <t>Document level, line charge reason code</t>
  </si>
  <si>
    <t>all</t>
  </si>
  <si>
    <t>all values are coded as SC</t>
  </si>
  <si>
    <t>ABK Miscellaneous services</t>
  </si>
  <si>
    <t>SCONTO (with positive amount)</t>
  </si>
  <si>
    <t>SCONTO (with negative amount)</t>
  </si>
  <si>
    <t>all values are coded as MG or AC or SC (with postive amount) if TipoCessionePrestazione</t>
  </si>
  <si>
    <t xml:space="preserve">BT-105, BT-145 </t>
  </si>
  <si>
    <t>it makes sense to keep this info even though no business rules are broken</t>
  </si>
  <si>
    <t>2.2.1.2
2.2.1.10.1</t>
  </si>
  <si>
    <t>TipoCessionePrestazione
Tipo</t>
  </si>
  <si>
    <t xml:space="preserve">BT-132
</t>
  </si>
  <si>
    <t xml:space="preserve">Identify rows with (&lt;TipoCessionePrestazione&gt; = "SC or PR or AB")
if (2.2.1.2= SC, PR, AB and 2.2.1.11&lt;0) then BG-20 else if (2.2.1.2=AC and 2.2.1.11&gt;0) OR ( 2.2.1.2= SC, PR, AB AND 2.2.1.11&gt;0) then BG-21 
BT-92 or BT-99 = PrezzoTotale
BT-95 or BT-102= (Decodifica Natura-Standard Rate)
BT-96 or BT-103 = AliquotaIVA
BT-97 or BT-104 =  Descrizione
BT-98 = code 95 of UNTDID 5189 (generic allowance) BT-105=code ABK of UNTDID 7161 (generic charge)
</t>
  </si>
  <si>
    <t xml:space="preserve">if 2.2.1.2 TipoCessionePrestazione is  SC, PR or AB than insert 2.2.1.4 into BT-139
if 2.2.1.2 TipoCessionePrestazione is  AC than insert 2.2.1.4 into BT-144
else BT-153
</t>
  </si>
  <si>
    <t>BT-153
BT-139 or BT-144</t>
  </si>
  <si>
    <t>Insert code UN/ECE 20/21 for CEN compliant invoice</t>
  </si>
  <si>
    <t>if =SC then BG-27; if = MG then BG-28. Multiply the importo for quantity.
BT-139= line allowance, BT-140= code 95 of UNTDID 5189 or BT-144=line charge, BT-145=ABK of UNTDID 7161</t>
  </si>
  <si>
    <r>
      <t xml:space="preserve">if (2.2.1.2 !=0) riga sconto/maggiorazione then BT-92 or BT-99 
I have anyhow a small </t>
    </r>
    <r>
      <rPr>
        <sz val="8"/>
        <color rgb="FFFF0000"/>
        <rFont val="Arial"/>
        <family val="2"/>
      </rPr>
      <t>rounding</t>
    </r>
    <r>
      <rPr>
        <sz val="8"/>
        <color theme="1"/>
        <rFont val="Arial"/>
        <family val="2"/>
      </rPr>
      <t xml:space="preserve"> problem because I pass from 8 decimals to 2</t>
    </r>
  </si>
  <si>
    <t>BT-131
BT-92 or BT-99</t>
  </si>
  <si>
    <t>BT-152
BT-96 or BT-103</t>
  </si>
  <si>
    <t>BT-160 Item attribute name = "witholding tax"
BT-161 item attribute value= "SI"</t>
  </si>
  <si>
    <t xml:space="preserve">BT-151
</t>
  </si>
  <si>
    <t>Indicate first "Text" &amp; 2.2.1.16.3, "Number" &amp; 2.2.1.16.3 or "Date" &amp; 2.2.1.16.4</t>
  </si>
  <si>
    <t xml:space="preserve">create a separate line with description ARROTONDAMENTO. </t>
  </si>
  <si>
    <t xml:space="preserve"> BG-25</t>
  </si>
  <si>
    <t>BT-7
BT-8</t>
  </si>
  <si>
    <t>/rsm:CrossIndustryInvoice/rsm:ExchangedDocument/ram:ID</t>
  </si>
  <si>
    <t>/rsm:CrossIndustryInvoice/rsm:ExchangedDocument/ram:IssueDateTime/udt:DateTimeString</t>
  </si>
  <si>
    <t>@format="102"</t>
  </si>
  <si>
    <t>/rsm:CrossIndustryInvoice/rsm:ExchangedDocument/ram:IssueDateTime/udt:DateTimeString/@format</t>
  </si>
  <si>
    <t>Only value "102"</t>
  </si>
  <si>
    <t>/rsm:CrossIndustryInvoice/rsm:ExchangedDocument/ram:TypeCode</t>
  </si>
  <si>
    <t>/rsm:CrossIndustryInvoice/rsm:SupplyChainTradeTransaction/ram:ApplicableHeaderTradeSettlement/ram:InvoiceCurrencyCode</t>
  </si>
  <si>
    <t>/rsm:CrossIndustryInvoice/rsm:SupplyChainTradeTransaction/ram:ApplicableHeaderTradeSettlement/ram:TaxCurrencyCode</t>
  </si>
  <si>
    <t>The date when the VAT becomes accountable for the Seller and for the Buyer in so far as that date can be determined and differs</t>
  </si>
  <si>
    <t>from the date of issue of the invoice, according to the VAT directive...</t>
  </si>
  <si>
    <t>/rsm:CrossIndustryInvoice/rsm:SupplyChainTradeTransaction/ram:ApplicableHeaderTradeSettlement/ram:ApplicableTradeTax/ram:TaxPointDate/udt:DateString</t>
  </si>
  <si>
    <t>/rsm:CrossIndustryInvoice/rsm:SupplyChainTradeTransaction/ram:ApplicableHeaderTradeSettlement/ram:ApplicableTradeTax/ram:TaxPointDate/udt:DateString/@format</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</si>
  <si>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</si>
  <si>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</si>
  <si>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/rsm:CrossIndustryInvoice/rsm:SupplyChainTradeTransaction/ram:ApplicableHeaderTradeSettlement/ram:SpecifiedTradePaymentTerms/ram:DueDateDateTime/udt:DateTimeString/@format</t>
  </si>
  <si>
    <t>/rsm:CrossIndustryInvoice/rsm:SupplyChainTradeTransaction/ram:ApplicableHeaderTradeAgreement/ram:BuyerReference</t>
  </si>
  <si>
    <t>/rsm:CrossIndustryInvoice/rsm:SupplyChainTradeTransaction/ram:ApplicableHeaderTradeAgreement/ram:SpecifiedProcuringProject/ram:ID</t>
  </si>
  <si>
    <t>Use "Project reference" as default value for Name.</t>
  </si>
  <si>
    <t>/rsm:CrossIndustryInvoice/rsm:SupplyChainTradeTransaction/ram:ApplicableHeaderTradeAgreement/ram:SpecifiedProcuringProject/ram:Name</t>
  </si>
  <si>
    <t>/rsm:CrossIndustryInvoice/rsm:SupplyChainTradeTransaction/ram:ApplicableHeaderTradeAgreement/ram:ContractReferencedDocument/ram:IssuerAssignedID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</si>
  <si>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</si>
  <si>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</si>
  <si>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</si>
  <si>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</si>
  <si>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</si>
  <si>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Use for "Tender or lot reference" with TypeCode "50"</t>
  </si>
  <si>
    <t>/rsm:CrossIndustryInvoice/rsm:SupplyChainTradeTransaction/ram:ApplicableHeaderTradeAgreement/ram:AdditionalReferencedDocument/ram:TypeCode</t>
  </si>
  <si>
    <t>Use for "Invoiced object identifier" with TypeCode "130" and ReferenceTypeCode</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</si>
  <si>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</si>
  <si>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</si>
  <si>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A textual description of the payment terms that apply to the amount due for payment (Including description of possible</t>
  </si>
  <si>
    <t>penalties).</t>
  </si>
  <si>
    <t>/rsm:CrossIndustryInvoice/rsm:SupplyChainTradeTransaction/ram:ApplicableHeaderTradeSettlement/ram:SpecifiedTradePaymentTerms/ram:Description</t>
  </si>
  <si>
    <t>A group of business terms providing textual notes that are relevant for the invoice, together with an indication of the note</t>
  </si>
  <si>
    <t>subject.</t>
  </si>
  <si>
    <t>/rsm:CrossIndustryInvoice/rsm:ExchangedDocument/ram:IncludedNote</t>
  </si>
  <si>
    <t>/rsm:CrossIndustryInvoice/rsm:ExchangedDocument/ram:IncludedNote/ram:SubjectCode</t>
  </si>
  <si>
    <t>/rsm:CrossIndustryInvoice/rsm:ExchangedDocument/ram:IncludedNote/ram:Content</t>
  </si>
  <si>
    <t>/rsm:CrossIndustryInvoice/rsm:ExchangedDocumentContext</t>
  </si>
  <si>
    <t>Identifies the business process context in which the transaction appears, to enable  the Buyer to process the Invoice in an</t>
  </si>
  <si>
    <t>appropriate way.</t>
  </si>
  <si>
    <t>An identification of the specification containing the total set of rules regarding semantic content, cardinalities and business rules</t>
  </si>
  <si>
    <t>to which the data contained in the instance document conforms.</t>
  </si>
  <si>
    <t>/rsm:CrossIndustryInvoice/rsm:ExchangedDocumentContext/ram:GuidelineSpecifiedDocumentContextParameter/ram:ID</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</si>
  <si>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</si>
  <si>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</si>
  <si>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</si>
  <si>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/rsm:CrossIndustryInvoice/rsm:SupplyChainTradeTransaction/ram:ApplicableHeaderTradeSettlement/ram:InvoiceReferencedDocument/ram:FormattedIssueDateTime/qdt:DateTimeString/@format</t>
  </si>
  <si>
    <t>Fixed value "102"</t>
  </si>
  <si>
    <t>/rsm:CrossIndustryInvoice/rsm:SupplyChainTradeTransaction/ram:ApplicableHeaderTradeAgreement/ram:SellerTradeParty</t>
  </si>
  <si>
    <t>The full formal name by which the Seller is registered in the national registry of legal entities or as a Taxable person or otherwise</t>
  </si>
  <si>
    <t>trades as a person or persons.</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</si>
  <si>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</si>
  <si>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</si>
  <si>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/rsm:CrossIndustryInvoice/rsm:SupplyChainTradeTransaction/ram:ApplicableHeaderTradeAgreement/ram:SellerTradeParty/ram:ID</t>
  </si>
  <si>
    <t>SYN-1, CAR-3</t>
  </si>
  <si>
    <t>GloablID, if global identifier exists and can be stated in @schemeID, ID else</t>
  </si>
  <si>
    <t>/rsm:CrossIndustryInvoice/rsm:SupplyChainTradeTransaction/ram:ApplicableHeaderTradeAgreement/ram:SellerTradeParty/ram:GlobalID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</si>
  <si>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</si>
  <si>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/rsm:CrossIndustryInvoice/rsm:SupplyChainTradeTransaction/ram:ApplicableHeaderTradeAgreement/ram:SellerTradeParty/ram:SpecifiedLegalOrganization/ram:ID</t>
  </si>
  <si>
    <t>Seller legal registration identifier identification</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</si>
  <si>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</si>
  <si>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</si>
  <si>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@schemeID="VA"</t>
  </si>
  <si>
    <t>The local identification (defined by the Seller’s address) of the Seller for tax purposes or a reference that enables the Seller to</t>
  </si>
  <si>
    <t>state his registered tax status.</t>
  </si>
  <si>
    <t>@schemeID="FC"</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</si>
  <si>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</si>
  <si>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</si>
  <si>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Seller electronic address identification scheme</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</si>
  <si>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</si>
  <si>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</si>
  <si>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</si>
  <si>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</si>
  <si>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</si>
  <si>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</si>
  <si>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</si>
  <si>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</si>
  <si>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</si>
  <si>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</si>
  <si>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</si>
  <si>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/rsm:CrossIndustryInvoice/rsm:SupplyChainTradeTransaction/ram:ApplicableHeaderTradeAgreement/ram:SellerTradeParty/ram:DefinedTradeContact/ram:DepartmentName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</si>
  <si>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</si>
  <si>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</si>
  <si>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</si>
  <si>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</si>
  <si>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</si>
  <si>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/rsm:CrossIndustryInvoice/rsm:SupplyChainTradeTransaction/ram:ApplicableHeaderTradeAgreement/ram:BuyerTradeParty/ram:ID</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</si>
  <si>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</si>
  <si>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</si>
  <si>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/rsm:CrossIndustryInvoice/rsm:SupplyChainTradeTransaction/ram:ApplicableHeaderTradeAgreement/ram:BuyerTradeParty/ram:SpecifiedLegalOrganization/ram:ID</t>
  </si>
  <si>
    <t>Buyer legal registration identifier identification</t>
  </si>
  <si>
    <t>/rsm:CrossIndustryInvoice/rsm:SupplyChainTradeTransaction/ram:ApplicableHeaderTradeAgreement/ram:BuyerTradeParty/ram:SpecifiedLegalOrganization/ram:ID/@schemeID</t>
  </si>
  <si>
    <t>/rsm:CrossIndustryInvoice/rsm:SupplyChainTradeTransaction/ram:ApplicableHeaderTradeAgreement/ram:BuyerTradeParty/ram:SpecifiedTaxRegistration/ram:ID</t>
  </si>
  <si>
    <t>/rsm:CrossIndustryInvoice/rsm:SupplyChainTradeTransaction/ram:ApplicableHeaderTradeAgreement/ram:BuyerTradeParty/ram:URIUniversalCommunication/ram:URIID</t>
  </si>
  <si>
    <t>Buyer electronic address identification scheme</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</si>
  <si>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</si>
  <si>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</si>
  <si>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</si>
  <si>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</si>
  <si>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</si>
  <si>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</si>
  <si>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</si>
  <si>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</si>
  <si>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</si>
  <si>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</si>
  <si>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</si>
  <si>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</si>
  <si>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</si>
  <si>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</si>
  <si>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</si>
  <si>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</si>
  <si>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/rsm:CrossIndustryInvoice/rsm:SupplyChainTradeTransaction/ram:ApplicableHeaderTradeSettlement/ram:PayeeTradeParty/ram:ID</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</si>
  <si>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</si>
  <si>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</si>
  <si>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t>
  </si>
  <si>
    <t>/rsm:CrossIndustryInvoice/rsm:SupplyChainTradeTransaction/ram:ApplicableHeaderTradeSettlement/ram:PayeeTradeParty/ram:SpecifiedLegalOrganization/ram:ID/@schemeID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</si>
  <si>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</si>
  <si>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</si>
  <si>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</si>
  <si>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SELLER TAX REPRESENTATIVE POSTAL</t>
  </si>
  <si>
    <t>ADDRESS</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</si>
  <si>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</si>
  <si>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</si>
  <si>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</si>
  <si>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</si>
  <si>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</si>
  <si>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</si>
  <si>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</si>
  <si>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</si>
  <si>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</si>
  <si>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</si>
  <si>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</si>
  <si>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/rsm:CrossIndustryInvoice/rsm:SupplyChainTradeTransaction/ram:ApplicableHeaderTradeDelivery/ram:ShipToTradeParty/ram:GlobalID</t>
  </si>
  <si>
    <t>Deliver to location identifier identification</t>
  </si>
  <si>
    <t>/rsm:CrossIndustryInvoice/rsm:SupplyChainTradeTransaction/ram:ApplicableHeaderTradeDelivery/ram:ShipToTradeParty/ram:GlobalID/@schemeID</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</si>
  <si>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</si>
  <si>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</si>
  <si>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</si>
  <si>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SYN-2, CAR-2</t>
  </si>
  <si>
    <t>/rsm:CrossIndustryInvoice/rsm:SupplyChainTradeTransaction/ram:ApplicableHeaderTradeSettlement/ram:BillingSpecifiedPeriod/ram:StartDateTime/udt:DateTimeString/@format</t>
  </si>
  <si>
    <t>/rsm:CrossIndustryInvoice/rsm:SupplyChainTradeTransaction/ram:ApplicableHeaderTradeSettlement/ram:BillingSpecifiedPeriod/ram:EndDateTime/udt:DateTimeString</t>
  </si>
  <si>
    <t>/rsm:CrossIndustryInvoice/rsm:SupplyChainTradeTransaction/ram:ApplicableHeaderTradeSettlement/ram:BillingSpecifiedPeriod/ram:EndDateTime/udt:DateTimeString/@format</t>
  </si>
  <si>
    <t>/rsm:CrossIndustryInvoice/rsm:SupplyChainTradeTransaction/ram:ApplicableHeaderTradeDelivery/ram:ShipToTradeParty/ram:PostalTradeAddress</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</si>
  <si>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</si>
  <si>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</si>
  <si>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</si>
  <si>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</si>
  <si>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</si>
  <si>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</si>
  <si>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</si>
  <si>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</si>
  <si>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</si>
  <si>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</si>
  <si>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</si>
  <si>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</si>
  <si>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</si>
  <si>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Use IBANID if applicable, ProprietaryID else</t>
  </si>
  <si>
    <t>/rsm:CrossIndustryInvoice/rsm:SupplyChainTradeTransaction/ram:ApplicableHeaderTradeSettlement/ram:SpecifiedTradeSettlementPaymentMeans/ram:PayeePartyCreditorFinancialAccount/ram:ProprietaryID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</si>
  <si>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</si>
  <si>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/rsm:CrossIndustryInvoice/rsm:SupplyChainTradeTransaction/ram:ApplicableHeaderTradeSettlement/ram:SpecifiedTradeSettlementPaymentMeans/ram:PayerSpecifiedDebtorFinancialInstitution/ram:BICID</t>
  </si>
  <si>
    <t>Ue for direct debit</t>
  </si>
  <si>
    <t>/rsm:CrossIndustryInvoice/rsm:SupplyChainTradeTransaction/ram:ApplicableHeaderTradeSettlement/ram:SpecifiedTradeSettlementPaymentMeans/ram:PayeeSpecifiedCreditorFinancialInstitution/ram:BICID</t>
  </si>
  <si>
    <t>Use for credit transfer</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</si>
  <si>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</si>
  <si>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</si>
  <si>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</si>
  <si>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</si>
  <si>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</si>
  <si>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</si>
  <si>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</si>
  <si>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t>
  </si>
  <si>
    <t>ChargeIndicator=false</t>
  </si>
  <si>
    <t>/rsm:CrossIndustryInvoice/rsm:SupplyChainTradeTransaction/ram:ApplicableHeaderTradeSettlement/ram:SpecifiedTradeAllowanceCharge/ram:ActualAmount</t>
  </si>
  <si>
    <t>The base amount that may be used, in conjunction with the document level allowance percentage, to calculate the document</t>
  </si>
  <si>
    <t>level allowance amount.</t>
  </si>
  <si>
    <t>/rsm:CrossIndustryInvoice/rsm:SupplyChainTradeTransaction/ram:ApplicableHeaderTradeSettlement/ram:SpecifiedTradeAllowanceCharge/ram:BasisAmount</t>
  </si>
  <si>
    <t>The percentage that may be used, in conjunction with the document level allowance base amount, to calculate the document</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</si>
  <si>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</si>
  <si>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/rsm:CrossIndustryInvoice/rsm:SupplyChainTradeTransaction/ram:ApplicableHeaderTradeSettlement/ram:SpecifiedTradeAllowanceCharge/ram:CategoryTradeTax/ram:TypeCode</t>
  </si>
  <si>
    <t>Fixed value "VAT"</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</si>
  <si>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</si>
  <si>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</si>
  <si>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</si>
  <si>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</si>
  <si>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ChargeIndicator=true</t>
  </si>
  <si>
    <t>The base amount that may be used, in conjunction with the document level charge percentage, to calculate the document level</t>
  </si>
  <si>
    <t>charge amount.</t>
  </si>
  <si>
    <t>The percentage that may be used, in conjunction with the document level charge base amount, to calculate the document level</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</si>
  <si>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</si>
  <si>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</si>
  <si>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</si>
  <si>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</si>
  <si>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</si>
  <si>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</si>
  <si>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</si>
  <si>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</si>
  <si>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Invoice total VAT amount in accounting</t>
  </si>
  <si>
    <t>currency</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</si>
  <si>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</si>
  <si>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</si>
  <si>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</si>
  <si>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</si>
  <si>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</si>
  <si>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Sum of all taxable amounts subject to a specific VAT category code and VAT category rate (if the VAT category rate is</t>
  </si>
  <si>
    <t>applicable).</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</si>
  <si>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</si>
  <si>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</si>
  <si>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/rsm:CrossIndustryInvoice/rsm:SupplyChainTradeTransaction/ram:ApplicableHeaderTradeSettlement/ram:ApplicableTradeTax/ram:TypeCode</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</si>
  <si>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</si>
  <si>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</si>
  <si>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</si>
  <si>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</si>
  <si>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A group of business terms providing information about additional supporting documents substantiating the claims made in the</t>
  </si>
  <si>
    <t>Invoice.</t>
  </si>
  <si>
    <t>/rsm:CrossIndustryInvoice/rsm:SupplyChainTradeTransaction/ram:ApplicableHeaderTradeAgreement/ram:AdditionalReferencedDocument</t>
  </si>
  <si>
    <t>Use for "ADDITIONAL SUPPORTING DOCUMENTS" with TypeCode "916"</t>
  </si>
  <si>
    <t>/rsm:CrossIndustryInvoice/rsm:SupplyChainTradeTransaction/ram:ApplicableHeaderTradeAgreement/ram:AdditionalReferencedDocument/ram:Name</t>
  </si>
  <si>
    <t>/rsm:CrossIndustryInvoice/rsm:SupplyChainTradeTransaction/ram:ApplicableHeaderTradeAgreement/ram:AdditionalReferencedDocument/ram:URIID</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</si>
  <si>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</si>
  <si>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/rsm:CrossIndustryInvoice/rsm:SupplyChainTradeTransaction/ram:ApplicableHeaderTradeAgreement/ram:AdditionalReferencedDocument/ram:AttachmentBinaryObject/@mimeCode</t>
  </si>
  <si>
    <t>/rsm:CrossIndustryInvoice/rsm:SupplyChainTradeTransaction/ram:ApplicableHeaderTradeAgreement/ram:AdditionalReferencedDocument/ram:AttachmentBinaryObject/@filename</t>
  </si>
  <si>
    <t>/rsm:CrossIndustryInvoice/rsm:SupplyChainTradeTransaction/ram:IncludedSupplyChainTradeLineItem</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</si>
  <si>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</si>
  <si>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/rsm:CrossIndustryInvoice/rsm:SupplyChainTradeTransaction/ram:IncludedSupplyChainTradeLineItem/ram:AssociatedDocumentLineDocument/ram:IncludedNote/ram:Content</t>
  </si>
  <si>
    <t>/rsm:CrossIndustryInvoice/rsm:SupplyChainTradeTransaction/ram:IncludedSupplyChainTradeLineItem/ram:SpecifiedLineTradeSettlement/ram:AdditionalReferencedDocument/ram:IssuerAssignedID</t>
  </si>
  <si>
    <t>Use with TypeCode "130"</t>
  </si>
  <si>
    <t>/rsm:CrossIndustryInvoice/rsm:SupplyChainTradeTransaction/ram:IncludedSupplyChainTradeLineItem/ram:SpecifiedLineTradeSettlement/ram:AdditionalReferencedDocument/ram:TypeCode</t>
  </si>
  <si>
    <t>TypeCode "130"</t>
  </si>
  <si>
    <t>/rsm:CrossIndustryInvoice/rsm:SupplyChainTradeTransaction/ram:IncludedSupplyChainTradeLineItem/ram:SpecifiedLineTradeSettlement/ram:AdditionalReferencedDocument/ram:ReferenceTypeCode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</si>
  <si>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</si>
  <si>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</si>
  <si>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</si>
  <si>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</si>
  <si>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</si>
  <si>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</si>
  <si>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</si>
  <si>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/rsm:CrossIndustryInvoice/rsm:SupplyChainTradeTransaction/ram:IncludedSupplyChainTradeLineItem/ram:SpecifiedLineTradeSettlement/ram:BillingSpecifiedPeriod/ram:StartDateTime/udt:DateTimeString/@format</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</si>
  <si>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</si>
  <si>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/rsm:CrossIndustryInvoice/rsm:SupplyChainTradeTransaction/ram:IncludedSupplyChainTradeLineItem/ram:SpecifiedLineTradeSettlement/ram:BillingSpecifiedPeriod/ram:EndDateTime/udt:DateTimeString/@format</t>
  </si>
  <si>
    <t>/rsm:CrossIndustryInvoice/rsm:SupplyChainTradeTransaction/ram:IncludedSupplyChainTradeLineItem/ram:SpecifiedLineTradeSettlement/ram:SpecifiedTradeAllowanceCharge</t>
  </si>
  <si>
    <t>/rsm:CrossIndustryInvoice/rsm:SupplyChainTradeTransaction/ram:IncludedSupplyChainTradeLineItem/ram:SpecifiedLineTradeSettlement/ram:SpecifiedTradeAllowanceCharge/ram:ActualAmount</t>
  </si>
  <si>
    <t>The base amount that may be used, in conjunction with the Invoice line allowance percentage, to calculate the Invoice line</t>
  </si>
  <si>
    <t>allowance amount.</t>
  </si>
  <si>
    <t>/rsm:CrossIndustryInvoice/rsm:SupplyChainTradeTransaction/ram:IncludedSupplyChainTradeLineItem/ram:SpecifiedLineTradeSettlement/ram:SpecifiedTradeAllowanceCharge/ram:BasisAmount</t>
  </si>
  <si>
    <t>The percentage that may be used, in conjunction with the Invoice line allowance base amount, to calculate the Invoice line</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</si>
  <si>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</si>
  <si>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</si>
  <si>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</si>
  <si>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The base amount that may be used, in conjunction with the Invoice line charge percentage, to calculate the Invoice line charge</t>
  </si>
  <si>
    <t>amount.</t>
  </si>
  <si>
    <t>The percentage that may be used, in conjunction with the Invoice line charge base amount, to calculate the Invoice line charge</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</si>
  <si>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</si>
  <si>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</si>
  <si>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</si>
  <si>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</si>
  <si>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</si>
  <si>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</si>
  <si>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</si>
  <si>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</si>
  <si>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</si>
  <si>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</si>
  <si>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</si>
  <si>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/rsm:CrossIndustryInvoice/rsm:SupplyChainTradeTransaction/ram:IncludedSupplyChainTradeLineItem/ram:SpecifiedTradeProduct</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</si>
  <si>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</si>
  <si>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</si>
  <si>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</si>
  <si>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</si>
  <si>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</si>
  <si>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</si>
  <si>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</si>
  <si>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</si>
  <si>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</si>
  <si>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</si>
  <si>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</si>
  <si>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</si>
  <si>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</si>
  <si>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SYN-2, CAR-2, CAR-3</t>
  </si>
  <si>
    <t xml:space="preserve">BG-21
</t>
  </si>
  <si>
    <t xml:space="preserve">If 2.2.2.7="I" then BT-8="Invoice date"; if 2.2.2.7="D" then BT-8="Payment date". BT-8="Delivery date" will not be used. BT-7 will always be empty.
If 2.2.2.7="S" then BT-8="Payment date"
If there are differents Esigibilità BT-8 will be empty.
An Italian supplier who issues an invoice in Europe must insert only one "2.2.2.7 EsigibilitaIVA" for invoice
</t>
  </si>
  <si>
    <t>UNTDID 1153</t>
  </si>
  <si>
    <t>constant defined by the buyer - attachment</t>
  </si>
  <si>
    <t>IN XML-PA esiste un documento TD02 per acconto/anticipo fattura
Negli esempi di fattura PA, se una linea ha prezzounitario con segno meno indica acconto/anticipo - potrei farne sommatoria e inserire qui. Attachment</t>
  </si>
  <si>
    <t>This info should be kept otherwise business rules are broken. The value will be mapped as difference between ImportoTotaleDocumento and ImportoPagamento</t>
  </si>
  <si>
    <t>2.1.1.9
2.4.2.6</t>
  </si>
  <si>
    <t xml:space="preserve"> &lt;ImportoTotaleDocumento&gt;
&lt;ImportoPagamento&gt;</t>
  </si>
  <si>
    <t>importo totale del documento al netto dell'eventuale sconto e comprensivo di imposta a debito del cessionario / committente
Importo relativo al pagamento</t>
  </si>
  <si>
    <t>if "SI" then map to BG-21 Represents Bollo amount=Bollo virtuale assolto ai sensi dell’ art. 6, c. 2 del DM 17 giugno 2014</t>
  </si>
  <si>
    <t>Item identifier</t>
  </si>
  <si>
    <t>Item identifier scheme</t>
  </si>
  <si>
    <t>BT-128-1 and BT-155 or BT-157-1 or BT-158-1</t>
  </si>
  <si>
    <t xml:space="preserve">BT-128 and BT-155 or BT-157 or BT-158 </t>
  </si>
  <si>
    <t xml:space="preserve">Urgent Treasury Payment </t>
  </si>
  <si>
    <t>Promissory note</t>
  </si>
  <si>
    <t>Payment by postgiro</t>
  </si>
  <si>
    <t xml:space="preserve">Automated clearing house credit </t>
  </si>
  <si>
    <t xml:space="preserve">Automated clearing house debit </t>
  </si>
  <si>
    <t xml:space="preserve">ACH demand debit reversal </t>
  </si>
  <si>
    <t xml:space="preserve">ACH demand credit reversal </t>
  </si>
  <si>
    <t xml:space="preserve">ACH demand credit </t>
  </si>
  <si>
    <t xml:space="preserve">ACH demand debit </t>
  </si>
  <si>
    <t xml:space="preserve">Hold </t>
  </si>
  <si>
    <t xml:space="preserve">ACH savings credit reversal </t>
  </si>
  <si>
    <t xml:space="preserve">ACH savings debit reversal </t>
  </si>
  <si>
    <t xml:space="preserve">ACH savings credit </t>
  </si>
  <si>
    <t>ACH savings debit</t>
  </si>
  <si>
    <t xml:space="preserve">Bookentry debit </t>
  </si>
  <si>
    <t xml:space="preserve">ACH demand cash concentration/disbursement (CCD) credit </t>
  </si>
  <si>
    <t xml:space="preserve">ACH demand cash concentration/disbursement (CCD) debit </t>
  </si>
  <si>
    <t xml:space="preserve">ACH demand corporate trade payment (CTP) credit </t>
  </si>
  <si>
    <t xml:space="preserve">Bill of exchange awaiting acceptance </t>
  </si>
  <si>
    <t xml:space="preserve">Local cheque </t>
  </si>
  <si>
    <t xml:space="preserve">ACH demand corporate trade payment (CTP) debit </t>
  </si>
  <si>
    <t>ACH demand corporate trade exchange (CTX) credit</t>
  </si>
  <si>
    <t xml:space="preserve">ACH demand corporate trade exchange (CTX) debit </t>
  </si>
  <si>
    <t xml:space="preserve">Debit transfer </t>
  </si>
  <si>
    <t>ACH demand cash concentration/disbursement plus (CCD+) credit</t>
  </si>
  <si>
    <t xml:space="preserve">ACH demand cash concentration/disbursement plus (CCD+) debit </t>
  </si>
  <si>
    <t>ACH prearranged payment and deposit (PPD)</t>
  </si>
  <si>
    <t xml:space="preserve">ACH savings cash concentration/disbursement (CCD) credit </t>
  </si>
  <si>
    <t xml:space="preserve">ACH savings cash concentration/disbursement (CCD) debit </t>
  </si>
  <si>
    <t xml:space="preserve">ACH savings corporate trade payment (CTP) credit </t>
  </si>
  <si>
    <t xml:space="preserve">ACH savings corporate trade payment (CTP) debit </t>
  </si>
  <si>
    <t>ACH savings corporate trade exchange (CTX) credit</t>
  </si>
  <si>
    <t xml:space="preserve">ACH savings corporate trade exchange (CTX) debit </t>
  </si>
  <si>
    <t xml:space="preserve">ACH savings cash concentration/disbursement plus (CCD+) credit </t>
  </si>
  <si>
    <t xml:space="preserve">ACH savings cash concentration/disbursement plus (CCD+) debit </t>
  </si>
  <si>
    <t xml:space="preserve">Accepted bill of exchange </t>
  </si>
  <si>
    <t>Referenced home-banking credit transfer</t>
  </si>
  <si>
    <t>Home-banking debit transfer</t>
  </si>
  <si>
    <t>FR, norme 6 97-Telereglement CFONB (French Organisation forBanking Standards) -Option A</t>
  </si>
  <si>
    <t xml:space="preserve">Urgent commercial payment </t>
  </si>
  <si>
    <t>Credit card</t>
  </si>
  <si>
    <t>Debit card</t>
  </si>
  <si>
    <t>Bankgiro</t>
  </si>
  <si>
    <t>Standing agreement</t>
  </si>
  <si>
    <t xml:space="preserve"> SEPA credit transfer</t>
  </si>
  <si>
    <t>SEPA direct debit</t>
  </si>
  <si>
    <t xml:space="preserve">Promissory note signed by the debtor </t>
  </si>
  <si>
    <t>Cambiale firmata dal debitore</t>
  </si>
  <si>
    <t xml:space="preserve">Promissory note signed by the debtor and endorsed by a bank </t>
  </si>
  <si>
    <t>Promissory note signed by the debtor and endorsed by a third party</t>
  </si>
  <si>
    <t xml:space="preserve">Promissory note signed by a bank </t>
  </si>
  <si>
    <t xml:space="preserve">Promissory note signed by a bank and endorsed by another bank </t>
  </si>
  <si>
    <t xml:space="preserve">Promissory note signed by a third party </t>
  </si>
  <si>
    <t xml:space="preserve">Promissory note signed by a third party and endorsed by a bank </t>
  </si>
  <si>
    <t xml:space="preserve"> Online payment service</t>
  </si>
  <si>
    <t xml:space="preserve">Bill drawn by the creditor on a bank </t>
  </si>
  <si>
    <t xml:space="preserve">Bill drawn by the creditor, endorsed by another bank </t>
  </si>
  <si>
    <t xml:space="preserve">Bill drawn by the creditor on a bank and endorsed by a third party </t>
  </si>
  <si>
    <t xml:space="preserve">Bill drawn by the creditor on a third party </t>
  </si>
  <si>
    <t xml:space="preserve">Bill drawn by creditor on third party, accepted and endorsed by bank </t>
  </si>
  <si>
    <t xml:space="preserve">Reference giro </t>
  </si>
  <si>
    <t>Giroconto di Riferimento</t>
  </si>
  <si>
    <t xml:space="preserve">Urgent giro </t>
  </si>
  <si>
    <t>Giroconto Urgente</t>
  </si>
  <si>
    <t xml:space="preserve">Free format giro </t>
  </si>
  <si>
    <t>Giroconto Formato Libero</t>
  </si>
  <si>
    <t xml:space="preserve">Requested method for payment was not used </t>
  </si>
  <si>
    <t>Clearing between partners</t>
  </si>
  <si>
    <t xml:space="preserve">ZZZ   </t>
  </si>
  <si>
    <t>Mutually defined</t>
  </si>
  <si>
    <t xml:space="preserve">The first if 2.2.1.3.1 CodiceTipo is not ISO-6523 or UNTDID 7143 then
BT-128-1=2.2.1.3.1 and BT-155=2.2.1.3.2
The others 2.2.1.3.1 CodiceTipo will be mapped to BT-157-1 if (ISO=6523) or BT-158-1 (UNTDID 7143 if value doesn't correspond to the list the code "ZZZ" is used)
</t>
  </si>
  <si>
    <t>The first 2.2.1.3.2 CodiceValore (if 2.2.1.3.1 CodiceTipo is not ISO-6523 or UNTDID 7143 ) then
BT-128=2.2.1.3.2 and BT-155=2.2.1.3.2
The others will be mapped to BT-157 if (ISO=6523) or BT-158 (UNTDID 7143 if value doesn't correspond to the list the code "ZZZ" is used)</t>
  </si>
  <si>
    <t>Document level charge base amount
Paid amount</t>
  </si>
  <si>
    <t>The base amount that may be used, in conjunction with the document level charge percentage, to calculate the document level charge amount.
The sum of amounts which have been paid in advance.</t>
  </si>
  <si>
    <t>BT-100
BT-113
BT-20</t>
  </si>
  <si>
    <t xml:space="preserve">Document level charge reason </t>
  </si>
  <si>
    <t>The reason for the document level charge, expressed as a text</t>
  </si>
  <si>
    <t>algorithm to generate new lines number</t>
  </si>
  <si>
    <t xml:space="preserve">1.4.1.2
</t>
  </si>
  <si>
    <t xml:space="preserve">&lt;CodiceFiscale&gt;
</t>
  </si>
  <si>
    <t xml:space="preserve">numero di Codice Fiscale
</t>
  </si>
  <si>
    <t>BT-46 should contain "IT:CF:CodiceFiscale" if 1.4.2.6=IT</t>
  </si>
  <si>
    <t>Buyer legal identifier</t>
  </si>
  <si>
    <t>BT-47 should contain "IT:EORI:CodEORI" if 1.4.2.6=IT</t>
  </si>
  <si>
    <t>FatturaElettronicaHeader/CessionarioCommittente/DatiAnagrafici/Anagrafica/CodEORI
or not mapped</t>
  </si>
  <si>
    <t xml:space="preserve">FatturaElettronicaHeader/CessionarioCommittente/DatiAnagrafici/CodiceFiscale 
</t>
  </si>
  <si>
    <t>if BT-55=IT then BT-47 should be "IT:EORI: CodEORI" else BT-47 value in attachment</t>
  </si>
  <si>
    <t>if BT-55=IT then BT-46 should be "IT:CF:CodiceFiscale" else BT-46 value in attachment</t>
  </si>
  <si>
    <t>ISO 6523 IT:CF 9907; IT:VAT 9906 Peppol extension</t>
  </si>
  <si>
    <t xml:space="preserve">1.2.4.1
1.2.4.2
</t>
  </si>
  <si>
    <t xml:space="preserve">&lt;Ufficio&gt;
&lt;NumeroREA&gt;
</t>
  </si>
  <si>
    <t xml:space="preserve">Sigla della provincia dell'Ufficio del registro delle imprese presso il quale è registrata la società
Numero di iscrizione al registro delle imprese
</t>
  </si>
  <si>
    <t xml:space="preserve">2
1 … 20
</t>
  </si>
  <si>
    <t>if BT-40=IT then BT-30 should be "IT:REA:Ufficio:NumeroREA" else BT-30 value in attachment</t>
  </si>
  <si>
    <t>BT-30 should contain "IT:REA:Ufficio:NumeroREA" if 1.2.2.6=IT</t>
  </si>
  <si>
    <t>BT-29 should contain "IT:EORI:CodEORI" if 1.2.2.6=IT</t>
  </si>
  <si>
    <t>BT-29 should contain "IT:ALBO:AlboProfessionale:NumeroIscrizioneAlbo" if 1.2.2.6=IT</t>
  </si>
  <si>
    <t>FatturaElettronicaHeader/CessionarioCommittente/IscrizioneREA/Ufficio
FatturaElettronicaHeader/CessionarioCommittente/IscrizioneREA/NumeroREA
or not mapped (attachment)</t>
  </si>
  <si>
    <t>2.1.8.1=BT-16 and 2.1.8.2=2000-01-01 as default value</t>
  </si>
  <si>
    <t>defualt value 2000-01-01</t>
  </si>
  <si>
    <t>/Invoice/cac:PaymentMeans/cbc:PaymentMeansCode/@Name</t>
  </si>
  <si>
    <t>/Invoice/cac:AdditionalDocumentReference/cbc:DocumentDescription</t>
  </si>
  <si>
    <t>concatenate address lines, mandatory field for country=IT . If empty put "undefined"</t>
  </si>
  <si>
    <t>mandatory field for country=IT . If empty put "undefined"</t>
  </si>
  <si>
    <t>only if country code=IT else save in attachment</t>
  </si>
  <si>
    <t>mandatory field for country=IT . If country !=IT and BT empty then BT-value is "99999".
If country!=IT and BT not empty and value not 5 digits then BT-values is "99999" and BT in attachment</t>
  </si>
  <si>
    <t>a list to be maintained by the Connecting Europe Facility.</t>
  </si>
  <si>
    <t>Insert PEC schema &amp; IndicePA schema (if needed ISO 6523 IT:IPA 9921) in the list</t>
  </si>
  <si>
    <t xml:space="preserve">COD-2 </t>
  </si>
  <si>
    <t xml:space="preserve">Insert BT-99=0 and BT-101=AliquotaRitenuta and BT-100= 2.1.1.5.2 ImportoRitenuta, BT-102=“Exempt" . BT-104= RITENUTA: TIPORITENUTA &amp; CAUSALE PAGAMENTO. BT-113 = 2.1.1.5.2 ImportoRitenuta and BT-20 concatenate the text "BT-113 represents Withholding tax amount“ </t>
  </si>
  <si>
    <t>Insert BT-99=0 and BT-101=0 and BT-100= 2.1.1.6.2 ImportoBollo, BT-102=“Exempt", BT-104 the text "BT-100 represents Bollo amount, Bollo virtuale assolto ai sensi dell’ art. 6, c. 2 del DM 17 giugno 2014",</t>
  </si>
  <si>
    <t>with cbc:DocumentTypeCode=130</t>
  </si>
  <si>
    <t> Code list UNTDID 1153</t>
  </si>
  <si>
    <t>with cac:TaxScheme/cbc:ID = “VAT”</t>
  </si>
  <si>
    <t>with cac:TaxScheme/cbc:ID ! = “VAT”</t>
  </si>
  <si>
    <t>with @schemeID = 'SEPA' when the identifier refers to the Seller.</t>
  </si>
  <si>
    <t>with @schemeID = 'SEPA' when the identifier refers to the Payee</t>
  </si>
  <si>
    <t>with cbc:ChargeIndicator = 'false'</t>
  </si>
  <si>
    <t>CAR-2,</t>
  </si>
  <si>
    <t>with cbc:ChargeIndicator = 'true'</t>
  </si>
  <si>
    <t>with cbc:DocumentTypeCode = 130</t>
  </si>
  <si>
    <t>/Invoice/cac:InvoiceLine/cac:Item/cac:CommodityClassification/cbc:ItemClassificationCode/@listVersionID</t>
  </si>
  <si>
    <t>Prepend #subject code# to the cbc:Note data element that
contains the Note content (e.g. #AAG#CIF). Code list UNTDID 4451</t>
  </si>
  <si>
    <t>with /cac:TaxScheme/cbc:ID = "VAT</t>
  </si>
  <si>
    <t>with the identifier of the financial service nertwork in
cbc:NetworkID. Examples: VISA, Mastercard…</t>
  </si>
  <si>
    <t>with the identifier of the financial service nertwork in cbc:NetworkID. Examples: VISA, Mastercard…</t>
  </si>
  <si>
    <t>Use @currencyID = BT-6 if different from BT-5.</t>
  </si>
  <si>
    <t>with cac:TaxScheme/cbc:ID = "VAT</t>
  </si>
  <si>
    <t>with cbc:ChargeIndicator = 'false' with cac:TaxScheme/cbc:ID = “VAT”</t>
  </si>
  <si>
    <t>UBL mapping</t>
  </si>
  <si>
    <t>/Invoice</t>
  </si>
  <si>
    <t>/Invoice/cac:OrderReference</t>
  </si>
  <si>
    <t>/Invoice/cac:BillingReference</t>
  </si>
  <si>
    <t>/Invoice/cac:DespatchDocumentReference</t>
  </si>
  <si>
    <t>/Invoice/cac:ReceiptDocumentReference</t>
  </si>
  <si>
    <t>/Invoice/cac:OriginatorDocumentReference</t>
  </si>
  <si>
    <t>/Invoice/cac:ContractDocumentReference</t>
  </si>
  <si>
    <t>/Invoice/cac:AdditionalDocumentReference/cac:Attachment</t>
  </si>
  <si>
    <t>/Invoice/cac:AdditionalDocumentReference/cac:Attachment/cac:ExternalReference</t>
  </si>
  <si>
    <t>/Invoice/cac:ProjectReference</t>
  </si>
  <si>
    <t>/Invoice/cac:AccountingSupplierParty/cac:Party</t>
  </si>
  <si>
    <t>/Invoice/cac:AccountingSupplierParty/cac:Party/cbc:End pointID</t>
  </si>
  <si>
    <t>/Invoice/cac:AccountingSupplierParty/cac:Party/cbc:End pointID/@schemeID</t>
  </si>
  <si>
    <t>/Invoice/cac:AccountingSupplierParty/cac:Party/cac:PartyIdentification</t>
  </si>
  <si>
    <t>/Invoice/cac:AccountingSupplierParty/cac:Party/cac:PartyName</t>
  </si>
  <si>
    <t>/Invoice/cac:AccountingSupplierParty/cac:Party/cac:PostalAddress/cac:AddressLine</t>
  </si>
  <si>
    <t>/Invoice/cac:AccountingSupplierParty/cac:Party/cac:PostalAddress/cac:Country</t>
  </si>
  <si>
    <t>/Invoice/cac:AccountingSupplierParty/cac:Party/cac:PartyTaxScheme</t>
  </si>
  <si>
    <t>/Invoice/cac:AccountingSupplierParty/cac:Party/cac:PartyTaxScheme/cac:TaxScheme</t>
  </si>
  <si>
    <t>/Invoice/cac:AccountingSupplierParty/cac:Party/cac:PartyTaxScheme/cac:TaxScheme/cbc:ID</t>
  </si>
  <si>
    <t>Mandatory element. Use “VAT”</t>
  </si>
  <si>
    <t>/Invoice/cac:AccountingSupplierParty/cac:Party/cac:PartyLegalEntity</t>
  </si>
  <si>
    <t>/Invoice/cac:AccountingCustomerParty/cac:Party</t>
  </si>
  <si>
    <t>/Invoice/cac:AccountingCustomerParty/cac:Party/cbc:End pointID</t>
  </si>
  <si>
    <t>/Invoice/cac:AccountingCustomerParty/cac:Party/cbc:End pointID/@schemeID</t>
  </si>
  <si>
    <t>/Invoice/cac:AccountingCustomerParty/cac:Party/cac:PartyIdentification</t>
  </si>
  <si>
    <t>/Invoice/cac:AccountingCustomerParty/cac:Party/cac:PartyName</t>
  </si>
  <si>
    <t>/Invoice/cac:AccountingCustomerParty/cac:Party/cac:PostalAddress/cac:AddressLine</t>
  </si>
  <si>
    <t>/Invoice/cac:AccountingCustomerParty/cac:Party/cac:PostalAddress/cac:Country</t>
  </si>
  <si>
    <t>/Invoice/cac:AccountingCustomerParty/cac:Party/cac:PartyTaxScheme</t>
  </si>
  <si>
    <t>/Invoice/cac:AccountingCustomerParty/cac:Party/cac:PartyTaxScheme/cac:TaxScheme</t>
  </si>
  <si>
    <t>/Invoice/cac:AccountingCustomerParty/cac:Party/cac:PartyTaxScheme/cac:TaxScheme/cbc:ID</t>
  </si>
  <si>
    <t>/Invoice/cac:AccountingCustomerParty/cac:Party/cac:PartyLegalEntity</t>
  </si>
  <si>
    <t>/Invoice/cac:PayeeParty/cac:PartyIdentification</t>
  </si>
  <si>
    <t>/Invoice/cac:PayeeParty/cac:PartyName</t>
  </si>
  <si>
    <t>/Invoice/cac:PayeeParty/cac:PartyLegalEntity</t>
  </si>
  <si>
    <t>/Invoice/cac:TaxRepresentativeParty/cac:PartyName</t>
  </si>
  <si>
    <t>/Invoice/cac:TaxRepresentativeParty/cac:PostalAddress/cac:AddressLine</t>
  </si>
  <si>
    <t>/Invoice/cac:TaxRepresentativeParty/cac:PostalAddress/cac:Country</t>
  </si>
  <si>
    <t>/Invoice/cac:TaxRepresentativeParty/cac:PartyTaxScheme</t>
  </si>
  <si>
    <t>/Invoice/cac:TaxRepresentativeParty/cac:PartyTaxScheme/cac:TaxScheme</t>
  </si>
  <si>
    <t>/Invoice/cac:TaxRepresentativeParty/cac:PartyTaxScheme/cac:TaxScheme/cbc:ID</t>
  </si>
  <si>
    <t>/Invoice/cac:Delivery/cac:DeliveryLocation</t>
  </si>
  <si>
    <t>/Invoice/cac:Delivery/cac:DeliveryLocation/cac:Address/cac:AddressLine</t>
  </si>
  <si>
    <t>/Invoice/cac:Delivery/cac:DeliveryLocation/cac:Address/cac:Country</t>
  </si>
  <si>
    <t>/Invoice/cac:Delivery/cac:DeliveryParty</t>
  </si>
  <si>
    <t>/Invoice/cac:Delivery/cac:DeliveryParty/cac:PartyName</t>
  </si>
  <si>
    <t>/Invoice/cac:PaymentMeans/cac:CardAccount/cbc:NetworkID</t>
  </si>
  <si>
    <t>Mandatory element. Use card Network identifier.</t>
  </si>
  <si>
    <t>/Invoice/cac:PaymentMeans/cac:PayeeFinancialAccount/cac:FinancialInstitutionBranch</t>
  </si>
  <si>
    <t>/Invoice/cac:PaymentMeans/cac:PaymentMandate/cac:PayerFinancialAccount</t>
  </si>
  <si>
    <t>/Invoice/cac:PaymentTerms</t>
  </si>
  <si>
    <t>/Invoice/cac:AllowanceCharge/cbc:ChargeIndicator</t>
  </si>
  <si>
    <t>Mandatory element. Use “true” when informing about Charges and “false” when informing about Allowances.</t>
  </si>
  <si>
    <t>/Invoice/cac:AllowanceCharge/cbc:Amount/@currencyID</t>
  </si>
  <si>
    <t>Mandatory attribute. Use BT-5</t>
  </si>
  <si>
    <t>/Invoice/cac:AllowanceCharge/cbc:BaseAmount/@currencyID</t>
  </si>
  <si>
    <t>/Invoice/cac:AllowanceCharge/cac:TaxCategory</t>
  </si>
  <si>
    <t>/Invoice/cac:AllowanceCharge/cac:TaxCategory/cac:TaxScheme</t>
  </si>
  <si>
    <t>/Invoice/cac:AllowanceCharge/cac:TaxCategory/cac:TaxScheme/cbc:ID</t>
  </si>
  <si>
    <t>/Invoice/cac:TaxTotal</t>
  </si>
  <si>
    <t>/Invoice/cac:TaxTotal/cbc:TaxAmount/@currencyID</t>
  </si>
  <si>
    <t>Mandatory attribute. Use BT-5 or BT-6.</t>
  </si>
  <si>
    <t>/Invoice/cac:TaxTotal/cac:TaxSubtotal/cbc:TaxableAmount/@currencyID</t>
  </si>
  <si>
    <t>/Invoice/cac:TaxTotal/cac:TaxSubtotal/cbc:TaxAmount/@currencyID</t>
  </si>
  <si>
    <t>/Invoice/cac:TaxTotal/cac:TaxSubtotal/cac:TaxCategory</t>
  </si>
  <si>
    <t>/Invoice/cac:TaxTotal/cac:TaxSubtotal/cac:TaxCategory/cac:TaxScheme</t>
  </si>
  <si>
    <t>/Invoice/cac:TaxTotal/cac:TaxSubtotal/cac:TaxCategory/cac:TaxScheme/cbc:ID</t>
  </si>
  <si>
    <t>/Invoice/cac:LegalMonetaryTotal/cbc:LineExtensionAmount/@currencyID</t>
  </si>
  <si>
    <t>Mandatory attribute. Use BT-5.</t>
  </si>
  <si>
    <t>/Invoice/cac:LegalMonetaryTotal/cbc:TaxExclusiveAmount/@currencyID</t>
  </si>
  <si>
    <t>/Invoice/cac:LegalMonetaryTotal/cbc:TaxInclusiveAmount/@currencyID</t>
  </si>
  <si>
    <t>/Invoice/cac:LegalMonetaryTotal/cbc:AllowanceTotalAmount/@currencyID</t>
  </si>
  <si>
    <t>/Invoice/cac:LegalMonetaryTotal/cbc:ChargeTotalAmount/@currencyID</t>
  </si>
  <si>
    <t>/Invoice/cac:LegalMonetaryTotal/cbc:PrepaidAmount/@currencyID</t>
  </si>
  <si>
    <t>/Invoice/cac:LegalMonetaryTotal/cbc:PayableRoundingAmount/@currencyID</t>
  </si>
  <si>
    <t>/Invoice/cac:LegalMonetaryTotal/cbc:PayableAmount/@currencyID</t>
  </si>
  <si>
    <t>/Invoice/cac:InvoiceLine/cbc:LineExtensionAmount/@currencyID</t>
  </si>
  <si>
    <t>/Invoice/cac:InvoiceLine/cac:OrderLineReference</t>
  </si>
  <si>
    <t>/Invoice/cac:InvoiceLine/cac:DocumentReference</t>
  </si>
  <si>
    <t>/Invoice/cac:InvoiceLine/cac:AllowanceCharge/cbc:ChargeIndicator</t>
  </si>
  <si>
    <t>Mandatory element. Use “true” when informing about Charges and “false” when informing about Allowances</t>
  </si>
  <si>
    <t>/Invoice/cac:InvoiceLine/cac:AllowanceCharge/cbc:Amount/@currencyID</t>
  </si>
  <si>
    <t>/Invoice/cac:InvoiceLine/cac:AllowanceCharge/cbc:BaseAmount/@currencyID</t>
  </si>
  <si>
    <t>/Invoice/cac:InvoiceLine/cac:Item/cac:BuyersItemIdentification</t>
  </si>
  <si>
    <t>/Invoice/cac:InvoiceLine/cac:Item/cac:SellersItemIdentification</t>
  </si>
  <si>
    <t>/Invoice/cac:InvoiceLine/cac:Item/cac:StandardItemIdentification</t>
  </si>
  <si>
    <t>/Invoice/cac:InvoiceLine/cac:Item/cac:OriginCountry</t>
  </si>
  <si>
    <t>/Invoice/cac:InvoiceLine/cac:Item/cac:CommodityClassification</t>
  </si>
  <si>
    <t>The identification scheme version identifier of the Item classification identifier</t>
  </si>
  <si>
    <t>/Invoice/cac:InvoiceLine/cac:Item/cac:ClassifiedTaxCategory/cac:TaxScheme</t>
  </si>
  <si>
    <t>/Invoice/cac:InvoiceLine/cac:Item/cac:ClassifiedTaxCategory/cac:TaxScheme/cbc:ID</t>
  </si>
  <si>
    <t>/Invoice/cac:InvoiceLine/cac:Price/cbc:PriceAmount/@currencyID</t>
  </si>
  <si>
    <t>Mandatory element. Use BT-5.</t>
  </si>
  <si>
    <t>/Invoice/cac:InvoiceLine/cac:Price/cac:AllowanceCharge</t>
  </si>
  <si>
    <t>/Invoice/cac:InvoiceLine/cac:Price/cac:AllowanceCharge/cbc:ChargeIndicator</t>
  </si>
  <si>
    <t>Mandatory element. Use “false”</t>
  </si>
  <si>
    <t>/Invoice/cac:InvoiceLine/cac:Price/cac:AllowanceCharge/cbc:Amount/@currencyID</t>
  </si>
  <si>
    <t>/Invoice/cac:InvoiceLine/cac:Price/cac:AllowanceCharge/cbc:BaseAmount/@currencyID</t>
  </si>
  <si>
    <t>The date when the VAT becomes accountable for the Seller and for the Buyer in so far as that date can be determined and differs from the date of issue of the invoice, according to the VAT directive…</t>
  </si>
  <si>
    <t>Item classification identifier version identification scheme identifier</t>
  </si>
  <si>
    <t>Prepend the subject code in the note
element using #subject code#.</t>
  </si>
  <si>
    <t>Use
cbc:DocumentTypeCode = “130”</t>
  </si>
  <si>
    <t>for BT-31 and different from “VAT” for BT-32.</t>
  </si>
  <si>
    <t>Use @schemeID = “SEPA”</t>
  </si>
  <si>
    <t>Path UBL Invoice</t>
  </si>
  <si>
    <t>/CreditNote/cbc:ID</t>
  </si>
  <si>
    <t>/CreditNote/cbc:IssueDate</t>
  </si>
  <si>
    <t>/CreditNote/cbc:CreditNoteTypeCode</t>
  </si>
  <si>
    <t>/CreditNote/cbc:DocumentCurrencyCode</t>
  </si>
  <si>
    <t>/CreditNote/cbc:TaxCurrencyCode</t>
  </si>
  <si>
    <t>/CreditNote/cbc:TaxPointDate</t>
  </si>
  <si>
    <t>/CreditNote/cac:InvoicePeriod/cbc:DescriptionCode</t>
  </si>
  <si>
    <t>/CreditNote/cac:PaymentMeans/cbc:PaymentDueDate</t>
  </si>
  <si>
    <t>/CreditNote/cbc:BuyerReference</t>
  </si>
  <si>
    <t>/CreditNote/cac:AdditionalDocumentReference/cbc:ID</t>
  </si>
  <si>
    <t>/CreditNote/cac:ContractDocumentReference/cbc:ID</t>
  </si>
  <si>
    <t>/CreditNote/cac:OrderReference/cbc:ID</t>
  </si>
  <si>
    <t>/CreditNote/cac:OrderReference/cbc:SalesOrderID</t>
  </si>
  <si>
    <t>/CreditNote/cac:ReceiptDocumentReference/cbc:ID</t>
  </si>
  <si>
    <t>/CreditNote/cac:DespatchDocumentReference/cbc:ID</t>
  </si>
  <si>
    <t>/ CreditNote /cac:OriginatorDocumentReference/cbc:ID</t>
  </si>
  <si>
    <t>/CreditNote/cac:AdditionalDocumentReference/cbc:ID/@schemeID</t>
  </si>
  <si>
    <t>/CreditNote/cbc:AccountingCost</t>
  </si>
  <si>
    <t>/CreditNote/cac:PaymentTerms/cbc:Note</t>
  </si>
  <si>
    <t>/CreditNote/cbc:Note</t>
  </si>
  <si>
    <t>/CreditNote/cbc:ProfileID</t>
  </si>
  <si>
    <t>/CreditNote/cbc:CustomizationID</t>
  </si>
  <si>
    <t>/CreditNote/cac:BillingReference/cac:InvoiceDocumentReference</t>
  </si>
  <si>
    <t>/CreditNote/cac:BillingReference/cac:InvoiceDocumentReference/cbc:ID</t>
  </si>
  <si>
    <t>/CreditNote/cac:BillingReference/cac:InvoiceDocumentReference/cbc:IssueDate</t>
  </si>
  <si>
    <t>/CreditNote/cac:AccountingSupplierParty</t>
  </si>
  <si>
    <t>/CreditNote/cac:AccountingSupplierParty/cac:Party/cac:PartyLegalEntity/cbc:RegistrationName</t>
  </si>
  <si>
    <t>/CreditNote/cac:AccountingSupplierParty/cac:Party/cac:PartyName/cbc:Name</t>
  </si>
  <si>
    <t>/CreditNote/cac:AccountingSupplierParty/cac:Party/cac:PartyIdentification/cbc:ID</t>
  </si>
  <si>
    <t>/CreditNote/cac:AccountingSupplierParty/cac:Party/cac:PartyIdentification/cbc:ID/@schemeID</t>
  </si>
  <si>
    <t>/CreditNote/cac:AccountingSupplierParty/cac:Party/cac:PartyLegalEntity/cbc:CompanyID</t>
  </si>
  <si>
    <t>/CreditNote/cac:AccountingSupplierParty/cac:Party/cac:PartyLegalEntity/cbc:CompanyID/@schemeID</t>
  </si>
  <si>
    <t>/CreditNote/cac:AccountingSupplierParty/cac:Party/cac:PartyTaxScheme/cbc:CompanyID</t>
  </si>
  <si>
    <t>/CreditNote/cac:AccountingSupplierParty/cac:Party/cac:PartyLegalEntity/cbc:CompanyLegalForm</t>
  </si>
  <si>
    <t>/CreditNote/cac:AccountingSupplierParty/cac:Party/cbc:End pointID</t>
  </si>
  <si>
    <t>/CreditNote/cac:AccountingSupplierParty/cac:Party/cbc:End pointID/@schemeID</t>
  </si>
  <si>
    <t>/CreditNote/cac:AccountingSupplierParty/cac:Party/cac:PostalAddress</t>
  </si>
  <si>
    <t>/CreditNote/cac:AccountingSupplierParty/cac:Party/cac:PostalAddress/cbc:StreetName</t>
  </si>
  <si>
    <t>/CreditNote/cac:AccountingSupplierParty/cac:Party/cac:PostalAddress/cbc:AdditionalStreetName</t>
  </si>
  <si>
    <t>/CreditNote/cac:AccountingSupplierParty/cac:Party/cac:PostalAddress/cac:AddressLine/cbc:Line</t>
  </si>
  <si>
    <t>/CreditNote/cac:AccountingSupplierParty/cac:Party/cac:PostalAddress/cbc:CityName</t>
  </si>
  <si>
    <t>/CreditNote/cac:AccountingSupplierParty/cac:Party/cac:PostalAddress/cbc:PostalZone</t>
  </si>
  <si>
    <t>/CreditNote/cac:AccountingSupplierParty/cac:Party/cac:PostalAddress/cbc:CountrySubentity</t>
  </si>
  <si>
    <t>/CreditNote/cac:AccountingSupplierParty/cac:Party/cac:PostalAddress/cac:Country/cbc:IdentificationCode</t>
  </si>
  <si>
    <t>/CreditNote/cac:AccountingSupplierParty/cac:Party/cac:Contact</t>
  </si>
  <si>
    <t>/CreditNote/cac:AccountingSupplierParty/cac:Party/cac:Contact/cbc:Name</t>
  </si>
  <si>
    <t>/CreditNote/cac:AccountingSupplierParty/cac:Party/cac:Contact/cbc:Telephone</t>
  </si>
  <si>
    <t>/CreditNote/cac:AccountingSupplierParty/cac:Party/cac:Contact/cbc:ElectronicMail</t>
  </si>
  <si>
    <t>/CreditNote/cac:AccountingCustomerParty</t>
  </si>
  <si>
    <t>/CreditNote/cac:AccountingCustomerParty/cac:Party/cac:PartyLegalEntity/cbc:RegistrationName</t>
  </si>
  <si>
    <t>/CreditNote/cac:AccountingCustomerParty/cac:Party/cac:PartyName/cbc:Name</t>
  </si>
  <si>
    <t>/CreditNote/cac:AccountingCustomerParty/cac:Party/cac:PartyIdentification/cbc:ID</t>
  </si>
  <si>
    <t>/CreditNote/cac:AccountingCustomerParty/cac:Party/cac:PartyIdentification/cbc:ID/@schemeID</t>
  </si>
  <si>
    <t>/CreditNote/cac:AccountingCustomerParty/cac:Party/cac:PartyLegalEntity/cbc:CompanyID</t>
  </si>
  <si>
    <t>/CreditNote/cac:AccountingCustomerParty/cac:Party/cac:PartyLegalEntity/cbc:CompanyID/@schemeID</t>
  </si>
  <si>
    <t>/CreditNote/cac:AccountingCustomerParty/cac:Party/cac:PartyTaxScheme/cbc:CompanyID</t>
  </si>
  <si>
    <t>/CreditNote/cac:AccountingCustomerParty/cac:Party/cbc:End pointID</t>
  </si>
  <si>
    <t>/CreditNote/cac:AccountingCustomerParty/cac:Party/cbc:End pointID/@schemeID</t>
  </si>
  <si>
    <t>/CreditNote/cac:AccountingCustomerParty/cac:Party/cac:PostalAddress</t>
  </si>
  <si>
    <t>/CreditNote/cac:AccountingCustomerParty/cac:Party/cac:PostalAddress/cbc:StreetName</t>
  </si>
  <si>
    <t>/CreditNote/cac:AccountingCustomerParty/cac:Party/cac:PostalAddress/cbc:AdditionalStreetName</t>
  </si>
  <si>
    <t>/CreditNote/cac:AccountingCustomerParty/cac:Party/cac:PostalAddress/cac:AddressLine/cbc:Line</t>
  </si>
  <si>
    <t>/CreditNote/cac:AccountingCustomerParty/cac:Party/cac:PostalAddress/cbc:CityName</t>
  </si>
  <si>
    <t>/CreditNote/cac:AccountingCustomerParty/cac:Party/cac:PostalAddress/cbc:PostalZone</t>
  </si>
  <si>
    <t>/CreditNote/cac:AccountingCustomerParty/cac:Party/cac:PostalAddress/cbc:CountrySubentity</t>
  </si>
  <si>
    <t>/CreditNote/cac:AccountingCustomerParty/cac:Party/cac:PostalAddress/cac:Country/cbc:IdentificationCode</t>
  </si>
  <si>
    <t>/CreditNote/cac:AccountingCustomerParty/cac:Party/cac:Contact</t>
  </si>
  <si>
    <t>/CreditNote/cac:AccountingCustomerParty/cac:Party/cac:Contact/cbc:Name</t>
  </si>
  <si>
    <t>/CreditNote/cac:AccountingCustomerParty/cac:Party/cac:Contact/cbc:Telephone</t>
  </si>
  <si>
    <t>/CreditNote/cac:AccountingCustomerParty/cac:Party/cac:Contact/cbc:ElectronicMail</t>
  </si>
  <si>
    <t>/CreditNote/cac:PayeeParty</t>
  </si>
  <si>
    <t>/CreditNote/cac:PayeeParty/cac:PartyName/cbc:Name</t>
  </si>
  <si>
    <t>/CreditNote/cac:PayeeParty/cac:PartyIdentification/cbc:ID</t>
  </si>
  <si>
    <t>/CreditNote/cac:PayeeParty/cac:PartyIdentification/cbc:ID/@schemeID</t>
  </si>
  <si>
    <t>/CreditNote/cac:PayeeParty/cac:PartyLegalEntity/cbc:CompanyID</t>
  </si>
  <si>
    <t>/CreditNote/cac:PayeeParty/cac:PartyLegalEntity/cbc:CompanyID/@schemeID</t>
  </si>
  <si>
    <t>SELLER TAX REPRESENTA-TIVE PARTY</t>
  </si>
  <si>
    <t>/CreditNote/cac:TaxRepresentativeParty</t>
  </si>
  <si>
    <t>/CreditNote/cac:TaxRepresentativeParty/cac:PartyName/cbc:Name</t>
  </si>
  <si>
    <t>/CreditNote/cac:TaxRepresentativeParty/cac:PartyTaxScheme/cbc:CompanyID</t>
  </si>
  <si>
    <t>/CreditNote/cac:TaxRepresentativeParty/cac:PostalAddress</t>
  </si>
  <si>
    <t>/CreditNote/cac:TaxRepresentativeParty/cac:PostalAddress/cbc:StreetName</t>
  </si>
  <si>
    <t>/CreditNote/cac:TaxRepresentativeParty/cac:PostalAddress/cbc:AdditionalStreetName</t>
  </si>
  <si>
    <t>/CreditNote/cac:TaxRepresentativeParty/cac:PostalAddress/cac:AddressLine/cbc:Line</t>
  </si>
  <si>
    <t>/CreditNote/cac:TaxRepresentativeParty/cac:PostalAddress/cbc:CityName</t>
  </si>
  <si>
    <t>/CreditNote/cac:TaxRepresentativeParty/cac:PostalAddress/cbc:PostalZone</t>
  </si>
  <si>
    <t>/CreditNote/cac:TaxRepresentativeParty/cac:PostalAddress/cbc:CountrySubentity</t>
  </si>
  <si>
    <t>/CreditNote/cac:TaxRepresentativeParty/cac:PostalAddress/cac:Country/cbc:IdentificationCode</t>
  </si>
  <si>
    <t>/CreditNote/cac:Delivery</t>
  </si>
  <si>
    <t>/CreditNote/cac:Delivery/cac:DeliveryParty/cac:PartyName/cbc:Name</t>
  </si>
  <si>
    <t>/CreditNote/cac:Delivery/cac:DeliveryLocation/cbc:ID</t>
  </si>
  <si>
    <t>/CreditNote/cac:Delivery/cac:DeliveryLocation/cbc:ID/@schemeID</t>
  </si>
  <si>
    <t>/CreditNote/cac:Delivery/cbc:ActualDeliveryDate</t>
  </si>
  <si>
    <t>/CreditNote/cac:InvoicePeriod</t>
  </si>
  <si>
    <t>/CreditNote/cac:InvoicePeriod/cbc:StartDate</t>
  </si>
  <si>
    <t>/CreditNote/cac:InvoicePeriod/cbc:EndDate</t>
  </si>
  <si>
    <t>/CreditNote/cac:Delivery/cac:DeliveryLocation/cac:Address</t>
  </si>
  <si>
    <t>/CreditNote/cac:Delivery/cac:DeliveryLocation/cac:Address/cbc:StreetName</t>
  </si>
  <si>
    <t>/CreditNote/cac:Delivery/cac:DeliveryLocation/cac:Address/cbc:AdditionalStreetName</t>
  </si>
  <si>
    <t>/CreditNote/cac:Delivery/cac:DeliveryLocation/cac:Address/cac:AddressLine/cbc:Line</t>
  </si>
  <si>
    <t>/CreditNote/cac:Delivery/cac:DeliveryLocation/cac:Address/cbc:CityName</t>
  </si>
  <si>
    <t>/CreditNote/cac:Delivery/cac:DeliveryLocation/cac:Address/cbc:PostalZone</t>
  </si>
  <si>
    <t>/CreditNote/cac:Delivery/cac:DeliveryLocation/cac:Address/cbc:CountrySubentity</t>
  </si>
  <si>
    <t>/CreditNote/cac:Delivery/cac:DeliveryLocation/cac:Address/cac:Country/cbc:IdentificationCode</t>
  </si>
  <si>
    <t>/CreditNote/cac:PaymentMeans</t>
  </si>
  <si>
    <t>/CreditNote/cac:PaymentMeans/cbc:PaymentMeansCode</t>
  </si>
  <si>
    <t>/CreditNote/cac:PaymentMeans/cbc: PaymentMeansCode/@Name</t>
  </si>
  <si>
    <t>/CreditNote/cac:PaymentMeans/cbc:PaymentID</t>
  </si>
  <si>
    <t>/CreditNote/cac:PaymentMeans/cac:PayeeFinancialAccount</t>
  </si>
  <si>
    <t>/CreditNote/cac:PaymentMeans/cac:PayeeFinancialAccount/cbc:ID</t>
  </si>
  <si>
    <t>/CreditNote/cac:PaymentMeans/cac:PayeeFinancialAccount/cbc:Name</t>
  </si>
  <si>
    <t>/CreditNote/cac:PaymentMeans/cac:PayeeFinancialAccount/cac:FinancialInstitutionBranch/cbc:ID</t>
  </si>
  <si>
    <t>/CreditNote/cac:PaymentMeans/cac:CardAccount</t>
  </si>
  <si>
    <t>/CreditNote/cac:PaymentMeans/cac:CardAccount/cbc:PrimaryAccountNumberID</t>
  </si>
  <si>
    <t>/CreditNote/cac:PaymentMeans/cac:CardAccount/cbc:HolderName</t>
  </si>
  <si>
    <t>/CreditNote/cac:PaymentMeans/cac:PaymentMandate</t>
  </si>
  <si>
    <t>/CreditNote/cac:PaymentMeans/cac:PaymentMandate/cbc:ID</t>
  </si>
  <si>
    <t>with @schemeID = 'SEPA'</t>
  </si>
  <si>
    <t>/CreditNote/cac:PaymentMeans/cac:PaymentMandate/cac:PayerFinancialAccount/cbc:ID</t>
  </si>
  <si>
    <t>/CreditNote/cac:AllowanceCharge</t>
  </si>
  <si>
    <t>/CreditNote/cac:AllowanceCharge/cbc:Amount</t>
  </si>
  <si>
    <t>/CreditNote/cac:AllowanceCharge/cbc:BaseAmount</t>
  </si>
  <si>
    <t>/CreditNote/cac:AllowanceCharge/cbc:MultiplierFactorNumeric</t>
  </si>
  <si>
    <t>/CreditNote/cac:AllowanceCharge/cac:TaxCategory/cbc:ID</t>
  </si>
  <si>
    <t>/CreditNote/cac:AllowanceCharge/cac:TaxCategory/cbc:Percent</t>
  </si>
  <si>
    <t>/CreditNote/cac:AllowanceCharge/cbc:AllowanceChargeReason</t>
  </si>
  <si>
    <t>/CreditNote/cac:AllowanceCharge/cbc:AllowanceChargeReasonCode</t>
  </si>
  <si>
    <t>/CreditNote/cac:LegalMonetaryTotal</t>
  </si>
  <si>
    <t>/CreditNote/cac:LegalMonetaryTotal/cbc:LineExtensionAmount</t>
  </si>
  <si>
    <t>/CreditNote/cac:LegalMonetaryTotal/cbc:AllowanceTotalAmount</t>
  </si>
  <si>
    <t>/CreditNote/cac:LegalMonetaryTotal/cbc:ChargeTotalAmount</t>
  </si>
  <si>
    <t>/CreditNote/cac:LegalMonetaryTotal/cbc:TaxExclusiveAmount</t>
  </si>
  <si>
    <t>/CreditNote/cac:TaxTotal/cbc:TaxAmount</t>
  </si>
  <si>
    <t>/CreditNote/cac:LegalMonetaryTotal/cbc:TaxInclusiveAmount</t>
  </si>
  <si>
    <t>/CreditNote/cac:LegalMonetaryTotal/cbc:PrepaidAmount</t>
  </si>
  <si>
    <t>/CreditNote/cac:LegalMonetaryTotal/cbc:PayableRoundingAmount</t>
  </si>
  <si>
    <t>/CreditNote/cac:LegalMonetaryTotal/cbc:PayableAmount</t>
  </si>
  <si>
    <t>/CreditNote/cac:TaxTotal/cac:TaxSubtotal</t>
  </si>
  <si>
    <t>/CreditNote/cac:TaxTotal/cac:TaxSubtotal/cbc:TaxableAmount</t>
  </si>
  <si>
    <t>/CreditNote/cac:TaxTotal/cac:TaxSubtotal/cbc:TaxAmount</t>
  </si>
  <si>
    <t>/CreditNote/cac:TaxTotal/cac:TaxSubtotal/cac:TaxCategory/cbc:ID</t>
  </si>
  <si>
    <t>/CreditNote/cac:TaxTotal/cac:TaxSubtotal/cac:TaxCategory/cbc:Percent</t>
  </si>
  <si>
    <t>/CreditNote/cac:TaxTotal/cac:TaxSubtotal/cac:TaxCategory/cbc:TaxExemptionReason</t>
  </si>
  <si>
    <t>/CreditNote/cac:TaxTotal/cac:TaxSubtotal/cac:TaxCategory/cbc:TaxExemptionReasonCode</t>
  </si>
  <si>
    <t>/CreditNote/cac:AdditionalDocumentReference</t>
  </si>
  <si>
    <t>/CreditNote/cac:AdditionalDocumentReference/cbc:DocumentDescription</t>
  </si>
  <si>
    <t>/CreditNote/cac:AdditionalDocumentReference/cac:Attachment/cac:ExternalReference/cbc:URI</t>
  </si>
  <si>
    <t>/CreditNote/cac:AdditionalDocumentReference/cac:Attachment/cbc:EmbeddedDocumentBinaryObject</t>
  </si>
  <si>
    <t>/CreditNote/cac:AdditionalDocumentReference/cac:Attachment/cbc:EmbeddedDocumentBinaryObject/@mimeCode</t>
  </si>
  <si>
    <t>/CreditNote/cac:AdditionalDocumentReference/cac:Attachment/cbc:EmbeddedDocumentBinaryObject/@filename</t>
  </si>
  <si>
    <t>/CreditNote/cac:CreditNoteLine</t>
  </si>
  <si>
    <t>/CreditNote/cac:CreditNoteLine/cbc:ID</t>
  </si>
  <si>
    <t>/CreditNote/cac:CreditNoteLine/cbc:Note</t>
  </si>
  <si>
    <t>/CreditNote/cac:CreditNoteLine/cac:DocumentReference/cbc:ID</t>
  </si>
  <si>
    <t>/CreditNote/cac:CreditNoteLine/cac:DocumentReference/cbc:ID/@schemeID</t>
  </si>
  <si>
    <t>/CreditNote/cac:CreditNoteLine/cbc:CreditedQuantity</t>
  </si>
  <si>
    <t>/CreditNote/cac:CreditNoteLine/cbc:CreditedQuantity/@unitCode</t>
  </si>
  <si>
    <t>/CreditNote/cac:CreditNoteLine/cbc:LineExtensionAmount</t>
  </si>
  <si>
    <t>/CreditNote/cac:CreditNoteLine/cac:OrderLineReference/cbc:LineID</t>
  </si>
  <si>
    <t>/CreditNote/cac:CreditNoteLine/cbc:AccountingCost</t>
  </si>
  <si>
    <t>/CreditNote/cac:CreditNoteLine/cac:InvoicePeriod</t>
  </si>
  <si>
    <t>/CreditNote/cac:CreditNoteLine/cac:InvoicePeriod/cbc:StartDate</t>
  </si>
  <si>
    <t>/CreditNote/cac:CreditNoteLine/cac:InvoicePeriod/cbc:EndDate</t>
  </si>
  <si>
    <t>/CreditNote/cac:CreditNoteLine/cac:AllowanceCharge</t>
  </si>
  <si>
    <t>/CreditNote/cac:CreditNoteLine/cac:AllowanceCharge/cbc:Amount</t>
  </si>
  <si>
    <t>/CreditNote/cac:CreditNoteLine/cac:AllowanceCharge/cbc:BaseAmount</t>
  </si>
  <si>
    <t>/CreditNote/cac:CreditNoteLine/cac:AllowanceCharge/cbc:MultiplierFactorNumeric</t>
  </si>
  <si>
    <t>/CreditNote/cac:CreditNoteLine/cac:AllowanceCharge/cbc:AllowanceChargeReason</t>
  </si>
  <si>
    <t>/CreditNote/cac:CreditNoteLine/cac:AllowanceCharge/cbc:AllowanceChargeReasonCode</t>
  </si>
  <si>
    <t>/CreditNote/cac:CreditNoteLine/cac:Price</t>
  </si>
  <si>
    <t>/CreditNote/cac:CreditNoteLine/cac:Price/cbc:PriceAmount</t>
  </si>
  <si>
    <t>/CreditNote/cac:CreditNoteLine/cac:Price/cac:AllowanceCharge/cbc:Amount</t>
  </si>
  <si>
    <t>/CreditNote/cac:CreditNoteLine/cac:Price/cac:AllowanceCharge/cbc:BaseAmount</t>
  </si>
  <si>
    <t>/CreditNote/cac:CreditNoteLine/cac:Price/cbc:BaseQuantity</t>
  </si>
  <si>
    <t>/CreditNote/cac:CreditNoteLine/cac:Price/cbc:BaseQuantity/@unitCode</t>
  </si>
  <si>
    <t>/CreditNote/cac:CreditNoteLine/cac:Item/cac:ClassifiedTaxCategory</t>
  </si>
  <si>
    <t>/CreditNote/cac:CreditNoteLine/cac:Item/cac:ClassifiedTaxCategory/cbc:ID</t>
  </si>
  <si>
    <t>/CreditNote/cac:CreditNoteLine/cac:Item/cac:ClassifiedTaxCategory/cbc:Percent</t>
  </si>
  <si>
    <t>/CreditNote/cac:CreditNoteLine/cac:Item</t>
  </si>
  <si>
    <t>/CreditNote/cac:CreditNoteLine/cac:Item/cbc:Name</t>
  </si>
  <si>
    <t>/CreditNote/cac:CreditNoteLine/cac:Item/cbc:Description</t>
  </si>
  <si>
    <t>/CreditNote/cac:CreditNoteLine/cac:Item/cac:SellersItemIdentification/cbc:ID</t>
  </si>
  <si>
    <t>/CreditNote/cac:CreditNoteLine/cac:Item/cac:BuyersItemIdentification/cbc:ID</t>
  </si>
  <si>
    <t>/CreditNote/cac:CreditNoteLine/cac:Item/cac:StandardItemIdentification/cbc:ID</t>
  </si>
  <si>
    <t>/CreditNote/cac:CreditNoteLine/cac:Item/cac:StandardItemIdentification/cbc:ID/@schemeID</t>
  </si>
  <si>
    <t>/CreditNote/cac:CreditNoteLine/cac:Item/cac:CommodityClassification/cbc:ItemClassificationCode</t>
  </si>
  <si>
    <t>/CreditNote/cac:CreditNoteLine/cac:Item/cac:CommodityClassification/cbc:ItemClassificationCode/@listID</t>
  </si>
  <si>
    <t>/CreditNote/cac:CreditNoteLine/cac:Item/cac:CommodityClassification/cbc:ItemClassificationCode/@listVersionID</t>
  </si>
  <si>
    <t>/CreditNote/cac:CreditNoteLine/cac:Item/cac:OriginCountry/cbc:IdentificationCode</t>
  </si>
  <si>
    <t>/CreditNote/cac:CreditNoteLine/cac:Item/cac:AdditionalItemProperty</t>
  </si>
  <si>
    <t>/CreditNote/cac:CreditNoteLine/cac:Item/cac:AdditionalItemProperty/cbc:Name</t>
  </si>
  <si>
    <t>/CreditNote/cac:CreditNoteLine/cac:Item/cac:AdditionalItemProperty/cbc:Value</t>
  </si>
  <si>
    <t>SELLER TAX REPRESENTA-TIVE POSTAL ADDRESS</t>
  </si>
  <si>
    <t>with cbc:DocumentTypeCode = 50 (Validated priced tender
from code list 1001.)</t>
  </si>
  <si>
    <t>Prepend #subject code#</t>
  </si>
  <si>
    <t>with cac:TaxScheme/cbc:ID = “VAT”</t>
  </si>
  <si>
    <t>with cac:TaxScheme/cbc:ID = "VAT”</t>
  </si>
  <si>
    <t>Path UBL Credit Note</t>
  </si>
  <si>
    <t>Rules - UBL Invoice</t>
  </si>
  <si>
    <t>Rules - UBL Credit Note</t>
  </si>
  <si>
    <t>/CreditNote</t>
  </si>
  <si>
    <t>/CreditNote/ cac:PaymentMeans/cbc:PaymentDueDate</t>
  </si>
  <si>
    <t>/CreditNote/cac:OrderReference</t>
  </si>
  <si>
    <t>/CreditNote/cac:BillingReference</t>
  </si>
  <si>
    <t>/CreditNote/cac:DespatchDocumentReference</t>
  </si>
  <si>
    <t>/CreditNote/cac:ReceiptDocumentReference</t>
  </si>
  <si>
    <t>/CreditNote/cac:OriginatorDocumentReference</t>
  </si>
  <si>
    <t>/CreditNote/cac:OriginatorDocumentReference/cbc:ID</t>
  </si>
  <si>
    <t>/CreditNote/cac:ContractDocumentReference</t>
  </si>
  <si>
    <t>/CreditNote/cac:AdditionalDocumentReference/cbc:Document Description</t>
  </si>
  <si>
    <t>/CreditNote/cac:AdditionalDocumentReference/cac:Attachment</t>
  </si>
  <si>
    <t>/CreditNote/cac:AdditionalDocumentReference/cac:Attachment/cac:ExternalReference</t>
  </si>
  <si>
    <t>/CreditNote/cac: AdditionalDocumentRefernce</t>
  </si>
  <si>
    <t>/CreditNote/cac: AdditionalDocumentRefernce/cbc:ID</t>
  </si>
  <si>
    <t>/CreditNote/cac:AccountingSupplierParty/cac:Party</t>
  </si>
  <si>
    <t>/CreditNote/cac:AccountingSupplierParty/cac:Party/cac:PartyIdentification</t>
  </si>
  <si>
    <t>/CreditNote/cac:AccountingSupplierParty/cac:Party/cac:PartyName</t>
  </si>
  <si>
    <t>/CreditNote/cac:AccountingSupplierParty/cac:Party/cac:PostalAddress/cac:AddressLine</t>
  </si>
  <si>
    <t>/CreditNote/cac:AccountingSupplierParty/cac:Party/cac:PostalAddress/cac:Country</t>
  </si>
  <si>
    <t>/CreditNote/cac:AccountingSupplierParty/cac:Party/cac:PartyTaxScheme</t>
  </si>
  <si>
    <t>/CreditNote/cac:AccountingSupplierParty/cac:Party/cac:PartyTaxScheme/cac:TaxScheme</t>
  </si>
  <si>
    <t>/CreditNote/cac:AccountingSupplierParty/cac:Party/cac:PartyTaxScheme/cac:TaxScheme/cbc:ID</t>
  </si>
  <si>
    <t>/CreditNote/cac:AccountingSupplierParty/cac:Party/cac:PartyLegalEntity</t>
  </si>
  <si>
    <t>/CreditNote/cac:AccountingCustomerParty/cac:Party</t>
  </si>
  <si>
    <t>/CreditNote/cac:AccountingCustomerParty/cac:Party/cac:PartyIdentification</t>
  </si>
  <si>
    <t>/CreditNote/cac:AccountingCustomerParty/cac:Party/cac:PartyName</t>
  </si>
  <si>
    <t>/CreditNote/cac:AccountingCustomerParty/cac:Party/cac:PostalAddress/cac:AddressLine</t>
  </si>
  <si>
    <t>/CreditNote/cac:AccountingCustomerParty/cac:Party/cac:PostalAddress/cac:Country</t>
  </si>
  <si>
    <t>/CreditNote/cac:AccountingCustomerParty/cac:Party/cac:PartyTaxScheme</t>
  </si>
  <si>
    <t>/CreditNote/cac:AccountingCustomerParty/cac:Party/cac:PartyTaxScheme/cac:TaxScheme</t>
  </si>
  <si>
    <t>/CreditNote/cac:AccountingCustomerParty/cac:Party/cac:PartyTaxScheme/cac:TaxScheme/cbc:ID</t>
  </si>
  <si>
    <t>/CreditNote/cac:AccountingCustomerParty/cac:Party/cac:PartyLegalEntity</t>
  </si>
  <si>
    <t>/CreditNote/cac:PayeeParty/cac:PartyIdentification</t>
  </si>
  <si>
    <t>/CreditNote/cac:PayeeParty/cac:PartyName</t>
  </si>
  <si>
    <t>/CreditNote/cac:PayeeParty/cac:PartyLegalEntity</t>
  </si>
  <si>
    <t>/CreditNote/cac:TaxRepresentativeParty/cac:PartyName</t>
  </si>
  <si>
    <t>/CreditNote/cac:TaxRepresentativeParty/cac:PostalAddress/cac:AddressLine</t>
  </si>
  <si>
    <t>/CreditNote/cac:TaxRepresentativeParty/cac:PostalAddress/cac:Country</t>
  </si>
  <si>
    <t>/CreditNote/cac:TaxRepresentativeParty/cac:PartyTaxScheme</t>
  </si>
  <si>
    <t>/CreditNote/cac:TaxRepresentativeParty/cac:PartyTaxScheme/cac:TaxScheme</t>
  </si>
  <si>
    <t>/CreditNote/cac:TaxRepresentativeParty/cac:PartyTaxScheme/cac:TaxScheme/cbc:ID</t>
  </si>
  <si>
    <t>/CreditNote/cac:Delivery/cac:DeliveryLocation</t>
  </si>
  <si>
    <t>/CreditNote/cac:Delivery/cac:DeliveryLocation/cac:Address/cac:AddressLine</t>
  </si>
  <si>
    <t>/CreditNote/cac:Delivery/cac:DeliveryLocation/cac:Address/cac:Country</t>
  </si>
  <si>
    <t>/CreditNote/cac:Delivery/cac:DeliveryParty</t>
  </si>
  <si>
    <t>/CreditNote/cac:Delivery/cac:DeliveryParty/cac:PartyName</t>
  </si>
  <si>
    <t>/CreditNote/cac:PaymentMeans/cbc:PaymentMeansCode/@Name</t>
  </si>
  <si>
    <t>/CreditNote/cac:PaymentMeans/cac:CardAccount/cbc:NetworkID</t>
  </si>
  <si>
    <t>/CreditNote/cac:PaymentMeans/cac:PayeeFinancialAccount/cac:FinancialInstitutionBranch</t>
  </si>
  <si>
    <t>/CreditNote/cac:PaymentMeans/cac:PaymentMandate/cac:PayerFinancialAccount</t>
  </si>
  <si>
    <t>/CreditNote/cac:PaymentTerms</t>
  </si>
  <si>
    <t>/CreditNote/cac:AllowanceCharge/cbc:ChargeIndicator</t>
  </si>
  <si>
    <t>/CreditNote/cac:AllowanceCharge/cbc:Amount/@currencyID</t>
  </si>
  <si>
    <t>/CreditNote/cac:AllowanceCharge/cbc:BaseAmount/@currencyID</t>
  </si>
  <si>
    <t>/CreditNote/cac:AllowanceCharge/cac:TaxCategory</t>
  </si>
  <si>
    <t>/CreditNote/cac:AllowanceCharge/cac:TaxCategory/cac:TaxScheme</t>
  </si>
  <si>
    <t>/CreditNote/cac:AllowanceCharge/cac:TaxCategory/cac:TaxScheme/cbc:ID</t>
  </si>
  <si>
    <t>/CreditNote/cac:TaxTotal</t>
  </si>
  <si>
    <t>/CreditNote/cac:TaxTotal/cbc:TaxAmount/@currencyID</t>
  </si>
  <si>
    <t>/CreditNote/cac:TaxTotal/cac:TaxSubtotal/cbc:TaxableAmount/@currencyID</t>
  </si>
  <si>
    <t>/CreditNote/cac:TaxTotal/cac:TaxSubtotal/cbc:TaxAmount/@currencyID</t>
  </si>
  <si>
    <t>/CreditNote/cac:TaxTotal/cac:TaxSubtotal/cac:TaxCategory</t>
  </si>
  <si>
    <t>/CreditNote/cac:TaxTotal/cac:TaxSubtotal/cac:TaxCategory/cac:TaxScheme</t>
  </si>
  <si>
    <t>/CreditNote/cac:TaxTotal/cac:TaxSubtotal/cac:TaxCategory/cac:TaxScheme/cbc:ID</t>
  </si>
  <si>
    <t>/CreditNote/cac:LegalMonetaryTotal/cbc:LineExtensionAmount/@currencyID</t>
  </si>
  <si>
    <t>/CreditNote/cac:LegalMonetaryTotal/cbc:TaxExclusiveAmount/@currencyID</t>
  </si>
  <si>
    <t>/CreditNote/cac:LegalMonetaryTotal/cbc:TaxInclusiveAmount/@currencyID</t>
  </si>
  <si>
    <t>/CreditNote/cac:LegalMonetaryTotal/cbc:AllowanceTotalAmount/@currencyID</t>
  </si>
  <si>
    <t>/CreditNote/cac:LegalMonetaryTotal/cbc:ChargeTotalAmount/@currencyID</t>
  </si>
  <si>
    <t>/CreditNote/cac:LegalMonetaryTotal/cbc:PrepaidAmount/@currencyID</t>
  </si>
  <si>
    <t>/CreditNote/cac:LegalMonetaryTotal/cbc:PayableRoundingAmount/@currencyID</t>
  </si>
  <si>
    <t>/CreditNote/cac:LegalMonetaryTotal/cbc:PayableAmount/@currencyID</t>
  </si>
  <si>
    <t>/CreditNote/cac:CreditNoteLine/cbc:LineExtensionAmount/@currencyID</t>
  </si>
  <si>
    <t>/CreditNote/cac:CreditNoteLine/cac:OrderLineReference</t>
  </si>
  <si>
    <t>/CreditNote/cac:CreditNoteLine/cac:DocumentReference</t>
  </si>
  <si>
    <t>/CreditNote/cac:CreditNoteLine/cac:AllowanceCharge/cbc:ChargeIndicator</t>
  </si>
  <si>
    <t>/CreditNote/cac:CreditNoteLine/cac:AllowanceCharge/cbc:Amount/@currencyID</t>
  </si>
  <si>
    <t>/CreditNote/cac:CreditNoteLine/cac:AllowanceCharge/cbc:BaseAmount/@currencyID</t>
  </si>
  <si>
    <t>/CreditNote/cac:CreditNoteLine/cac:Item/cac:BuyersItemIdentification</t>
  </si>
  <si>
    <t>/CreditNote/cac:CreditNoteLine/cac:Item/cac:SellersItemIdentification</t>
  </si>
  <si>
    <t>/CreditNote/cac:CreditNoteLine/cac:Item/cac:StandardItemIdentification</t>
  </si>
  <si>
    <t>/CreditNote/cac:CreditNoteLine/cac:Item/cac:OriginCountry</t>
  </si>
  <si>
    <t>/CreditNote/cac:CreditNoteLine/cac:Item/cac:CommodityClassification</t>
  </si>
  <si>
    <t>/CreditNote/cac:CreditNoteLine/cac:Item/cac:ClassifiedTaxCategory/cac:TaxScheme</t>
  </si>
  <si>
    <t>/CreditNote/cac:CreditNoteLine/cac:Item/cac:ClassifiedTaxCategory/cac:TaxScheme/cbc:ID</t>
  </si>
  <si>
    <t>/CreditNote/cac:CreditNoteLine/cac:Price/cbc:PriceAmount/@currencyID</t>
  </si>
  <si>
    <t>/CreditNote/cac:CreditNoteLine/cac:Price/cac:AllowanceCharge</t>
  </si>
  <si>
    <t>/CreditNote/cac:CreditNoteLine/cac:Price/cac:AllowanceCharge/cbc:ChargeIndicator</t>
  </si>
  <si>
    <t>/CreditNote/cac:CreditNoteLine/cac:Price/cac:AllowanceCharge/cbc:Amount/@currencyID</t>
  </si>
  <si>
    <t>/CreditNote/cac:CreditNoteLine/cac:Price/cac:AllowanceCharge/cbc:BaseAmount/@currencyID</t>
  </si>
  <si>
    <t>Prepend the subject code in the
note element using #subject code#.</t>
  </si>
  <si>
    <t>Notes</t>
  </si>
  <si>
    <t>Use cbc:DocumentTypeCode= ”130."</t>
  </si>
  <si>
    <t>Use @schemeID = “SEPA"</t>
  </si>
  <si>
    <t>for BT-31 and different from “VAT” for BT-32</t>
  </si>
  <si>
    <t>Use @schemeID = “SEPA."</t>
  </si>
  <si>
    <t>CII Mapping</t>
  </si>
  <si>
    <t>Path CII Invoice</t>
  </si>
  <si>
    <t> /rsm:CrossIndustryInvoice/rsm:ExchangedDocumentContext/ram: BusinessProcessSpecifiedDocumentContextParameter/ram:ID</t>
  </si>
  <si>
    <t>rsm:CrossIndustryInvoice/rsm:SupplyChainTradeTransaction/ram:ApplicableHeaderTradeSettlement/ram:SpecifiedTradeSettlementPaymentMeans/ram:PayeeSpecifiedCreditorFinancialInstitution/ram:BICID</t>
  </si>
  <si>
    <t>/rsm:CrossIndustryInvoice</t>
  </si>
  <si>
    <t>/rsm:CrossIndustryInvoice/rsm:ExchangedDocumentContext/ram:BusinessProcessSpecifiedDocumentContextParameter</t>
  </si>
  <si>
    <t>/rsm:CrossIndustryInvoice/rsm:ExchangedDocumentContext/ram:BusinessProcessSpecifiedDocumentContextParameter/ram:ID</t>
  </si>
  <si>
    <t>/rsm:CrossIndustryInvoice/rsm:ExchangedDocumentContext/ram:GuidelineSpecifiedDocumentContextParameter</t>
  </si>
  <si>
    <t>/rsm:CrossIndustryInvoice/rsm:ExchangedDocument</t>
  </si>
  <si>
    <t>/rsm:CrossIndustryInvoice/rsm:ExchangedDocument/ram:IssueDateTime</t>
  </si>
  <si>
    <t>/rsm:CrossIndustryInvoice/rsm:SupplyChainTradeTransaction</t>
  </si>
  <si>
    <t>/rsm:CrossIndustryInvoice/rsm:SupplyChainTradeTransaction/ram:IncludedSupplyChainTradeLineItem/ram:AssociatedDocumentLineDocument</t>
  </si>
  <si>
    <t>/rsm:CrossIndustryInvoice/rsm:SupplyChainTradeTransaction/ram:IncludedSupplyChainTradeLineItem/ram:AssociatedDocumentLineDocument/ram:IncludedNote</t>
  </si>
  <si>
    <t>/rsm:CrossIndustryInvoice/rsm:SupplyChainTradeTransaction/ram:IncludedSupplyChainTradeLineItem/ram:SpecifiedTradeProduct/ram:DesignatedProductClassification</t>
  </si>
  <si>
    <t>/rsm:CrossIndustryInvoice/rsm:SupplyChainTradeTransaction/ram:IncludedSupplyChainTradeLineItem/ram:SpecifiedTradeProduct/ram:OriginTradeCountry</t>
  </si>
  <si>
    <t>/rsm:CrossIndustryInvoice/rsm:SupplyChainTradeTransaction/ram:IncludedSupplyChainTradeLineItem/ram:SpecifiedLineTradeAgreement/ram:BuyerOrderReferencedDocument</t>
  </si>
  <si>
    <t>/rsm:CrossIndustryInvoice/rsm:SupplyChainTradeTransaction/ram:IncludedSupplyChainTradeLineItem/ram:SpecifiedLineTradeAgreement/ram:GrossPriceProductTradePrice</t>
  </si>
  <si>
    <t>/rsm:CrossIndustryInvoice/rsm:SupplyChainTradeTransaction/ram:IncludedSupplyChainTradeLineItem/ram:SpecifiedLineTradeAgreement/ram:GrossPriceProductTradePrice/ram:AppliedTradeAllowanceCharge</t>
  </si>
  <si>
    <t>/rsm:CrossIndustryInvoice/rsm:SupplyChainTradeTransaction/ram:IncludedSupplyChainTradeLineItem/ram:SpecifiedLineTradeAgreement/ram:GrossPriceProductTradePrice/ram:AppliedTradeAllowanceCharge/ram:ChargeIndicator</t>
  </si>
  <si>
    <t>/rsm:CrossIndustryInvoice/rsm:SupplyChainTradeTransaction/ram:IncludedSupplyChainTradeLineItem/ram:SpecifiedLineTradeAgreement/ram:GrossPriceProductTradePrice/ram:AppliedTradeAllowanceCharge/ram:ChargeIndicator/udt:Indicator</t>
  </si>
  <si>
    <t>/rsm:CrossIndustryInvoice/rsm:SupplyChainTradeTransaction/ram:IncludedSupplyChainTradeLineItem/ram:SpecifiedLineTradeAgreement/ram:NetPriceProductTradePrice</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</si>
  <si>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</si>
  <si>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/rsm:CrossIndustryInvoice/rsm:SupplyChainTradeTransaction/ram:IncludedSupplyChainTradeLineItem/ram:SpecifiedLineTradeDelivery</t>
  </si>
  <si>
    <t>/rsm:CrossIndustryInvoice/rsm:SupplyChainTradeTransaction/ram:IncludedSupplyChainTradeLineItem/ram:SpecifiedLineTradeSettlement</t>
  </si>
  <si>
    <t>/rsm:CrossIndustryInvoice/rsm:SupplyChainTradeTransaction/ram:IncludedSupplyChainTradeLineItem/ram:SpecifiedLineTradeSettlement/ram:InvoiceIssuerReference</t>
  </si>
  <si>
    <t>/rsm:CrossIndustryInvoice/rsm:SupplyChainTradeTransaction/ram:IncludedSupplyChainTradeLineItem/ram:SpecifiedLineTradeSettlement/ram:ApplicableTradeTax/ram:ExemptionReason</t>
  </si>
  <si>
    <t>/rsm:CrossIndustryInvoice/rsm:SupplyChainTradeTransaction/ram:IncludedSupplyChainTradeLineItem/ram:SpecifiedLineTradeSettlement/ram:BillingSpecifiedPeriod/ram:StartDateTime</t>
  </si>
  <si>
    <t>/rsm:CrossIndustryInvoice/rsm:SupplyChainTradeTransaction/ram:IncludedSupplyChainTradeLineItem/ram:SpecifiedLineTradeSettlement/ram:BillingSpecifiedPeriod/ram:EndDateTime</t>
  </si>
  <si>
    <t>/rsm:CrossIndustryInvoice/rsm:SupplyChainTradeTransaction/ram:IncludedSupplyChainTradeLineItem/ram:SpecifiedLineTradeSettlement/ram:SpecifiedTradeAllowanceCharge/ram:ChargeIndicator</t>
  </si>
  <si>
    <t>/rsm:CrossIndustryInvoice/rsm:SupplyChainTradeTransaction/ram:IncludedSupplyChainTradeLineItem/ram:SpecifiedLineTradeSettlement/ram:SpecifiedTradeAllowanceCharge/ram:ChargeIndicator/udt:Indicator</t>
  </si>
  <si>
    <t>/rsm:CrossIndustryInvoice/rsm:SupplyChainTradeTransaction/ram:IncludedSupplyChainTradeLineItem/ram:SpecifiedLineTradeSettlement/ram:SpecifiedTradeSettlementLineMonetarySummation</t>
  </si>
  <si>
    <t>/rsm:CrossIndustryInvoice/rsm:SupplyChainTradeTransaction/ram:IncludedSupplyChainTradeLineItem/ram:SpecifiedLineTradeSettlement/ram:AdditionalReferencedDocument</t>
  </si>
  <si>
    <t>/rsm:CrossIndustryInvoice/rsm:SupplyChainTradeTransaction/ram:IncludedSupplyChainTradeLineItem/ram:SpecifiedLineTradeSettlement/ram:ReceivableSpecifiedTradeAccountingAccount</t>
  </si>
  <si>
    <t>/rsm:CrossIndustryInvoice/rsm:SupplyChainTradeTransaction/ram:ApplicableHeaderTradeAgreement</t>
  </si>
  <si>
    <t>/rsm:CrossIndustryInvoice/rsm:SupplyChainTradeTransaction/ram:ApplicableHeaderTradeAgreement/ram:SellerTradeParty/ram:SpecifiedLegalOrganization</t>
  </si>
  <si>
    <t>/rsm:CrossIndustryInvoice/rsm:SupplyChainTradeTransaction/ram:ApplicableHeaderTradeAgreement/ram:SellerTradeParty/ram:DefinedTradeContact/ram:TelephoneUniversalCommunication</t>
  </si>
  <si>
    <t>/rsm:CrossIndustryInvoice/rsm:SupplyChainTradeTransaction/ram:ApplicableHeaderTradeAgreement/ram:SellerTradeParty/ram:DefinedTradeContact/ram:EmailURIUniversalCommunication</t>
  </si>
  <si>
    <t>/rsm:CrossIndustryInvoice/rsm:SupplyChainTradeTransaction/ram:ApplicableHeaderTradeAgreement/ram:SellerTradeParty/ram:URIUniversalCommunication</t>
  </si>
  <si>
    <t>/rsm:CrossIndustryInvoice/rsm:SupplyChainTradeTransaction/ram:ApplicableHeaderTradeAgreement/ram:SellerTradeParty/ram:SpecifiedTaxRegistration</t>
  </si>
  <si>
    <t>/rsm:CrossIndustryInvoice/rsm:SupplyChainTradeTransaction/ram:ApplicableHeaderTradeAgreement/ram:SellerTradeParty/ram:SpecifiedTaxRegistration/ram:ID/@schemeID</t>
  </si>
  <si>
    <t>/rsm:CrossIndustryInvoice/rsm:SupplyChainTradeTransaction/ram:ApplicableHeaderTradeAgreement/ram:BuyerTradeParty/ram:SpecifiedLegalOrganization</t>
  </si>
  <si>
    <t>/rsm:CrossIndustryInvoice/rsm:SupplyChainTradeTransaction/ram:ApplicableHeaderTradeAgreement/ram:BuyerTradeParty/ram:DefinedTradeContact/ram:TelephoneUniversalCommunication</t>
  </si>
  <si>
    <t>/rsm:CrossIndustryInvoice/rsm:SupplyChainTradeTransaction/ram:ApplicableHeaderTradeAgreement/ram:BuyerTradeParty/ram:DefinedTradeContact/ram:EmailURIUniversalCommunication</t>
  </si>
  <si>
    <t>/rsm:CrossIndustryInvoice/rsm:SupplyChainTradeTransaction/ram:ApplicableHeaderTradeAgreement/ram:BuyerTradeParty/ram:URIUniversalCommunication</t>
  </si>
  <si>
    <t>/rsm:CrossIndustryInvoice/rsm:SupplyChainTradeTransaction/ram:ApplicableHeaderTradeAgreement/ram:BuyerTradeParty/ram:SpecifiedTaxRegistration</t>
  </si>
  <si>
    <t>/rsm:CrossIndustryInvoice/rsm:SupplyChainTradeTransaction/ram:ApplicableHeaderTradeAgreement/ram:BuyerTradeParty/ram:SpecifiedTaxRegistration/ram:ID/@schemeID</t>
  </si>
  <si>
    <t>/rsm:CrossIndustryInvoice/rsm:SupplyChainTradeTransaction/ram:ApplicableHeaderTradeAgreement/ram:SellerTaxRepresentativeTradeParty/ram:SpecifiedTaxRegistration</t>
  </si>
  <si>
    <t>/rsm:CrossIndustryInvoice/rsm:SupplyChainTradeTransaction/ram:ApplicableHeaderTradeAgreement/ram:SellerTaxRepresentativeTradeParty/ram:SpecifiedTaxRegistration/ram:ID/@schemeID</t>
  </si>
  <si>
    <t>/rsm:CrossIndustryInvoice/rsm:SupplyChainTradeTransaction/ram:ApplicableHeaderTradeAgreement/ram:SellerOrderReferencedDocument</t>
  </si>
  <si>
    <t>/rsm:CrossIndustryInvoice/rsm:SupplyChainTradeTransaction/ram:ApplicableHeaderTradeAgreement/ram:BuyerOrderReferencedDocument</t>
  </si>
  <si>
    <t>/rsm:CrossIndustryInvoice/rsm:SupplyChainTradeTransaction/ram:ApplicableHeaderTradeAgreement/ram:ContractReferencedDocument</t>
  </si>
  <si>
    <t>/rsm:CrossIndustryInvoice/rsm:SupplyChainTradeTransaction/ram:ApplicableHeaderTradeAgreement/ram:SpecifiedProcuringProject</t>
  </si>
  <si>
    <t>/rsm:CrossIndustryInvoice/rsm:SupplyChainTradeTransaction/ram:ApplicableHeaderTradeDelivery</t>
  </si>
  <si>
    <t>/rsm:CrossIndustryInvoice/rsm:SupplyChainTradeTransaction/ram:ApplicableHeaderTradeDelivery/ram:ActualDeliverySupplyChainEvent</t>
  </si>
  <si>
    <t>/rsm:CrossIndustryInvoice/rsm:SupplyChainTradeTransaction/ram:ApplicableHeaderTradeDelivery/ram:ActualDeliverySupplyChainEvent/ram:OccurrenceDateTime</t>
  </si>
  <si>
    <t>/rsm:CrossIndustryInvoice/rsm:SupplyChainTradeTransaction/ram:ApplicableHeaderTradeDelivery/ram:ActualDeliverySupplyChainEvent/ram:OccurrenceDateTime/udt:DateTimeString/@format</t>
  </si>
  <si>
    <t>/rsm:CrossIndustryInvoice/rsm:SupplyChainTradeTransaction/ram:ApplicableHeaderTradeDelivery/ram:DespatchAdviceReferencedDocument</t>
  </si>
  <si>
    <t>/rsm:CrossIndustryInvoice/rsm:SupplyChainTradeTransaction/ram:ApplicableHeaderTradeDelivery/ram:ReceivingAdviceReferencedDocument</t>
  </si>
  <si>
    <t>/rsm:CrossIndustryInvoice/rsm:SupplyChainTradeTransaction/ram:ApplicableHeaderTradeSettlement/ram:PayeeTradeParty/ram:SpecifiedLegalOrganization</t>
  </si>
  <si>
    <t>/rsm:CrossIndustryInvoice/rsm:SupplyChainTradeTransaction/ram:ApplicableHeaderTradeSettlement/ram:SpecifiedTradeSettlementPaymentMeans/ram:PayerPartyDebtorFinancialAccount</t>
  </si>
  <si>
    <t>/rsm:CrossIndustryInvoice/rsm:SupplyChainTradeTransaction/ram:ApplicableHeaderTradeSettlement/ram:SpecifiedTradeSettlementPaymentMeans/ram:PayerSpecifiedDebtorFinancialInstitution</t>
  </si>
  <si>
    <t>/rsm:CrossIndustryInvoice/rsm:SupplyChainTradeTransaction/ram:ApplicableHeaderTradeSettlement/ram:SpecifiedTradeSettlementPaymentMeans/ram:PayeeSpecifiedCreditorFinancialInstitution</t>
  </si>
  <si>
    <t>/rsm:CrossIndustryInvoice/rsm:SupplyChainTradeTransaction/ram:ApplicableHeaderTradeSettlement/ram:ApplicableTradeTax/ram:TaxPointDate</t>
  </si>
  <si>
    <t>/rsm:CrossIndustryInvoice/rsm:SupplyChainTradeTransaction/ram:ApplicableHeaderTradeSettlement/ram:BillingSpecifiedPeriod/ram:StartDateTime</t>
  </si>
  <si>
    <t>/rsm:CrossIndustryInvoice/rsm:SupplyChainTradeTransaction/ram:ApplicableHeaderTradeSettlement/ram:BillingSpecifiedPeriod/ram:EndDateTime</t>
  </si>
  <si>
    <t>/rsm:CrossIndustryInvoice/rsm:SupplyChainTradeTransaction/ram:ApplicableHeaderTradeSettlement/ram:SpecifiedTradeAllowanceCharge/ram:ChargeIndicator</t>
  </si>
  <si>
    <t>/rsm:CrossIndustryInvoice/rsm:SupplyChainTradeTransaction/ram:ApplicableHeaderTradeSettlement/ram:SpecifiedTradeAllowanceCharge/ram:ChargeIndicator/udt:Indicator</t>
  </si>
  <si>
    <t>/rsm:CrossIndustryInvoice/rsm:SupplyChainTradeTransaction/ram:ApplicableHeaderTradeSettlement/ram:SpecifiedTradeAllowanceCharge/ram:CategoryTradeTax</t>
  </si>
  <si>
    <t>/rsm:CrossIndustryInvoice/rsm:SupplyChainTradeTransaction/ram:ApplicableHeaderTradeSettlement/ram:SpecifiedTradePaymentTerms</t>
  </si>
  <si>
    <t>/rsm:CrossIndustryInvoice/rsm:SupplyChainTradeTransaction/ram:ApplicableHeaderTradeSettlement/ram:SpecifiedTradePaymentTerms/ram:DueDateDateTime</t>
  </si>
  <si>
    <t>/rsm:CrossIndustryInvoice/rsm:SupplyChainTradeTransaction/ram:ApplicableHeaderTradeSettlement/ram:SpecifiedTradeSettlementHeaderMonetarySummation/ram:TaxTotalAmount/@currencyID</t>
  </si>
  <si>
    <t>/rsm:CrossIndustryInvoice/rsm:SupplyChainTradeTransaction/ram:ApplicableHeaderTradeSettlement/ram:InvoiceReferencedDocument/ram:FormattedIssueDateTime</t>
  </si>
  <si>
    <t>/rsm:CrossIndustryInvoice/rsm:SupplyChainTradeTransaction/ram:ApplicableHeaderTradeSettlement/ram:ReceivableSpecifiedTradeAccountingAccount</t>
  </si>
  <si>
    <t>A group of business terms providing textual notes that are relevant for the invoice, together with an indication of the note subject</t>
  </si>
  <si>
    <t>The percentage that may be used, in conjunction with the Invoice line charge base amount, to calculate the Invoice line charge amount</t>
  </si>
  <si>
    <t>The base amount that may be used, in conjunction with the Invoice line charge percentage, to calculate the Invoice line charge amount</t>
  </si>
  <si>
    <t>Rules- CII</t>
  </si>
  <si>
    <t>IDXMLPA</t>
  </si>
  <si>
    <t>ID XMLPA</t>
  </si>
  <si>
    <t>TD20</t>
  </si>
  <si>
    <t>autofattura</t>
  </si>
  <si>
    <t>If BT-7 and BT-8 empty then 2.2.2.7="I"; if BT-7 has a date different from BT-2 then 2.2.2.7="D" (information about the date is lost) else if BT-7 = BT-2 then 2.2.2.7="I" ; if BT-8="invoice date" then 2.2.2.7="I"; if BT-8="paid to date" then 2.2.2.7="D"; if BT-8="delivery  date" then 2.2.2.7=I 
2.2.2.7 is the same for each VAT category code of the invoice (in XMLPA this field is repeated in DatiRiepilogo - VAT breakdown session)</t>
  </si>
  <si>
    <t>if BT-40=IT then BT-29 could be  "IT:EORI:CodEORI" and/or "IT:ALBO:AlboProfessionale:NumeroIscrizioneAlbo" else BT-29 value in attachment</t>
  </si>
  <si>
    <t>MAPPING RULES for technical implementation</t>
  </si>
  <si>
    <t>Mapping implementation rules</t>
  </si>
  <si>
    <t>N°</t>
  </si>
  <si>
    <t>Semantic model BT</t>
  </si>
  <si>
    <t>XML PA field</t>
  </si>
  <si>
    <t>Rule description</t>
  </si>
  <si>
    <t>MAPR</t>
  </si>
  <si>
    <t>Allowance/charge</t>
  </si>
  <si>
    <t>BG-20, BG-21, BT-97, BT-98, BT-104, BT-105</t>
  </si>
  <si>
    <t xml:space="preserve">2.2.1.4   Descrizione </t>
  </si>
  <si>
    <t>The document allowance/charge reason and reason code will be put in the 2.2.1.4 Descrizione syntax field because the allowance/charge will be mapped to a new invoice line with 2.2.1.2 TipoCessionePrestazione=SC (with positive amount if allowance and negative amount if charge). Concatenate BT-97 value &amp; BT-98 id &amp; BT-98 value. Concatenate BT-104 value &amp; BT-105 id &amp; BT-105 value.</t>
  </si>
  <si>
    <t>BG-20, BG-21</t>
  </si>
  <si>
    <t>2.2.1 DettaglioLinee
2.2.1.1 NumeroLinea
2.2.1.2 TipoCessionePrestazione</t>
  </si>
  <si>
    <t>Document allowance/charges shall be mapped to Italian syntax in the group 2.2.1 DettaglioLinee as the syntax doesn't foreseen VAT category rate for document allowance/charge. The invoice line shall only indicate the allowance/charge with 2.2.1.2 TipoCessionPrestazione="SC". In case of document allowance the amount is negative, in case of document charge the amount is positive. 2.2.1.1 NumeroLinea should be generated at the end of all invoice lines</t>
  </si>
  <si>
    <t>BT-92, BT-99</t>
  </si>
  <si>
    <t>2.2.1.5 Quantita
2.2.1.9 PrezzoUnitario
2.2.1.11 PrezzoTotale</t>
  </si>
  <si>
    <t>The 2.2.1.5 Quantita is always=1. The 2.2.1.9 PrezzoUnitario and 2.2.1.11 PrezzoTotale are mapped to the allowance/charge amount (negative amount in case of allowance, positive amount in case of charge)</t>
  </si>
  <si>
    <t>BT-93, BT-94, BT-100, BT-101</t>
  </si>
  <si>
    <t>2.2.1.16 AltriDatiGestionali
2.2.1.16.1 TipoDato
2.2.1.16.2 RiferimentoTesto</t>
  </si>
  <si>
    <t xml:space="preserve">2.2.1.16.1 = BT-id and 2.2.1.16.2=BT- value </t>
  </si>
  <si>
    <t>Info</t>
  </si>
  <si>
    <t>BT-139, BT-140, BT-144, BT-145</t>
  </si>
  <si>
    <t>2.2.1.7 DataInizioPeriodo
2.2.1.8 DataFinePeriodo</t>
  </si>
  <si>
    <t xml:space="preserve">This info will be repeated for each invoice line if BT-134 and BT-135 empty </t>
  </si>
  <si>
    <t>Split</t>
  </si>
  <si>
    <t xml:space="preserve">1.2.1.1.1   IdPaese 1.2.1.1.2  IdCodice </t>
  </si>
  <si>
    <t xml:space="preserve">BT will be splitted in two fields indicating Country ID and Fiscal ID. IdPaese=the first 2 bytes are a prefix in accordance with ISO code ISO 3166 1 alpha-2 by which the country of issue may be identified. Nevertheless, Greece may use the prefix ‘EL’. The other bytes (between 2 and 13) are the IdCodice. </t>
  </si>
  <si>
    <t>Code mapping</t>
  </si>
  <si>
    <t>2.2.2.7 EsigibilitaIVA</t>
  </si>
  <si>
    <r>
      <t>If BT-7 and BT-8 empty then 2.2.2.7="I"; if BT-7 has a date different from BT-2 then 2.2.2.7="D" (information about the date is lost) else if BT-7 = BT-2 then 2.2.2.7="I" ; if BT-8="invoice date" then 2.2.2.7="I"; if BT-8="paid to date" then 2.2.2.7="D"; if BT-8="delivery  date" then 2.2.2.7</t>
    </r>
    <r>
      <rPr>
        <sz val="8"/>
        <color indexed="10"/>
        <rFont val="Arial"/>
        <family val="2"/>
      </rPr>
      <t xml:space="preserve">=I </t>
    </r>
    <r>
      <rPr>
        <sz val="8"/>
        <color indexed="8"/>
        <rFont val="Arial"/>
        <family val="2"/>
      </rPr>
      <t xml:space="preserve">
2.2.2.7 is the same for each VAT category code of the invoice (in XMLPA this field is repeated in DatiRiepilogo - VAT breakdown session)</t>
    </r>
  </si>
  <si>
    <t xml:space="preserve">1.3.1.1.1   IdPaese 1.3.1.1.2  IdCodice </t>
  </si>
  <si>
    <t xml:space="preserve">1.4.1.1.1   IdPaese 1.4.1.1.2  IdCodice </t>
  </si>
  <si>
    <t>II</t>
  </si>
  <si>
    <t>Invoice info</t>
  </si>
  <si>
    <t>BT-21, BT-22</t>
  </si>
  <si>
    <t>2.1.1.11 Causale</t>
  </si>
  <si>
    <t>Concat</t>
  </si>
  <si>
    <t>BT-35, BT-36, BT-162</t>
  </si>
  <si>
    <t>1.2.2.1 Indirizzo</t>
  </si>
  <si>
    <t xml:space="preserve">BTs will be concatenated into Indirizzo </t>
  </si>
  <si>
    <t>BT-50, BT-51, BT-163</t>
  </si>
  <si>
    <t>1.4.2.1 Indirizzo</t>
  </si>
  <si>
    <t>BT-75, BT-76, BT-165</t>
  </si>
  <si>
    <t>2.1.9.12.1 Indirizzo</t>
  </si>
  <si>
    <t xml:space="preserve">If BT not empty concatenate into a line of Causale (0..n): "BT-41 Seller contact point" &amp; BT-41 value </t>
  </si>
  <si>
    <t xml:space="preserve">If BT not empty concatenate into a line of Causale (0..n): "BT-56 Buyer contact point" &amp; BT-56 value </t>
  </si>
  <si>
    <t xml:space="preserve">If BT not empty concatenate into a line of Causale (0..n): "BT-20 Payment terms" &amp; BT-20 value </t>
  </si>
  <si>
    <t>ID mapping</t>
  </si>
  <si>
    <t xml:space="preserve">1.2.4.1 Ufficio
1.2.4.2 NumeroREA or
</t>
  </si>
  <si>
    <t xml:space="preserve">1.4.1.2 CodiceFiscale
</t>
  </si>
  <si>
    <t>if BT-55=IT then BT-46 should be "IT:CF: xxxx" where xxx=CodiceFiscale else BT-46 value in attachment</t>
  </si>
  <si>
    <t>1.4.1.3.5 CodEORI</t>
  </si>
  <si>
    <t>if BT-55=IT then BT-47 should be "IT:EORI: xxxx" where xxx=CodEORI else BT-47 value in attachment</t>
  </si>
  <si>
    <t>1.2.1.8  RegimeFiscale</t>
  </si>
  <si>
    <t>2.4.2.2 ModalitaPagamento</t>
  </si>
  <si>
    <t>Values to be mapped</t>
  </si>
  <si>
    <t>2.1.1.1 TipoDocumento</t>
  </si>
  <si>
    <t xml:space="preserve">If BT not empty concatenate into a line of Causale (0..n): "BT-82 Payment means text" &amp; BT-82 value </t>
  </si>
  <si>
    <t>BT-95, BT-102</t>
  </si>
  <si>
    <t>2.2.1.14 Natura</t>
  </si>
  <si>
    <t>Values to be mapped (extend with Standard Rate)</t>
  </si>
  <si>
    <t>BT-96, BT-103</t>
  </si>
  <si>
    <t>2.2.1.12 AliquotaIVA</t>
  </si>
  <si>
    <t>If BT is empty then 2.2.1.12= 0,00%</t>
  </si>
  <si>
    <t>2.2.1.4 Descrizione</t>
  </si>
  <si>
    <t>If BT is empty then "Sconto documento"</t>
  </si>
  <si>
    <t>If BT is empty then "Maggiorazione documento"</t>
  </si>
  <si>
    <t>Calculation</t>
  </si>
  <si>
    <t>2.4.2.6 ImportoPagamento</t>
  </si>
  <si>
    <t>2.2.2.5 ImponibileImporto</t>
  </si>
  <si>
    <t>2.2.2.6 Imposta</t>
  </si>
  <si>
    <t>BT-116*BT-119</t>
  </si>
  <si>
    <t>2.2.2.2 Natura</t>
  </si>
  <si>
    <t>map values (add standard rate to Natura or consider that if Aliquota!=0 is standard rate) and verify if BT-121 is compliant if not empty.
If BT-118=Z then Natura=N3 and if BT-118=0 then Natura=N2</t>
  </si>
  <si>
    <t>2.2.2.1 AliquotaIVA</t>
  </si>
  <si>
    <t>for each different BT-151 and BT-152. if not present insert 0%</t>
  </si>
  <si>
    <t>BT-122, BT-125-2</t>
  </si>
  <si>
    <t>2.5.1 NomeAttachment</t>
  </si>
  <si>
    <t xml:space="preserve">BTs will be concatenated into NomeAttachment </t>
  </si>
  <si>
    <t>Attachment</t>
  </si>
  <si>
    <t>2.5.5 Attachment</t>
  </si>
  <si>
    <t>a txt with the link will be created as attachment (and in case BT-125 not empty a new attachment is created)</t>
  </si>
  <si>
    <t>2.2.1.5 Quantita</t>
  </si>
  <si>
    <t>BT-130, BT-149, BT-150</t>
  </si>
  <si>
    <t>2.2.1.6 UnitaMisura</t>
  </si>
  <si>
    <t xml:space="preserve">The same as BT-150. If BT-149 not empty or !=1 concatenate BT-149 (Item price base quantity) BT-150
</t>
  </si>
  <si>
    <t>2.2.1.2 PrezzoTotale</t>
  </si>
  <si>
    <t>2.1.2.4 NumItem
2.1.2.1 RiferimentoNumeroLinea</t>
  </si>
  <si>
    <t>if BT-132 not empty then create a new 2.1.2 with 2.1.2.4=BT-132 and 2.1.2.1=BT=126 (in case is alfanumeric trace the generated numeric id)</t>
  </si>
  <si>
    <t>BG-27, BG-28, BT-139, BT-140, BT-144, BT-145</t>
  </si>
  <si>
    <t>The line allowance/charge reason and reason code will be put in the 2.2.1.4 Descrizione syntax field because the allowance/charge will be mapped to a new invoice line with 2.2.1.2 TipoCessionePrestazione=SC (with positive amount if allowance and negative amount if charge). Concatenate BT-139 value &amp; BT-140 id &amp; BT-140 value. Concatenate BT-144 value &amp; BT-145 id &amp; BT-145 value.</t>
  </si>
  <si>
    <t xml:space="preserve">BG-27, BG-28  </t>
  </si>
  <si>
    <t>Document allowance/charges shall be mapped to Italian syntax in the group 2.2.1 DettaglioLinee as the syntax doesn't foreseen VAT category rate for document allowance/charge. The invoice line shall only indicate the allowance/charge with 2.2.1.2 TipoCessionPrestazione="SC". In case of document allowance the amount is negative, in case of document charge the amount is positive. 2.2.1.1 NumeroLinea should be the same as the line (in XMLPA it could be duplicated, no check is performed)</t>
  </si>
  <si>
    <t>BT-136, BT-141</t>
  </si>
  <si>
    <t>2.2.1.5 Quantita
2.2.1.9 PrezzoUnitario
2.2.1.11 PrezzoTotale
2.2.1.14 Natura
2.2.1.12 AliquotaIVA</t>
  </si>
  <si>
    <t>The 2.2.1.5 Quantita is always=1. 2.2.1.9 PrezzoUnitario and 2.2.1.11 PrezzoTotale are mapped to the allowance/charge amount (negative amount in case of allowance, positive amount in case of charge). 2.2.19=-(BT-137*BT-138) or -(BT-142*BT-143). 2.2.1.12= corresponding line VAT
2.2.1.14= corresponding line VAT category code</t>
  </si>
  <si>
    <t xml:space="preserve">BT-137, BT-138, BT-142, BT-143, </t>
  </si>
  <si>
    <t>BT-147, BT-148</t>
  </si>
  <si>
    <t>BT-153, BT-154</t>
  </si>
  <si>
    <t xml:space="preserve">Concatenate BT-153 value &amp; BT-154 value. </t>
  </si>
  <si>
    <t>2.2.1.3 CodiceArticolo
2.2.1.3.1 CodiceTipo
2.2.1.3.2 CodiceValore</t>
  </si>
  <si>
    <t xml:space="preserve">2.2.1.3.1 = BT-id and 2.2.1.3.2=BT- value </t>
  </si>
  <si>
    <t xml:space="preserve">
2.2.1.3.2 CodiceValore</t>
  </si>
  <si>
    <t xml:space="preserve">2.2.1.3.2=BT- value </t>
  </si>
  <si>
    <t>2.2.1.3.1 CodiceTipo</t>
  </si>
  <si>
    <t xml:space="preserve">2.2.1.3.1=BT- value </t>
  </si>
  <si>
    <t>BT-158-1, BT-158-2</t>
  </si>
  <si>
    <t>2.2.1.3.1=concatenate BTs values</t>
  </si>
  <si>
    <t xml:space="preserve">2.2.1.16 AltriDatiGestionali
2.2.1.16.1 TipoDato
</t>
  </si>
  <si>
    <t xml:space="preserve">2.2.1.16.1=BT- value </t>
  </si>
  <si>
    <t>2.2.1.16 AltriDatiGestionali
2.2.1.16.2 RiferimentoTesto</t>
  </si>
  <si>
    <t xml:space="preserve">2.2.1.16.2=BT- value </t>
  </si>
  <si>
    <t>NM</t>
  </si>
  <si>
    <t>Not mapped values</t>
  </si>
  <si>
    <t>2.5.1 NomeAttachment
2.5.3 FormatoAttachment
2.5.5 Attachment</t>
  </si>
  <si>
    <t>Create file txt 2.5.5 with not mapped values with BT-id,BT-value. 2.5.1 "Not mapped values". 2.5.3 "txt" and provide a warning to the user that these values will be included as attachment because there are not specific fields where mapping the values</t>
  </si>
  <si>
    <t>BT-29, BT-29-1, BT-30, BT-30-1, BT-32, BT-46, BT-46-1, BT-47, BT-47-1</t>
  </si>
  <si>
    <t>If BTs are not mapped then add to the created file txt 2.5.5 with not mapped values with BT-id,BT-value. 2.5.1 "Not mapped values". 2.5.3 "txt" and provide a warning to the user that these values will be included as attachment because there are not specific fields where mapping the values</t>
  </si>
  <si>
    <t>Default</t>
  </si>
  <si>
    <t>not mapped but mandatory in XMLPA</t>
  </si>
  <si>
    <t xml:space="preserve">1.1.1   IdTrasmittente
1.1.1.1   IdPaese    
1.1.1.2   IdCodice </t>
  </si>
  <si>
    <t>Default value is seller vat identifier (temporary solution)</t>
  </si>
  <si>
    <t xml:space="preserve">1.1.2  ProgressivoInvio  </t>
  </si>
  <si>
    <t>Default value is 00001 (temporary solution)</t>
  </si>
  <si>
    <t xml:space="preserve">1.1.3  FormatoTrasmissione     </t>
  </si>
  <si>
    <t>Default value is FPA12 if BT-49 is a code with 6 chars and BT-49-1 is IndiceIPA else FPR12 if BT-49 is PEC (and BT-49-1 is PEC) or a code with 7 chars</t>
  </si>
  <si>
    <t>2.4.1  CondizioniPagamento</t>
  </si>
  <si>
    <t>Default value is TP02 because 2.4DatiPagamento is always present due to 2.4.2.6ImportoPagamento which is mapped to a mandatory BT-115.</t>
  </si>
  <si>
    <t>create a rounding line for difference between fraction digits number in case of high quantities</t>
  </si>
  <si>
    <t>not mapped but mandatory in XMLPA if 1.2.4 (BT-30-1 REA scheme)</t>
  </si>
  <si>
    <t>1.2.4.5 StatoLiquidazione</t>
  </si>
  <si>
    <t>Default value is LN</t>
  </si>
  <si>
    <t>2.1.1.9 ImportoTotaleDocumento
2.4.2.6 ImportoPagamento</t>
  </si>
  <si>
    <t>The value will not be mapped directly to a corresponding field but ImportoPagamento=ImportoTotaleDocumento - BT-113 value</t>
  </si>
  <si>
    <t>1.2.2.1 Indirizzo, 1.2.2.4 Comune, 1.2.2.3 CAP</t>
  </si>
  <si>
    <t>If country !=IT and BT empty then BT-value is "undefined"</t>
  </si>
  <si>
    <t>If country !=IT and BT empty then BT-value is "99999".
If country!=IT and BT not empty and value not 5 digits then BT-values is "99999" and BT in attachment</t>
  </si>
  <si>
    <t>1.4.2.1 Indirizzo, 1.4.2.4 Comune, 1.4.2.3 CAP</t>
  </si>
  <si>
    <t>2.1.9.12.1 Indirizzo, 2.1.9.12.4 Comune, 2.1.9.12.3 CAP</t>
  </si>
  <si>
    <t>If BT-122 not empty then 2.5.5 Attachment will be a csv file with the BT-122 value</t>
  </si>
  <si>
    <t>2.1.8.1 NumeroDDT
2.1.8.2 DataDDT</t>
  </si>
  <si>
    <t>2.1.8.1=BT=16 and 2.1.8.2=2000-01-01  as default value</t>
  </si>
  <si>
    <t>1.2.2.5 Provincia</t>
  </si>
  <si>
    <t>BT maximum lenght shall be 2 chars only used if country code=IT else the BT in attachment</t>
  </si>
  <si>
    <t xml:space="preserve"> 1.4.2.5 Provincia</t>
  </si>
  <si>
    <t>2.1.9.12.5 Provincia</t>
  </si>
  <si>
    <t>CIUS-IT</t>
  </si>
  <si>
    <t>1.4.1.2 CodiceFiscale</t>
  </si>
  <si>
    <t>2.1.1.9 ImportoTotaleDocumento</t>
  </si>
  <si>
    <t>2.2.1.3.2 CodiceValore</t>
  </si>
  <si>
    <t>2.2.1.11 PrezzoTotale</t>
  </si>
  <si>
    <t>to be deleted</t>
  </si>
  <si>
    <t>2.2.1.9 PrezzoUnitario</t>
  </si>
  <si>
    <t>BT-49, BT-49-1</t>
  </si>
  <si>
    <t>1.2.1.3.5 CodEORI</t>
  </si>
  <si>
    <t>1.2.4.1 Ufficio
1.2.4.2 NumeroREA</t>
  </si>
  <si>
    <t>Mapping implementation rules (from CEN to XML-PA)</t>
  </si>
  <si>
    <t>Mapping implementation rules (from XML-PA to CEN)</t>
  </si>
  <si>
    <t>TI</t>
  </si>
  <si>
    <t>Information for preparing crossborder invoice</t>
  </si>
  <si>
    <t>Type rule</t>
  </si>
  <si>
    <t>XML PA syntax change?</t>
  </si>
  <si>
    <t>1.2.4.3&lt;CapitaleSociale&gt;
1.2.4.4&lt;SocioUnico&gt;
1.2.4.5&lt;StatoLiquidazione&gt;</t>
  </si>
  <si>
    <t>The syntax fields will be concatenated into BT</t>
  </si>
  <si>
    <t>1.3.1.1.1 IdPaese
1.3.1.1.2 IdCodice</t>
  </si>
  <si>
    <t>1.4.1.3.1Denominazione
1.4.1.3.2 Nome
 1.4.1.3.3 Cognome</t>
  </si>
  <si>
    <t>The syntax fields will be concatenated into BT-44.</t>
  </si>
  <si>
    <t>BT-44, BT-56</t>
  </si>
  <si>
    <t>1.2.1.3.1 Denominazione
1.2.1.3.2 Nome 1.2.1.3.3 Cognome</t>
  </si>
  <si>
    <t>To evaluate if is necessary include field for buyer contact point</t>
  </si>
  <si>
    <t>Invoice info/Concat</t>
  </si>
  <si>
    <t xml:space="preserve">2.4.1&lt;CondizioniPagamento&gt;
2.4.2.3&lt;DataRiferimentoTerminiPagamento&gt;
2.4.2.4&lt;GiorniTerminiPagamento&gt;
2.4.2.17&lt;ScontoPagamentoAnticipato&gt;
2.4.2.18&lt;DataLimitePagamentoAnticipato&gt;
2.4.2.19&lt;PenalitaPagamentiRitardati&gt;
2.4.2.20&lt;DataDecorrenzaPenale&gt;
</t>
  </si>
  <si>
    <t>If one of the XML PA field is not empty concatenate into BT-20 Payment terms: "2.4.1&lt;CondizioniPagamento&gt;" &amp; 2.4.1&lt;CondizioniPagamento&gt; value ………</t>
  </si>
  <si>
    <t>MR/TI</t>
  </si>
  <si>
    <t>BT-128-1 or
BT-155 only part of BT-id or
BT-156 only part of BT-id or
BT-157-1 or
BT-158-1 and BT-158-2</t>
  </si>
  <si>
    <t>If XMLPA will classify values of 2.2.1.3.1 &lt;CodiceTipo&gt; than will possible to correctly map into CEN</t>
  </si>
  <si>
    <t>BT-128 or
BT-155 only part of BT-value or
BT-156 only part of BT-value or
BT-157 or
BT-158</t>
  </si>
  <si>
    <t>The first 2.2.1.3.2 CodiceValore (if 2.2.1.3.1 CodiceTipo is not ISO-6523 or UNTDID 7143 ) then
BT-128=2.2.1.3.2 and BT-155=2.2.1.3.2
The other will be mapped to BT-157 if (ISO=6523) or BT-158 (UNTDID 7143 if value doesn't correspond to the list the code "ZZZ" is used)</t>
  </si>
  <si>
    <t>BT-153 or
BT-139 or BT-144</t>
  </si>
  <si>
    <t>Express the value of the 2.2.1.9 PrezzoUnitario with 5 decimal digits</t>
  </si>
  <si>
    <t>Reduce the decimal number from 8 to 5</t>
  </si>
  <si>
    <t>Allowance/Charge</t>
  </si>
  <si>
    <t xml:space="preserve">BG-27, BG-28 </t>
  </si>
  <si>
    <t>2.2.1.10.1 Tipo</t>
  </si>
  <si>
    <t>YES, include field for the document allowance/charge reason and reason code (invoice line level)</t>
  </si>
  <si>
    <t>2.2.1.10.2 Percentuale</t>
  </si>
  <si>
    <t>2.2.1.13 Ritenuta</t>
  </si>
  <si>
    <t>2.2.1.16 AltriDatiGestionali</t>
  </si>
  <si>
    <t xml:space="preserve">BT-120 </t>
  </si>
  <si>
    <t>2.2.2.8 RiferimentoNormativa</t>
  </si>
  <si>
    <t>To be used also for IGIC IPSI even if No Natura is present</t>
  </si>
  <si>
    <t>BT-99, BT-100, BT-101, BT-104</t>
  </si>
  <si>
    <t>2.1.1.6 DatiBollo</t>
  </si>
  <si>
    <t>BT-118, BT-121</t>
  </si>
  <si>
    <t>If BT-118=N1,N2,N4, N5, N6 or N7 than BT-121 has the same values</t>
  </si>
  <si>
    <t xml:space="preserve">BG-20, BG-21 </t>
  </si>
  <si>
    <t>2.1.1.8 ScontoMaggiorazione</t>
  </si>
  <si>
    <t xml:space="preserve">If 2.1.1.8.1 Tipo=SC then it will be mapped to BG-20. If 2.1.1.8.1 Tipo=MG then it will be mapped to BG-21. </t>
  </si>
  <si>
    <t>BT-93, BT-100</t>
  </si>
  <si>
    <t>BT-93 and BT-100 base amount will be calculated on the basis of 2.1.1.8.2 or 2.1.1.8.3. In case of cascade allowance or charge this will be calculated as well</t>
  </si>
  <si>
    <t>2.2.1.2 TipoCessionePrestazione</t>
  </si>
  <si>
    <t xml:space="preserve">if (2.2.1.2= SC, PR, AB and 2.2.1.11&lt;0) then BG-20 else if (2.2.1.2=AC and 2.2.1.11&gt;0) OR ( 2.2.1.2= SC, PR, AB AND 2.2.1.11&gt;0) then BG-21 </t>
  </si>
  <si>
    <t>BT-92 or BT-99 = PrezzoTotale
BT-95 or BT-102= (Decodifica Natura-Standard Rate)
BT-96 or BT-103 = AliquotaIVA
BT-97 or BT-104 =  Descrizione
BT-98 = code 95 of UNTDID 5189 (generic allowance) BT-105=code ABK of UNTDID 7161 (generic charge)</t>
  </si>
  <si>
    <t>2.2.1.10 ScontoMaggiorazione</t>
  </si>
  <si>
    <t>If 2.2.1.10.1 Tipo=SC then it will be mapped to BG-27. If 2.2.1.10.1 Tipo=MG then it will be mapped to BG-28. Remember that the charge/allowance amount should be = 2.2.1.10.3*2.2.1.5 Quantita</t>
  </si>
  <si>
    <t>BT-137, BT-142</t>
  </si>
  <si>
    <t>BT-137 and BT-142 base amount will be calculated on the basis of 2.2.1.10.2 or 2.2.1.10.3. In case of cascade allowance or charge this will be calculated as well. Remember to multiply for 2.2.1.5 Quantita</t>
  </si>
  <si>
    <t xml:space="preserve">If 2.2.2.7="I" then BT-8="Invoice date"; if 2.2.2.7="D" then BT-8="Payment date". BT-8="Delivery date" will not be used. BT-7 will always be empty.
If 2.2.2.7="S" then BT-8="Payment date"
If there are differents Esigibilità BT-8 will be empty.
</t>
  </si>
  <si>
    <t>Yes, a field for VAT point date must be added</t>
  </si>
  <si>
    <t>[Celeris] Esigibilità IVA is not related to a date provided by the invoice issuer. Contracting Authorities in Italy may be associated to the use of the "D" or "I" or "S" depending of the kind of authority. This is something to be associated to the Customer in the invoicing system.</t>
  </si>
  <si>
    <t>BG-20, BG-21, BT-95, BT-96, BT-102, BT-103</t>
  </si>
  <si>
    <t>YES, include field for the document allowance/charge the VAT rate</t>
  </si>
  <si>
    <t>1.2.1.2 CodiceFiscale</t>
  </si>
  <si>
    <t>Indicate the Codice Fiscale with "IT:CF:CodiceFiscale"</t>
  </si>
  <si>
    <t>Indicate the CodEORI with "IT:EORI:CodEORI"</t>
  </si>
  <si>
    <t>1.2.4.2 NumeroREA</t>
  </si>
  <si>
    <t>1.1.4 CodiceDestinatario
1.1.6 PECDestinatario</t>
  </si>
  <si>
    <t>if 1.1.6=empty then BT-49=1.1.4 and BT-49-1 should contain the scheme for CodiceDestinatario instead of email scheme</t>
  </si>
  <si>
    <t>The syntax fields will be concatenated into BT-27. If 1.2.1.3.2 and 1.2.1.3.3 are not empty concatenate them also into BT-41</t>
  </si>
  <si>
    <t>To evaluate if is necessary include field for seller contact point</t>
  </si>
  <si>
    <t>1.3.1.3.1 Denominazione
1.3.1.3.2 Nome 1.3.1.3.3 Cognome</t>
  </si>
  <si>
    <t>The syntax fields will be concatenated into BT-62.</t>
  </si>
  <si>
    <t>1.4.1.3.1 Denominazione
1.4.1.3.2 Nome 1.4.1.3.3 Cognome</t>
  </si>
  <si>
    <t>The syntax fields will be concatenated into BT-42.</t>
  </si>
  <si>
    <t>2.1.1.11 Causale
2.1.1.13 Art73</t>
  </si>
  <si>
    <t>The syntax fields will be concatenated into BT-22.</t>
  </si>
  <si>
    <t>2.2.1.6 UnitàMisura</t>
  </si>
  <si>
    <t>Insert code UN/ECE 20/21</t>
  </si>
  <si>
    <t>1.6 SoggettoEmittente</t>
  </si>
  <si>
    <t>Create file txt BG-24 ADDITIONAL SUPPORTING DOCUMENTS with following not mapped values XMLPA-ID,XMLPA -value</t>
  </si>
  <si>
    <t>2.1.1.5 DatiRitenuta
2.1.1.7.6 Ritenuta
2.2.1.13 Ritenuta concatenate with 2.2.1.1 NumeroLinea</t>
  </si>
  <si>
    <t>Create file txt BG-24 ADDITIONAL SUPPORTING DOCUMENTS with following not mapped values XMLPA-ID,XMLPA -value:
2.1.1.5 DatiRitenuta
2.1.1.7.6 Ritenuta
2.2.1.13 Ritenuta concatenate with 2.2.1.1 NumeroLinea</t>
  </si>
  <si>
    <t>2.1.2.5 &lt;CodiceCommessaConvenzione&gt;
2.1.2.6 &lt;CodiceCUP&gt;
2.1.2.7 &lt;CodiceCIG&gt;</t>
  </si>
  <si>
    <t>Create file txt BG-24 ADDITIONAL SUPPORTING DOCUMENTS with following not mapped values XMLPA-ID,XMLPA -value.
2.1.2.5 &lt;CodiceCommessaConvenzione&gt;
2.1.2.6 &lt;CodiceCUP&gt;
2.1.2.7 &lt;CodiceCIG&gt;</t>
  </si>
  <si>
    <t>2.2.2.4 Arrotondamento</t>
  </si>
  <si>
    <t>2.1.1.2 Divisa</t>
  </si>
  <si>
    <t xml:space="preserve">For invoices from IT to EU in accordance with  2006/112/CE art. 9 VAT has to be indicated in the buyer currency. As FatturaPA doen't have the field for indicating the VAT currency code it is required that the invoice currency, for the entire bill, is the one used in the buyer's country.
</t>
  </si>
  <si>
    <t>Yes, a field for the VAT currency code must be added.</t>
  </si>
  <si>
    <t>An Italian supplier who issues an invoice in Europe must insert only one "2.2.2.7 EsigibilitaIVA" for invoice</t>
  </si>
  <si>
    <t>2.1.2.6 CodiceCUP
2.1.3.6
2.1.4.6
2.1.5.6
2.1.6.6</t>
  </si>
  <si>
    <t>The syntax reference field should be the one related to the contract 2.1.3.6</t>
  </si>
  <si>
    <t>YES, to eliminate 2.1.2.6, 2.1.4.6, 2.1.5.6, 2.1.6.6</t>
  </si>
  <si>
    <t>2.1.2.7 CodiceCIG
2.1.3.7
2.1.4.7
2.1.5.7
2.1.6.7</t>
  </si>
  <si>
    <t>The syntax reference field should be the one related to the contract 2.1.3.7</t>
  </si>
  <si>
    <t>YES, to eliminate 2.1.2.7, 2.1.4.7, 2.1.5.7, 2.1.6.7</t>
  </si>
  <si>
    <t xml:space="preserve">BT-129
</t>
  </si>
  <si>
    <t xml:space="preserve">2.2.1.5 Quantità
</t>
  </si>
  <si>
    <t xml:space="preserve">Express the value of the quantity with 5 decimal digits
</t>
  </si>
  <si>
    <t>58/5000
Express the value of the total price with 2 decimal digits</t>
  </si>
  <si>
    <t>not mapped in CEN but in some cases are mandatory in XMLPA</t>
  </si>
  <si>
    <t>1.1.1   IdTrasmittente
1.1.1.1   IdPaese    
1.1.1.2   IdCodice 
1.1.2  ProgressivoInvio  
1.1.3  FormatoTrasmissione    
1.1.5 ContattiTrasmittente
1.1.5.1 Telefono
1.1.5.2 Email 
1.5 TerzoIntermediariooSoggettoEmittente
2.1.1.5.2 ImportoRitenuta
2.3.1Data
2.3.2 TotalePercorso</t>
  </si>
  <si>
    <t>Create file txt BG-24 ADDITIONAL SUPPORTING DOCUMENTS with following not mapped values XMLPA-ID,XMLPA -value. (ex. 1.1.1   IdTrasmittente, 1.1.1-Value;
1.1.1.1   IdPaese, 1.1.1.1-value;
1.1.1.2   IdCodice, 1.1.1.2- value;
1.1.2  ProgressivoInvio, 1.1.2-value;
1.1.3  FormatoTrasmissione, 1.1.3-value; 
1.1.3  FormatoTrasmissione, 1.1.3-value;
1.1.5.1 Telefono, 1.1.5.1 -value;
1.1.5.2 Email, 1.1.5.2-value;
...............)</t>
  </si>
  <si>
    <t>2.2.1.10.3 Importo</t>
  </si>
  <si>
    <t xml:space="preserve">if not indicated and the percentage is used I must keep all the decimals then there is a rounding problem
2.2.1.10.3*2.2.1.5 </t>
  </si>
  <si>
    <t>if (2.2.1.2 !=0) riga sconto/maggiorazione then BT-92 or BT-99 
I have anyhow a small rounding problem because I pass from 8 decimals to 2</t>
  </si>
  <si>
    <t>This BT should be =0 for BR-CO-16 or contain the 2.1.1.5.2 ImportoRitenuta</t>
  </si>
  <si>
    <t>YES, to evaluate if to inlcude Paid amount for the sum of amounts paid in advance</t>
  </si>
  <si>
    <t>2.1.1.3 DatiRitenuta</t>
  </si>
  <si>
    <t>YES, to evaluate if it is necessary to include the Ritenuta d'acconto in eInvoice</t>
  </si>
  <si>
    <t>Temporary solution</t>
  </si>
  <si>
    <t xml:space="preserve">Insert code UN/ECE 20/21. In case 2.2.1.6 is not present or not coded according to UN/ECE 20/21 then BT-130=EA </t>
  </si>
  <si>
    <t>if 2.2.1.5 empty then BT-129=1</t>
  </si>
  <si>
    <t xml:space="preserve">BT-112
</t>
  </si>
  <si>
    <t>If 2.1.1.9 empty then BT-112 shall be calculated = BT-109+BT-110</t>
  </si>
  <si>
    <t xml:space="preserve">
FatturaElettronicaHeader/CessionarioCommittente/DatiAnagrafici/Anagrafica/CodEORI
or FatturaElettronicaHeader/CessionarioCommittente/DatiAnagrafici/AlboProfessionale+FatturaElettronicaHeader/CessionarioCommittente/DatiAnagrafici/NumeroIscrizioneAlbo
or not mapped (attachment)
</t>
  </si>
  <si>
    <t xml:space="preserve">FatturaElettronicaHeader/CedentePrestatore/DatiAnagrafici/CodiceFiscale </t>
  </si>
  <si>
    <t xml:space="preserve">
1.2.1.3.5
1.2.1.4
1.2.1.6</t>
  </si>
  <si>
    <t xml:space="preserve">
0..1
0..1
</t>
  </si>
  <si>
    <t xml:space="preserve">
13 … 17
1 … 60</t>
  </si>
  <si>
    <t xml:space="preserve">
&lt;CodEORI&gt;
&lt;AlboProfessionale&gt;
&lt;NumeroIscrizioneAlbo&gt;</t>
  </si>
  <si>
    <t xml:space="preserve">
Numero del Codice EORI (Economic Operator Registration and Identification)  in base al Regolamento (CE) n. 312 del 16 aprile 2009. In vigore dal 1 luglio 2009
Numero di iscrizione all'albo professionale</t>
  </si>
  <si>
    <t>numero di Codice Fiscale</t>
  </si>
  <si>
    <t>1.2.1.3.5 CodEORI
1.2.1.4 AlboProfessionale
1.2.1.6 NumeroIscrizioneAlbo</t>
  </si>
  <si>
    <t>if BT-40=IT then BT-29 should be "IT:EORI:CodEORI" else should be "IT:ALBO:AlboProfessionale:NumeroIscrizioneAlbo" else BT-29 value in attachment</t>
  </si>
  <si>
    <t>BT-32 should contain "CodiceFiscale" if 1.2.2.6=IT</t>
  </si>
  <si>
    <t xml:space="preserve">not mapped to a specific field but mapped together with Natura to VAT category code
</t>
  </si>
  <si>
    <t>RegimeFiscale=RF01 or according to VAT category code and VAT exemption reason code mapping</t>
  </si>
  <si>
    <t>note</t>
  </si>
  <si>
    <t xml:space="preserve">riferimento normativo </t>
  </si>
  <si>
    <t>E1 esenti</t>
  </si>
  <si>
    <t>non necessario</t>
  </si>
  <si>
    <t>Direttiva Europea 112/2006 art. 226 punto 11</t>
  </si>
  <si>
    <t>N4 esenti</t>
  </si>
  <si>
    <t>RF01 Ordinario</t>
  </si>
  <si>
    <t>E2 regime del margine - agenzie di viaggio</t>
  </si>
  <si>
    <t>Direttiva Europea 112/2006 art. 226 punto 13</t>
  </si>
  <si>
    <t>N5 regime del margine</t>
  </si>
  <si>
    <t>RF11 Agenzie viaggi e turismo (art.74-ter, DPR 633/72)</t>
  </si>
  <si>
    <t>E3 regime del margine - beni di occasione</t>
  </si>
  <si>
    <t>Direttiva Europea 112/2006 art. 226 punto 14</t>
  </si>
  <si>
    <t>RF14 regime del margine - beni di occasione</t>
  </si>
  <si>
    <t>La descrizione riportata nella cella è diversa dall'attuale in quanto sarà oggetto di modifica alla prima "occasione utile"</t>
  </si>
  <si>
    <t>E4 regime del margine -oggetti  d'arte</t>
  </si>
  <si>
    <t>RF15 regime del margine -oggetti  d'arte</t>
  </si>
  <si>
    <t>E 5 regime del margine - oggetti da collezione e di antiquariato</t>
  </si>
  <si>
    <t>RF04 regime del margine - oggetti da collezione e di antiquariato</t>
  </si>
  <si>
    <t>E6 escluse</t>
  </si>
  <si>
    <t>Direttiva Europea 112/2006 art. 79</t>
  </si>
  <si>
    <t>N1 escluse ex art. 15</t>
  </si>
  <si>
    <t>IC1 Cessioni di beni intracomunitari</t>
  </si>
  <si>
    <t>art. 138 dir 2006/112/CE</t>
  </si>
  <si>
    <t>Direttiva Europea 112/2006 art. 138</t>
  </si>
  <si>
    <t>N3 non imponibili</t>
  </si>
  <si>
    <t>AE Reverse charge
Questa categoria comprende le operazioni soggette all'inversione dell'adempimento</t>
  </si>
  <si>
    <t>AE1 Reverse charge</t>
  </si>
  <si>
    <t>Direttiva Europea 112/2006 art. 226 punto 11 bis</t>
  </si>
  <si>
    <t>N6 inversione contabile</t>
  </si>
  <si>
    <t>G Export</t>
  </si>
  <si>
    <t>G1 Esportazioni extra UE e operazioni assimilate</t>
  </si>
  <si>
    <t>artt. 146, 148, 151 dir 2006/112/CE</t>
  </si>
  <si>
    <t>Direttiva Europea 112/2006 artt. 146, 148 e 151</t>
  </si>
  <si>
    <t>Z Zero rated</t>
  </si>
  <si>
    <t>-</t>
  </si>
  <si>
    <t>I documenti con VAT category code "Z" non sono gestiti da SdI</t>
  </si>
  <si>
    <t>O Not subject to VAT
Questa categoria comprende operazioni fuori campo IVA</t>
  </si>
  <si>
    <t>I documenti con VAT category code "O" non sono gestiti da SdI</t>
  </si>
  <si>
    <t>S Standard rate
Questa categoria comprende le operazioni ordinarie</t>
  </si>
  <si>
    <t>I documenti con VAT category code "S" non prevedono l'indicazione della Natura</t>
  </si>
  <si>
    <t>I documenti con VAT category code "IGIC" non prevedono l'indicazione della Natura. Questo caso non è previsto in FatturaPA</t>
  </si>
  <si>
    <t>I documenti con VAT category code "IPSI" non prevedono l'indicazione della Natura. Questo caso non è previsto in FatturaPA</t>
  </si>
  <si>
    <t>N2 non soggette</t>
  </si>
  <si>
    <t>N5 regime del margine / IVA non esposta in fattura</t>
  </si>
  <si>
    <t>N6 inversione contabile (per le operazioni in reverse charge ovvero nei casi di autofatturazione per acquisti extra UE di servizi ovvero per importazioni di beni nei soli casi previsti)</t>
  </si>
  <si>
    <t>N7 IVA assolta in altro stato UE (vendite a distanza ex art. 40 c. 3 e 4 e art. 41 c. 1 lett. b,  DL 331/93; prestazione di servizi di telecomunicazioni, tele-radiodiffusione ed elettronici ex art. 7-sexies lett. f, g, art. 74-sexies DPR 633/72)</t>
  </si>
  <si>
    <t xml:space="preserve">RF02 Contribuenti minimi (art.1, c.96-117, L. 244/07) </t>
  </si>
  <si>
    <t xml:space="preserve">RF04 Agricoltura e attività connesse e pesca (artt.34 e 34-bis, DPR 633/72) </t>
  </si>
  <si>
    <t xml:space="preserve">RF05 Vendita sali e tabacchi (art.74, c.1, DPR. 633/72) </t>
  </si>
  <si>
    <t xml:space="preserve">RF06 Commercio fiammiferi (art.74, c.1, DPR  633/72) </t>
  </si>
  <si>
    <t>RF07 Editoria (art.74, c.1, DPR  633/72)</t>
  </si>
  <si>
    <t xml:space="preserve">RF08 Gestione servizi telefonia pubblica (art.74, c.1, DPR 633/72) </t>
  </si>
  <si>
    <t xml:space="preserve">RF09 Rivendita documenti di trasporto pubblico e di sosta (art.74, c.1, DPR  633/72) </t>
  </si>
  <si>
    <t xml:space="preserve">RF10 Intrattenimenti, giochi e altre attività di cui alla tariffa allegata al DPR 640/72 (art.74, c.6, DPR 633/72) </t>
  </si>
  <si>
    <t xml:space="preserve">RF11 Agenzie viaggi e turismo (art.74-ter, DPR 633/72) </t>
  </si>
  <si>
    <t xml:space="preserve">RF12 Agriturismo (art.5, c.2, L. 413/91) </t>
  </si>
  <si>
    <t xml:space="preserve">RF13 Vendite a domicilio (art.25-bis, c.6, DPR  600/73) </t>
  </si>
  <si>
    <t xml:space="preserve">RF14 Rivendita beni usati, oggetti d’arte, d’antiquariato o da collezione (art.36, DL 41/95) </t>
  </si>
  <si>
    <t xml:space="preserve">RF15 Agenzie di vendite all’asta di oggetti d’arte, antiquariato o da collezione (art.40-bis, DL 41/95) </t>
  </si>
  <si>
    <t xml:space="preserve">RF16 IVA per cassa P.A. (art.6, c.5, DPR 633/72) </t>
  </si>
  <si>
    <t xml:space="preserve">RF17 IVA per cassa (art. 32-bis, DL 83/2012) </t>
  </si>
  <si>
    <t>RF18 Altro</t>
  </si>
  <si>
    <t>RF19 Regime forfettario (art.1, c.54-89, L. 190/2014)</t>
  </si>
  <si>
    <t>* Code list &lt;Natura&gt;</t>
  </si>
  <si>
    <t>** Code list &lt;Regime Fiscale&gt;</t>
  </si>
  <si>
    <t>Core semantic model</t>
  </si>
  <si>
    <t>FatturaPA XML</t>
  </si>
  <si>
    <r>
      <t xml:space="preserve">VAT category code
</t>
    </r>
    <r>
      <rPr>
        <sz val="9"/>
        <color rgb="FF000000"/>
        <rFont val="Arial"/>
        <family val="2"/>
      </rPr>
      <t>Questo elemento è destinato a codificare le classi di operazioni rispetto alla rappresentazione dell'IVA in fattura. In questa tabella si prendono in considerazione esclusivamente quelle per le quali l'IVA non è esposta in fattura</t>
    </r>
  </si>
  <si>
    <r>
      <t xml:space="preserve">VAT exemption reason code
</t>
    </r>
    <r>
      <rPr>
        <sz val="9"/>
        <color rgb="FF000000"/>
        <rFont val="Arial"/>
        <family val="2"/>
      </rPr>
      <t xml:space="preserve">Questo elemento è destinato a </t>
    </r>
    <r>
      <rPr>
        <b/>
        <sz val="9"/>
        <color rgb="FF000000"/>
        <rFont val="Arial"/>
        <family val="2"/>
      </rPr>
      <t>codificare</t>
    </r>
    <r>
      <rPr>
        <sz val="9"/>
        <color rgb="FF000000"/>
        <rFont val="Arial"/>
        <family val="2"/>
      </rPr>
      <t xml:space="preserve"> il motivo specifico per il quale l'IVA non è addebitata in fattura</t>
    </r>
  </si>
  <si>
    <r>
      <t xml:space="preserve">VAT exemption reason text
</t>
    </r>
    <r>
      <rPr>
        <sz val="9"/>
        <color rgb="FF000000"/>
        <rFont val="Arial"/>
        <family val="2"/>
      </rPr>
      <t xml:space="preserve">Questo elemento è destinato a </t>
    </r>
    <r>
      <rPr>
        <b/>
        <sz val="9"/>
        <color rgb="FF000000"/>
        <rFont val="Arial"/>
        <family val="2"/>
      </rPr>
      <t xml:space="preserve">descrivere </t>
    </r>
    <r>
      <rPr>
        <sz val="9"/>
        <color rgb="FF000000"/>
        <rFont val="Arial"/>
        <family val="2"/>
      </rPr>
      <t>il motivo specifico per il quale l'IVA non è addebitata in fattura</t>
    </r>
  </si>
  <si>
    <r>
      <t>&lt;Natura&gt;</t>
    </r>
    <r>
      <rPr>
        <b/>
        <sz val="9"/>
        <color rgb="FFFF0000"/>
        <rFont val="Arial"/>
        <family val="2"/>
      </rPr>
      <t>*</t>
    </r>
  </si>
  <si>
    <r>
      <t>&lt;RegimeFiscale&gt;</t>
    </r>
    <r>
      <rPr>
        <b/>
        <sz val="9"/>
        <color rgb="FFFF0000"/>
        <rFont val="Arial"/>
        <family val="2"/>
      </rPr>
      <t>**</t>
    </r>
  </si>
  <si>
    <t xml:space="preserve">ID </t>
  </si>
  <si>
    <t xml:space="preserve">Description </t>
  </si>
  <si>
    <t xml:space="preserve">BT-1 </t>
  </si>
  <si>
    <t xml:space="preserve">BT-2 </t>
  </si>
  <si>
    <t xml:space="preserve">BT-5 </t>
  </si>
  <si>
    <t xml:space="preserve">BT-24 </t>
  </si>
  <si>
    <t xml:space="preserve">BT-25 </t>
  </si>
  <si>
    <t xml:space="preserve">BT-27 </t>
  </si>
  <si>
    <t xml:space="preserve">BT-34 </t>
  </si>
  <si>
    <t xml:space="preserve">Seller electronic address </t>
  </si>
  <si>
    <t xml:space="preserve">BG-5 </t>
  </si>
  <si>
    <t xml:space="preserve">BT-40 </t>
  </si>
  <si>
    <t xml:space="preserve">BT-44 </t>
  </si>
  <si>
    <t xml:space="preserve">BT-49 </t>
  </si>
  <si>
    <t xml:space="preserve">Buyer electronic address </t>
  </si>
  <si>
    <t xml:space="preserve">BG-8 </t>
  </si>
  <si>
    <t xml:space="preserve">BT-55 </t>
  </si>
  <si>
    <t xml:space="preserve">BT-59 </t>
  </si>
  <si>
    <t xml:space="preserve">BT-62 </t>
  </si>
  <si>
    <t xml:space="preserve">BT-63 </t>
  </si>
  <si>
    <t xml:space="preserve">BG-12 </t>
  </si>
  <si>
    <t xml:space="preserve">BT-69 </t>
  </si>
  <si>
    <t xml:space="preserve">BT-74 </t>
  </si>
  <si>
    <t xml:space="preserve">BT-80 </t>
  </si>
  <si>
    <t xml:space="preserve">BT-81 </t>
  </si>
  <si>
    <t xml:space="preserve">BT-84 </t>
  </si>
  <si>
    <t xml:space="preserve">BT-87 </t>
  </si>
  <si>
    <t xml:space="preserve">BT-92 </t>
  </si>
  <si>
    <t xml:space="preserve">BT-95 </t>
  </si>
  <si>
    <t xml:space="preserve">BT-99 </t>
  </si>
  <si>
    <t xml:space="preserve">BT-102 </t>
  </si>
  <si>
    <t xml:space="preserve">BT-106 </t>
  </si>
  <si>
    <t xml:space="preserve">BT-107 </t>
  </si>
  <si>
    <t xml:space="preserve">BT-108 </t>
  </si>
  <si>
    <t xml:space="preserve">BT-109 </t>
  </si>
  <si>
    <t xml:space="preserve">BT-110 </t>
  </si>
  <si>
    <t xml:space="preserve">BT-111 </t>
  </si>
  <si>
    <t xml:space="preserve">BT-112 </t>
  </si>
  <si>
    <t xml:space="preserve">BT-115 </t>
  </si>
  <si>
    <t xml:space="preserve">BG-23 </t>
  </si>
  <si>
    <t xml:space="preserve">BT-116 </t>
  </si>
  <si>
    <t xml:space="preserve">BT-117 </t>
  </si>
  <si>
    <t xml:space="preserve">BT-118 </t>
  </si>
  <si>
    <t xml:space="preserve">BT-119 </t>
  </si>
  <si>
    <t xml:space="preserve">BT-122 </t>
  </si>
  <si>
    <t xml:space="preserve">BG-25 </t>
  </si>
  <si>
    <t xml:space="preserve">BT-126 </t>
  </si>
  <si>
    <t xml:space="preserve">BT-129 </t>
  </si>
  <si>
    <t xml:space="preserve">BT-130 </t>
  </si>
  <si>
    <t xml:space="preserve">BT-131 </t>
  </si>
  <si>
    <t xml:space="preserve">BT-135 </t>
  </si>
  <si>
    <t xml:space="preserve">BT-136 </t>
  </si>
  <si>
    <t xml:space="preserve">BT-141 </t>
  </si>
  <si>
    <t xml:space="preserve">BT-146 </t>
  </si>
  <si>
    <t xml:space="preserve">Item net price </t>
  </si>
  <si>
    <t xml:space="preserve">BT-148 </t>
  </si>
  <si>
    <t xml:space="preserve">BT-151 </t>
  </si>
  <si>
    <t xml:space="preserve">BT-153 </t>
  </si>
  <si>
    <t xml:space="preserve">BT-157 </t>
  </si>
  <si>
    <t xml:space="preserve">Item standard identifier </t>
  </si>
  <si>
    <t xml:space="preserve">BT-158 </t>
  </si>
  <si>
    <t xml:space="preserve">Item classification identifier </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</si>
  <si>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</si>
  <si>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</si>
  <si>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R45, R46</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</si>
  <si>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</si>
  <si>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Entries from the UNTDID 4461 code list [6] shall be used. Distinction should be made between SEPA and non-SEPA payments, and between credit payments, direct debits, card payments and other instruments.</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</si>
  <si>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</si>
  <si>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</si>
  <si>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t>
  </si>
  <si>
    <t>Allowed mime codes:
- application/pdf
- image/png
- image/jpeg
- text/csv
- application/vnd.openxmlformats-officedocument.spreadsheetml.sheet
- application/vnd.oasis.opendocument. Spreadsheet</t>
  </si>
  <si>
    <t>Attached document is used when documentation shall be stored with the Invoice for future reference or audit purposes</t>
  </si>
  <si>
    <t>CEN business rules</t>
  </si>
  <si>
    <t xml:space="preserve">Target / context </t>
  </si>
  <si>
    <t xml:space="preserve">Business term / group </t>
  </si>
  <si>
    <t xml:space="preserve">BR-1 </t>
  </si>
  <si>
    <t xml:space="preserve">An Invoice shall have a Specification identifier (BT-24). </t>
  </si>
  <si>
    <t xml:space="preserve">Process control </t>
  </si>
  <si>
    <t xml:space="preserve">BR-2 </t>
  </si>
  <si>
    <t xml:space="preserve">An Invoice shall have an Invoice number (BT-1). </t>
  </si>
  <si>
    <t xml:space="preserve">Invoice </t>
  </si>
  <si>
    <t xml:space="preserve">BR-3 </t>
  </si>
  <si>
    <t xml:space="preserve">An Invoice shall have an Invoice issue date (BT-2). </t>
  </si>
  <si>
    <t xml:space="preserve">BR-4 </t>
  </si>
  <si>
    <t xml:space="preserve">An Invoice shall have an Invoice type code (BT-3). </t>
  </si>
  <si>
    <t xml:space="preserve">BR-5 </t>
  </si>
  <si>
    <t xml:space="preserve">An Invoice shall have an Invoice currency code (BT-5). </t>
  </si>
  <si>
    <t xml:space="preserve">BR-6 </t>
  </si>
  <si>
    <t xml:space="preserve">An Invoice shall contain the Seller name (BT-27). </t>
  </si>
  <si>
    <t xml:space="preserve">Seller </t>
  </si>
  <si>
    <t xml:space="preserve">BR-7 </t>
  </si>
  <si>
    <t xml:space="preserve">An Invoice shall contain the Buyer name (BT-44). </t>
  </si>
  <si>
    <t xml:space="preserve">Buyer </t>
  </si>
  <si>
    <t xml:space="preserve">BR-8 </t>
  </si>
  <si>
    <t xml:space="preserve">An Invoice shall contain the Seller postal address (BG-5). </t>
  </si>
  <si>
    <t xml:space="preserve">BR-9 </t>
  </si>
  <si>
    <t xml:space="preserve">The Seller postal address (BG-5) shall contain a Seller country code (BT-40). </t>
  </si>
  <si>
    <t xml:space="preserve">Seller Postal Address </t>
  </si>
  <si>
    <t xml:space="preserve">BR-10 </t>
  </si>
  <si>
    <t xml:space="preserve">An Invoice shall contain the Buyer postal address (BG-8). </t>
  </si>
  <si>
    <t xml:space="preserve">BR-11 </t>
  </si>
  <si>
    <t xml:space="preserve">The Buyer postal address shall contain a Buyer country code (BT-55). </t>
  </si>
  <si>
    <t xml:space="preserve">Buyer Postal Address </t>
  </si>
  <si>
    <t xml:space="preserve">BR-12 </t>
  </si>
  <si>
    <t xml:space="preserve">An Invoice shall have the Sum of Invoice line net amount (BT-106). </t>
  </si>
  <si>
    <t xml:space="preserve">Document totals </t>
  </si>
  <si>
    <t xml:space="preserve">BR-13 </t>
  </si>
  <si>
    <t xml:space="preserve">An Invoice shall have the Invoice total amount without VAT (BT-109). </t>
  </si>
  <si>
    <t xml:space="preserve">BR-14 </t>
  </si>
  <si>
    <t xml:space="preserve">An Invoice shall have the Invoice total amount with VAT (BT-112). </t>
  </si>
  <si>
    <t xml:space="preserve">BR-15 </t>
  </si>
  <si>
    <t xml:space="preserve">An Invoice shall have the Amount due for payment (BT-115). </t>
  </si>
  <si>
    <t xml:space="preserve">BR-16 </t>
  </si>
  <si>
    <t xml:space="preserve">An Invoice shall have at least one Invoice line (BG-25). </t>
  </si>
  <si>
    <t xml:space="preserve">BR-17 </t>
  </si>
  <si>
    <t xml:space="preserve">The Payee name (BT-59) shall be provided in the Invoice, if the Payee (BG-10) is different from the Seller (BG-4). </t>
  </si>
  <si>
    <t xml:space="preserve">Payee </t>
  </si>
  <si>
    <t xml:space="preserve">BR-18 </t>
  </si>
  <si>
    <t xml:space="preserve">The Seller tax representative name (BT-62) shall be provided in the Invoice, if the Seller (BG-4) has a Seller tax representative party (BG-11). </t>
  </si>
  <si>
    <t xml:space="preserve">Seller tax representative </t>
  </si>
  <si>
    <t xml:space="preserve">BR-19 </t>
  </si>
  <si>
    <t xml:space="preserve">The Seller tax representative postal address (BG-12) shall be provided in the Invoice, if the Seller (BG-4) has a Seller tax representative party (BG-11). </t>
  </si>
  <si>
    <t xml:space="preserve">BR-20 </t>
  </si>
  <si>
    <t xml:space="preserve">The Seller tax representative postal address (BG-12) shall contain a Tax representative country code (BT-69), if the Seller (BG-4) has a Seller tax representative party (BG-11). </t>
  </si>
  <si>
    <t xml:space="preserve">Seller tax representative postal address </t>
  </si>
  <si>
    <t xml:space="preserve">BR-21 </t>
  </si>
  <si>
    <t xml:space="preserve">Each Invoice line (BG-25) shall have an Invoice line identifier (BT-126). </t>
  </si>
  <si>
    <t xml:space="preserve">Invoice Line </t>
  </si>
  <si>
    <t xml:space="preserve">BR-22 </t>
  </si>
  <si>
    <t xml:space="preserve">Each Invoice line (BG-25) shall have an Invoiced quantity (BT-129). </t>
  </si>
  <si>
    <t xml:space="preserve">BR-23 </t>
  </si>
  <si>
    <t xml:space="preserve">An Invoice line (BG-25) shall have an Invoiced quantity unit of measure code (BT-130). </t>
  </si>
  <si>
    <t xml:space="preserve">BR-24 </t>
  </si>
  <si>
    <t xml:space="preserve">Each Invoice line (BG-25) shall have an Invoice line net amount (BT-131). </t>
  </si>
  <si>
    <t xml:space="preserve">BR-25 </t>
  </si>
  <si>
    <t xml:space="preserve">Each Invoice line (BG-25) shall contain the Item name (BT-153). </t>
  </si>
  <si>
    <t xml:space="preserve">Item information </t>
  </si>
  <si>
    <t xml:space="preserve">BR-26 </t>
  </si>
  <si>
    <t xml:space="preserve">Each Invoice line (BG-25) shall contain the Item net price (BT-146). </t>
  </si>
  <si>
    <t xml:space="preserve">Price details </t>
  </si>
  <si>
    <t xml:space="preserve">BR-27 </t>
  </si>
  <si>
    <t xml:space="preserve">The Item net price (BT-146) shall NOT be negative. </t>
  </si>
  <si>
    <t xml:space="preserve">BR-28 </t>
  </si>
  <si>
    <t xml:space="preserve">The Item gross price (BT-148) shall NOT be negative. </t>
  </si>
  <si>
    <t xml:space="preserve">BR-29 </t>
  </si>
  <si>
    <t xml:space="preserve">If both Invoicing period start date (BT-73) and Invoicing period end date (BT-74) are given then the Invoicing period end date (BT-74) shall be later or equal to the Invoicing period start date (BT-73). </t>
  </si>
  <si>
    <t xml:space="preserve">Invoicing Period </t>
  </si>
  <si>
    <t xml:space="preserve">BR-30 </t>
  </si>
  <si>
    <t xml:space="preserve">If both Invoice line period start date (BT-134) and Invoice line period end date (BT-135) are given then the Invoice line period end date (BT-135) shall be later or equal to the Invoice line period start date (BT-134). </t>
  </si>
  <si>
    <t xml:space="preserve">Invoice Line Period </t>
  </si>
  <si>
    <t xml:space="preserve">BR-31 </t>
  </si>
  <si>
    <t xml:space="preserve">Each Document level allowance (BG-20) shall have a Document level allowance amount (BT-92). </t>
  </si>
  <si>
    <t xml:space="preserve">Document level allowances </t>
  </si>
  <si>
    <t xml:space="preserve">BR-32 </t>
  </si>
  <si>
    <t xml:space="preserve">Each Document level allowance (BG-20) shall have a Document level allowance VAT category code (BT-95). </t>
  </si>
  <si>
    <t xml:space="preserve">BR-33 </t>
  </si>
  <si>
    <t xml:space="preserve">Each Document level allowance (BG-20) shall have a Document level allowance reason (BT-97) or a Document level allowance reason code (BT-98). </t>
  </si>
  <si>
    <t xml:space="preserve">BT-97, BT-98 </t>
  </si>
  <si>
    <t xml:space="preserve">BR-36 </t>
  </si>
  <si>
    <t xml:space="preserve">Each Document level charge (BG-21) shall have a Document level charge amount (BT-99). </t>
  </si>
  <si>
    <t xml:space="preserve">Document level charges </t>
  </si>
  <si>
    <t xml:space="preserve">BR-37 </t>
  </si>
  <si>
    <t xml:space="preserve">Each Document level charge (BG-21) shall have a Document level charge VAT category code (BT-102). </t>
  </si>
  <si>
    <t xml:space="preserve">BR-38 </t>
  </si>
  <si>
    <t xml:space="preserve">Each Document level charge (BG-21) shall have a Document level charge reason (BT-104) or a Document level charge reason code (BT-105). </t>
  </si>
  <si>
    <t xml:space="preserve">BT-104, BT-105 </t>
  </si>
  <si>
    <t xml:space="preserve">BR-41 </t>
  </si>
  <si>
    <t xml:space="preserve">Each Invoice line allowance (BG-27) shall have an Invoice line allowance amount (BT-136). </t>
  </si>
  <si>
    <t xml:space="preserve">Invoice line allowances </t>
  </si>
  <si>
    <t xml:space="preserve">BR-42 </t>
  </si>
  <si>
    <t xml:space="preserve">Each Invoice line allowance (BG-27) shall have an Invoice line allowance reason (BT-139) or an Invoice line allowance reason code (BT-140). </t>
  </si>
  <si>
    <t xml:space="preserve">BT-144, BT-145 </t>
  </si>
  <si>
    <t xml:space="preserve">BR-43 </t>
  </si>
  <si>
    <t xml:space="preserve">Each Invoice line charge (BG-28) shall have an Invoice line charge amount (BT-141). </t>
  </si>
  <si>
    <t xml:space="preserve">Invoice line charges </t>
  </si>
  <si>
    <t xml:space="preserve">BR-44 </t>
  </si>
  <si>
    <t xml:space="preserve">Each Invoice line charge (BG-28) shall have an Invoice line charge reason (BT-144) or an Invoice line charge reason code (BT-145). </t>
  </si>
  <si>
    <t xml:space="preserve">BT-139, BT-140 </t>
  </si>
  <si>
    <t xml:space="preserve">BR-45 </t>
  </si>
  <si>
    <t xml:space="preserve">Each VAT breakdown (BG-23) shall have a VAT category taxable amount (BT-116). </t>
  </si>
  <si>
    <t xml:space="preserve">VAT breakdown </t>
  </si>
  <si>
    <t xml:space="preserve">BR-46 </t>
  </si>
  <si>
    <t xml:space="preserve">Each VAT breakdown (BG-23) shall have a VAT category tax amount (BT-117). </t>
  </si>
  <si>
    <t xml:space="preserve">BR-47 </t>
  </si>
  <si>
    <t xml:space="preserve">Each VAT breakdown (BG-23) shall be defined through a VAT category code (BT-118). </t>
  </si>
  <si>
    <t xml:space="preserve">BR-48 </t>
  </si>
  <si>
    <t xml:space="preserve">Each VAT breakdown (BG-23) shall have a VAT category rate (BT-119), except if the Invoice is not subject to VAT. </t>
  </si>
  <si>
    <t xml:space="preserve">BR-49 </t>
  </si>
  <si>
    <t xml:space="preserve">A Payment instruction (BG-16) shall specify the Payment means type code (BT-81). </t>
  </si>
  <si>
    <t xml:space="preserve">Payment instructions </t>
  </si>
  <si>
    <t xml:space="preserve">BR-50 </t>
  </si>
  <si>
    <t xml:space="preserve">A Payment account identifier (BT-84) shall be present if Credit transfer (BG-16) information is provided in the Invoice. </t>
  </si>
  <si>
    <t xml:space="preserve">Account information </t>
  </si>
  <si>
    <t xml:space="preserve">BR-51 </t>
  </si>
  <si>
    <t xml:space="preserve">The last 4 to 6 digits of the Payment card primary account number (BT-87) shall be present if Payment card information (BG-18) is provided in the Invoice. </t>
  </si>
  <si>
    <t xml:space="preserve">Card information </t>
  </si>
  <si>
    <t xml:space="preserve">BR-52 </t>
  </si>
  <si>
    <t xml:space="preserve">Each Additional supporting document (BG-24) shall contain a Supporting document reference (BT-122). </t>
  </si>
  <si>
    <t xml:space="preserve">Additional supporting documents </t>
  </si>
  <si>
    <t xml:space="preserve">BR-53 </t>
  </si>
  <si>
    <t xml:space="preserve">If the VAT accounting currency code (BT-6) is present, then the Invoice total VAT amount in accounting currency (BT-111) shall be provided. </t>
  </si>
  <si>
    <t xml:space="preserve">BR-54 </t>
  </si>
  <si>
    <t xml:space="preserve">Each Item attribute (BG-32) shall contain an Item attribute name (BT-160) and an Item attribute value (BT-161). </t>
  </si>
  <si>
    <t xml:space="preserve">Item attributes </t>
  </si>
  <si>
    <t xml:space="preserve">BT-160, BT-161 </t>
  </si>
  <si>
    <t xml:space="preserve">BR-55 </t>
  </si>
  <si>
    <t xml:space="preserve">Each Preceding Invoice reference (BG-3) shall contain a Preceding Invoice reference (BT-25). </t>
  </si>
  <si>
    <t xml:space="preserve">Preceding invoice reference </t>
  </si>
  <si>
    <t xml:space="preserve">BR-56 </t>
  </si>
  <si>
    <t xml:space="preserve">Each Seller tax representative party (BG-11) shall have a Seller tax representative VAT identifier (BT-63). </t>
  </si>
  <si>
    <t xml:space="preserve">BR-57 </t>
  </si>
  <si>
    <t xml:space="preserve">Each Deliver to address (BG-15) shall contain a Deliver to country code (BT-80). </t>
  </si>
  <si>
    <t xml:space="preserve">Deliver to address </t>
  </si>
  <si>
    <t xml:space="preserve">BR-61 </t>
  </si>
  <si>
    <t xml:space="preserve">If the Payment means type code (BT-81) means SEPA credit transfer, Local credit transfer or Non-SEPA international credit transfer, the Payment account identifier (BT-84) shall be present. </t>
  </si>
  <si>
    <t xml:space="preserve">BR-62 </t>
  </si>
  <si>
    <t xml:space="preserve">The Seller electronic address (BT-34) shall have a Scheme identifier. </t>
  </si>
  <si>
    <t xml:space="preserve">BR-63 </t>
  </si>
  <si>
    <t xml:space="preserve">The Buyer electronic address (BT-49) shall have a Scheme identifier. </t>
  </si>
  <si>
    <t xml:space="preserve">BR-64 </t>
  </si>
  <si>
    <t xml:space="preserve">The Item standard identifier (BT-157) shall have a Scheme identifier </t>
  </si>
  <si>
    <t xml:space="preserve">BR-65 </t>
  </si>
  <si>
    <t xml:space="preserve">The Item classification identifier (BT-158) shall have a Scheme identifier </t>
  </si>
  <si>
    <t xml:space="preserve">BR-CO-3 </t>
  </si>
  <si>
    <t xml:space="preserve">Value added tax point date (BT-7) and Value added tax point date code (BT-8) are mutually exclusive. </t>
  </si>
  <si>
    <t xml:space="preserve">BT-7, BT-8 </t>
  </si>
  <si>
    <t xml:space="preserve">BR-CO-4 </t>
  </si>
  <si>
    <t xml:space="preserve">Each Invoice line (BG-25) shall be categorized with an Invoiced item VAT category code (BT-151). </t>
  </si>
  <si>
    <t xml:space="preserve">BR-CO-5 </t>
  </si>
  <si>
    <t xml:space="preserve">Document level allowance reason code (BT-98) and Document level allowance reason (BT-97) shall indicate the same type of allowance. </t>
  </si>
  <si>
    <t xml:space="preserve">Document level Allowances </t>
  </si>
  <si>
    <t xml:space="preserve">BR-CO-6 </t>
  </si>
  <si>
    <t xml:space="preserve">Document level charge reason code (BT-105) and Document level charge reason (BT-104) shall indicate the same type of charge. </t>
  </si>
  <si>
    <t xml:space="preserve">Document level Charges </t>
  </si>
  <si>
    <t xml:space="preserve">BR-CO-7 </t>
  </si>
  <si>
    <t xml:space="preserve">Invoice line allowance reason code (BT-140) and Invoice line allowance reason (BT-139) shall indicate the same type of allowance reason. </t>
  </si>
  <si>
    <t xml:space="preserve">Invoice line Allowances </t>
  </si>
  <si>
    <t xml:space="preserve">BR-CO-8 </t>
  </si>
  <si>
    <t xml:space="preserve">Invoice line charge reason code (BT-145) and Invoice line charge reason (BT144) shall indicate the same type of charge reason. </t>
  </si>
  <si>
    <t xml:space="preserve">Invoice line Charges </t>
  </si>
  <si>
    <t xml:space="preserve">BR-CO-9 </t>
  </si>
  <si>
    <t xml:space="preserve">The Seller VAT identifier (BT-31), the Seller tax representative VAT identifier (BT-63) and the Buyer VAT identifier (BT-48) shall have a prefix in accordance with ISO code ISO 3166-1 alpha-2 by which the country of issue may be identified. Nevertheless, Greece may use the prefix ‘EL’. </t>
  </si>
  <si>
    <t xml:space="preserve">VAT identifiers </t>
  </si>
  <si>
    <t xml:space="preserve">BT-31, BT-48, BT-63 </t>
  </si>
  <si>
    <t xml:space="preserve">BR-CO-10 </t>
  </si>
  <si>
    <t xml:space="preserve">Sum of Invoice line net amount (BT-106) = ∑ Invoice line net amount (BT-131). </t>
  </si>
  <si>
    <t xml:space="preserve">BR-CO-11 </t>
  </si>
  <si>
    <t xml:space="preserve">Sum of allowances on document level (BT-107) = ∑ Document level allowance amount (BT-92). </t>
  </si>
  <si>
    <t xml:space="preserve">BR-CO-12 </t>
  </si>
  <si>
    <t xml:space="preserve">Sum of charges on document level (BT-108) = ∑ Document level charge amount (BT-99). </t>
  </si>
  <si>
    <t xml:space="preserve">BR-CO-13 </t>
  </si>
  <si>
    <t xml:space="preserve">Invoice total amount without VAT (BT-109) = ∑ Invoice line net amount (BT-131) - Sum of allowances on document level (BT-107) + Sum of charges on document level (BT-108). </t>
  </si>
  <si>
    <t xml:space="preserve">BR-CO-14 </t>
  </si>
  <si>
    <t xml:space="preserve">Invoice total VAT amount (BT-110) = ∑ VAT category tax amount (BT-117). </t>
  </si>
  <si>
    <t xml:space="preserve">BR-CO-15 </t>
  </si>
  <si>
    <t xml:space="preserve">Invoice total amount with VAT (BT-112) = Invoice total amount without VAT (BT-109) + Invoice total VAT amount (BT-110). </t>
  </si>
  <si>
    <t xml:space="preserve">BR-CO-16 </t>
  </si>
  <si>
    <t xml:space="preserve">Amount due for payment (BT-115) = Invoice total amount with VAT (BT-112) -Paid amount (BT-113) + Rounding amount (BT-114). </t>
  </si>
  <si>
    <t xml:space="preserve">BR-CO-17 </t>
  </si>
  <si>
    <t xml:space="preserve">VAT category tax amount (BT-117) = VAT category taxable amount (BT-116) x (VAT category rate (BT-119) / 100), rounded to two decimals. </t>
  </si>
  <si>
    <t xml:space="preserve">BR-CO-18 </t>
  </si>
  <si>
    <t xml:space="preserve">An Invoice shall at least have one VAT breakdown group (BG-23). </t>
  </si>
  <si>
    <t xml:space="preserve">BR-CO-19 </t>
  </si>
  <si>
    <t xml:space="preserve">If Invoicing period (BG-14) is used, the Invoicing period start date (BT-73) or the Invoicing period end date (BT-74) shall be filled, or both. </t>
  </si>
  <si>
    <t xml:space="preserve">Delivery or invoice period </t>
  </si>
  <si>
    <t xml:space="preserve">BT-73, BT-74 </t>
  </si>
  <si>
    <t xml:space="preserve">BR-CO-20 </t>
  </si>
  <si>
    <t xml:space="preserve">If Invoice line period (BG-26) is used, the Invoice line period start date (BT-134) or the Invoice line period end date (BT-135) shall be filled, or both. </t>
  </si>
  <si>
    <t xml:space="preserve">Invoice line period </t>
  </si>
  <si>
    <t xml:space="preserve">BT-134, BT-135 </t>
  </si>
  <si>
    <t xml:space="preserve">BR-CO-21 </t>
  </si>
  <si>
    <t xml:space="preserve">Each Document level allowance (BG-20) shall contain a Document level allowance reason (BT-97) or a Document level allowance reason code (BT-98), or both. </t>
  </si>
  <si>
    <t xml:space="preserve">Document level allowance </t>
  </si>
  <si>
    <t xml:space="preserve">BR-CO-22 </t>
  </si>
  <si>
    <t xml:space="preserve">Each Document level charge (BG-21) shall contain a Document level charge reason (BT-104) or a Document level charge reason code (BT-105), or both. </t>
  </si>
  <si>
    <t xml:space="preserve">Document level charge </t>
  </si>
  <si>
    <t xml:space="preserve">BR-CO-23 </t>
  </si>
  <si>
    <t xml:space="preserve">Each Invoice line allowance (BG-27) shall contain an Invoice line allowance reason (BT-139) or an Invoice line allowance reason code (BT-140), or both. </t>
  </si>
  <si>
    <t xml:space="preserve">Invoice line allowance </t>
  </si>
  <si>
    <t xml:space="preserve">BR-CO-24 </t>
  </si>
  <si>
    <t xml:space="preserve">Each Invoice line charge (BG-28) shall contain an Invoice line charge reason (BT-144) or an Invoice line charge reason code (BT-145), or both. </t>
  </si>
  <si>
    <t xml:space="preserve">Invoice line charge </t>
  </si>
  <si>
    <t xml:space="preserve">BR-CO-25 </t>
  </si>
  <si>
    <t xml:space="preserve">In case the Amount due for payment (BT-115) is positive, either the Payment due date (BT-9) or the Payment terms (BT-20) shall be present. </t>
  </si>
  <si>
    <t xml:space="preserve">BT-9, BT-20 </t>
  </si>
  <si>
    <t xml:space="preserve">BR-CO-26 </t>
  </si>
  <si>
    <t xml:space="preserve">In order for the buyer to automatically identify a supplier, the Seller identifier (BT-29), the Seller legal registration identifier (BT-30) and/or the Seller VAT identifier (BT-31) shall be present. </t>
  </si>
  <si>
    <t xml:space="preserve">BT-29, BT-30, BT-31 </t>
  </si>
  <si>
    <t xml:space="preserve">BR-S-1 </t>
  </si>
  <si>
    <t xml:space="preserve">An Invoice that contains an Invoice line (BG-25), a Document level allowance (BG-20) or a Document level charge (BG-21) where the VAT category code (BT-151, BT-95 or BT-102) is “Standard rated” shall contain in the VAT breakdown (BG-23) at least one VAT category code (BT-118) equal with "Standard rated". </t>
  </si>
  <si>
    <t xml:space="preserve">BR-S-2 </t>
  </si>
  <si>
    <t xml:space="preserve">An Invoice that contains an Invoice line (BG-25) where the Invoiced item VAT category code (BT-151) is “Standard rated” shall contain the Seller VAT Identifier (BT-31), the Seller tax registration identifier (BT-32) and/or the Seller tax representative VAT identifier (BT-63). </t>
  </si>
  <si>
    <t xml:space="preserve">BR-S-3 </t>
  </si>
  <si>
    <t xml:space="preserve">An Invoice that contains a Document level allowance (BG-20) where the Document level allowance VAT category code (BT-95) is “Standard rated” shall contain the Seller VAT Identifier (BT-31), the Seller tax registration identifier (BT-32) and/or the Seller tax representative VAT identifier (BT-63). </t>
  </si>
  <si>
    <t xml:space="preserve">BR-S-4 </t>
  </si>
  <si>
    <t xml:space="preserve">An Invoice that contains a Document level charge (BG-21) where the Document level charge VAT category code (BT-102) is “Standard rated” shall contain the Seller VAT Identifier (BT-31), the Seller tax registration identifier (BT-32) and/or the Seller tax representative VAT identifier (BT-63). </t>
  </si>
  <si>
    <t xml:space="preserve">BR-S-5 </t>
  </si>
  <si>
    <t xml:space="preserve">In an Invoice line (BG-25) where the Invoiced item VAT category code (BT-151) is "Standard rated" the Invoiced item VAT rate (BT-152) shall be greater than zero. </t>
  </si>
  <si>
    <t xml:space="preserve">BR-S-6 </t>
  </si>
  <si>
    <t xml:space="preserve">In a Document level allowance (BG-20) where the Document level allowance VAT category code (BT-95) is "Standard rated" the Document level allowance VAT rate (BT-96) shall be greater than zero. </t>
  </si>
  <si>
    <t xml:space="preserve">BR-S-7 </t>
  </si>
  <si>
    <t xml:space="preserve">In a Document level charge (BG-21) where the Document level charge VAT category code (BT-102) is "Standard rated" the Document level charge VAT rate (BT-103) shall be greater than zero. </t>
  </si>
  <si>
    <t xml:space="preserve">BR-S-8 </t>
  </si>
  <si>
    <t xml:space="preserve">For each different value of VAT category rate (BT-119) where the VAT category code (BT-118) is "Standard rated", the VAT category taxable amount (BT-116) in a VAT breakdown (BG-23) shall equal the sum of Invoice line net amounts (BT-131) plus the sum of document level charge amounts (BT-99) minus the sum of document level allowance amounts (BT-92) where the VAT category code (BT-151, BT-102, BT-95) is “Standard rated” and the VAT rate (BT-152, BT-103, BT-96) equals the VAT category rate (BT-119). </t>
  </si>
  <si>
    <t xml:space="preserve">BR-S-9 </t>
  </si>
  <si>
    <t xml:space="preserve">The VAT category tax amount (BT-117) in a VAT breakdown (BG-23) where VAT category code (BT-118) is "Standard rated" shall equal the VAT category taxable amount (BT-116) multiplied by the VAT category rate (BT-119). </t>
  </si>
  <si>
    <t xml:space="preserve">BR-S-10 </t>
  </si>
  <si>
    <t xml:space="preserve">A VAT Breakdown (BG-23) with VAT Category code (BT-118) "Standard rate" shall not have a VAT exemption reason code (BT-121) or VAT exemption reason text (BT-120). </t>
  </si>
  <si>
    <t xml:space="preserve">BR-Z-1 </t>
  </si>
  <si>
    <t xml:space="preserve">An Invoice that contains an Invoice line (BG-25), a Document level allowance (BG-20) or a Document level charge (BG-21) where the VAT category code (BT-151, BT-95 or BT-102) is “Zero rated” shall contain in the VAT breakdown (BG-23) exactly one VAT category code (BT-118) equal with "Zero rated". </t>
  </si>
  <si>
    <t xml:space="preserve">BR-Z-2 </t>
  </si>
  <si>
    <t xml:space="preserve">An Invoice that contains an Invoice line where the Invoiced item VAT category code (BT-151) is “Zero rated” shall contain the Seller VAT Identifier (BT-31), the Seller tax registration identifier (BT-32) and/or the Seller tax representative VAT identifier (BT-63). </t>
  </si>
  <si>
    <t xml:space="preserve">BR-Z-3 </t>
  </si>
  <si>
    <t xml:space="preserve">An Invoice that contains a Document level allowance (BG-20) where the Document level allowance VAT category code (BT-95) is “Zero rated” shall contain the Seller VAT Identifier (BT-31), the Seller tax registration identifier (BT-32) and/or the Seller tax representative VAT identifier (BT-63). </t>
  </si>
  <si>
    <t xml:space="preserve">BR-Z-4 </t>
  </si>
  <si>
    <t xml:space="preserve">An Invoice that contains a Document level charge where the Document level charge VAT category code (BT-102) is “Zero rated” shall contain the Seller VAT Identifier (BT-31), the Seller tax registration identifier (BT-32) and/or the Seller tax representative VAT identifier (BT-63). </t>
  </si>
  <si>
    <t xml:space="preserve">BR-Z-5 </t>
  </si>
  <si>
    <t xml:space="preserve">In an Invoice line (BG-25) where the Invoiced item VAT category code (BT-151) is "Zero rated" the Invoiced item VAT rate (BT-152) shall be 0 (zero). </t>
  </si>
  <si>
    <t xml:space="preserve">BR-Z-6 </t>
  </si>
  <si>
    <t xml:space="preserve">In a Document level allowance (BG-20) where the Document level allowance VAT category code (BT-95) is "Zero rated" the Document level allowance VAT rate (BT-96) shall be 0 (zero). </t>
  </si>
  <si>
    <t xml:space="preserve">BR-Z-7 </t>
  </si>
  <si>
    <t xml:space="preserve">In a Document level charge (BG-21) where the Document level charge VAT category code (BT-102) is "Zero rated" the Document level charge VAT rate (BT-103) shall be 0 (zero). </t>
  </si>
  <si>
    <t xml:space="preserve">BR-Z-8 </t>
  </si>
  <si>
    <t xml:space="preserve">In a VAT breakdown (BG-23) where VAT category code (BT-118) is "Zero rated" the VAT category taxable amount (BT-116) shall equal the sum of Invoice line net amount (BT-131) minus the sum of Document level allowance amounts (BT-92) plus the sum of Document level charge amounts (BT-99) where the VAT category codes (BT-151, BT-95, BT-102) are “Zero rated". </t>
  </si>
  <si>
    <t xml:space="preserve">BR-Z-9 </t>
  </si>
  <si>
    <t xml:space="preserve">The VAT category tax amount (BT-117) in a VAT breakdown (BG-23) where VAT category code (BT-118) is "Zero rated" shall equal 0 (zero). </t>
  </si>
  <si>
    <t xml:space="preserve">BR-Z-10 </t>
  </si>
  <si>
    <t xml:space="preserve">A VAT Breakdown (BG-23) with VAT Category code (BT-118) "Zero rated" shall not have a VAT exemption reason code (BT-121) or VAT exemption reason text (BT-120). </t>
  </si>
  <si>
    <t xml:space="preserve">BR-E-1 </t>
  </si>
  <si>
    <t xml:space="preserve">An Invoice that contains an Invoice line (BG-25), a Document level allowance (BG-20) or a Document level charge (BG-21) where the VAT category code (BT-151, BT-95 or BT-102) is “Exempt from VAT” shall contain exactly one VAT breakdown (BG-23) with the VAT category code (BT-118) equal to "Exempt from VAT".  </t>
  </si>
  <si>
    <t xml:space="preserve">BR-E-2 </t>
  </si>
  <si>
    <t xml:space="preserve">An Invoice that contains an Invoice line (BG-25) where the Invoiced item VAT category code (BT-151) is “Exempt from VAT” shall contain the Seller VAT Identifier (BT-31), the Seller tax registration identifier (BT-32) and/or the Seller tax representative VAT identifier (BT-63). </t>
  </si>
  <si>
    <t xml:space="preserve">BR-E-3 </t>
  </si>
  <si>
    <t xml:space="preserve">An Invoice that contains a Document level allowance (BG-20) where the Document level allowance VAT category code (BT-95) is “Exempt from VAT” shall contain the Seller VAT Identifier (BT-31), the Seller tax registration identifier (BT-32) and/or the Seller tax representative VAT identifier (BT-63). </t>
  </si>
  <si>
    <t xml:space="preserve">BR-E-4 </t>
  </si>
  <si>
    <t xml:space="preserve">An Invoice that contains a Document level charge (BG-21) where the Document level charge VAT category code (BT-102) is “Exempt from VAT” shall contain the Seller VAT Identifier (BT-31), the Seller tax registration identifier (BT-32) and/or the Seller tax representative VAT identifier (BT-63). </t>
  </si>
  <si>
    <t xml:space="preserve">BR-E-5 </t>
  </si>
  <si>
    <t xml:space="preserve">In an Invoice line (BG-25) where the Invoiced item VAT category code (BT-151) is "Exempt from VAT", the Invoiced item VAT rate (BT-152) shall be 0 (zero). </t>
  </si>
  <si>
    <t xml:space="preserve">BR-E-6 </t>
  </si>
  <si>
    <t xml:space="preserve">In a Document level allowance (BG-20) where the Document level allowance VAT category code (BT-95) is "Exempt from VAT", the Document level allowance VAT rate (BT-96) shall be 0 (zero). </t>
  </si>
  <si>
    <t xml:space="preserve">BR-E-7 </t>
  </si>
  <si>
    <t xml:space="preserve">In a Document level charge (BG-21) where the Document level charge VAT category code (BT-102) is "Exempt from VAT", the Document level charge VAT rate (BT-103) shall be 0 (zero). </t>
  </si>
  <si>
    <t xml:space="preserve">BR-E-8 </t>
  </si>
  <si>
    <t xml:space="preserve">In a VAT breakdown (BG-23) where the VAT category code (BT-118) is "Exempt from VAT" the VAT category taxable amount (BT-116) shall equal the sum of Invoice line net amounts (BT-131) minus the sum of Document level allowance amounts (BT-92) plus the sum of Document level charge amounts (BT-99) where the VAT category codes (BT-151, BT-95, BT-102) are “Exempt from VAT". </t>
  </si>
  <si>
    <t xml:space="preserve">BR-E-9 </t>
  </si>
  <si>
    <t xml:space="preserve">The VAT category tax amount (BT-117) In a VAT breakdown (BG-23) where the VAT category code (BT-118) equals "Exempt from VAT" shall equal 0 (zero). </t>
  </si>
  <si>
    <t xml:space="preserve">BR-E-10 </t>
  </si>
  <si>
    <t xml:space="preserve">A VAT Breakdown (BG-23) with VAT Category code (BT-118) "Exempt from VAT" shall have a VAT exemption reason code (BT-121) or a VAT exemption reason text (BT-120). </t>
  </si>
  <si>
    <t xml:space="preserve">BR-AE-1 </t>
  </si>
  <si>
    <t xml:space="preserve">An Invoice that contains an Invoice line (BG-25), a Document level allowance (BG-20) or a Document level charge (BG-21) where the VAT category code (BT-151, BT-95 or BT-102) is “Reverse charge” shall contain in the VAT breakdown (BG-23) exactly one VAT category code (BT-118) equal with "VAT reverse charge". </t>
  </si>
  <si>
    <t xml:space="preserve">BR-AE-2 </t>
  </si>
  <si>
    <t xml:space="preserve">An Invoice that contains an Invoice line (BG-25) where the Invoiced item VAT category code (BT-151) is “Reverse charge” shall contain the Seller VAT Identifier (BT-31), the Seller Tax registration identifier (BT-32) and/or the Seller tax representative VAT identifier (BT-63) and the Buyer VAT identifier (BT-48) and/or the Buyer legal registration identifier (BT-47). </t>
  </si>
  <si>
    <t xml:space="preserve">BR-AE-3 </t>
  </si>
  <si>
    <t xml:space="preserve">An Invoice that contains a Document level allowance (BG-20) where the Document level allowance VAT category code (BT-95) is “Reverse charge” shall contain the Seller VAT Identifier (BT-31), the Seller tax registration identifier (BT-32) and/or the Seller tax representative VAT identifier (BT-63) and the Buyer VAT identifier (BT-48) and/or the Buyer legal registration identifier (BT-47). </t>
  </si>
  <si>
    <t xml:space="preserve">BR-AE-4 </t>
  </si>
  <si>
    <t xml:space="preserve">An Invoice that contains a Document level charge (BG-21) where the Document level charge VAT category code (BT-102) is “Reverse charge” shall contain the Seller VAT Identifier (BT-31), the Seller tax registration identifier (BT-32) and/or the Seller tax representative VAT identifier (BT-63) and the Buyer VAT identifier (BT-48) and/or the Buyer legal registration identifier (BT-47). </t>
  </si>
  <si>
    <t xml:space="preserve">BR-AE-5 </t>
  </si>
  <si>
    <t xml:space="preserve">In an Invoice line (BG-25) where the Invoiced item VAT category code (BT-151) is "Reverse charge" the Invoiced item VAT rate (BT-152) shall be 0 (zero). </t>
  </si>
  <si>
    <t xml:space="preserve">BR-AE-6 </t>
  </si>
  <si>
    <t xml:space="preserve">In a Document level allowance (BG-20) where the Document level allowance VAT category code (BT-95) is "Reverse charge" the Document level allowance VAT rate (BT-96) shall be 0 (zero). </t>
  </si>
  <si>
    <t xml:space="preserve">BR-AE-7 </t>
  </si>
  <si>
    <t xml:space="preserve">In a Document level charge (BG-21) where the Document level charge VAT category code (BT-102) is "Reverse charge" the Document level charge VAT rate (BT-103) shall be 0 (zero). </t>
  </si>
  <si>
    <t xml:space="preserve">BR-AE-8 </t>
  </si>
  <si>
    <t xml:space="preserve">In a VAT breakdown (BG-23) where the VAT category code (BT-118) is "Reverse charge" the VAT category taxable amount (BT-116) shall equal the sum of Invoice line net amounts (BT-131) minus the sum of Document level allowance amounts (BT-92) plus the sum of Document level charge amounts (BT-99) where the VAT category codes (BT-151, BT-95, BT-102) are “Reverse charge". </t>
  </si>
  <si>
    <t xml:space="preserve">BR-AE-9 </t>
  </si>
  <si>
    <t xml:space="preserve">The VAT category tax amount (BT-117) in a VAT breakdown (BG-23) where the VAT category code (BT-118) is “Reverse charge” shall be 0 (zero). </t>
  </si>
  <si>
    <t xml:space="preserve">BR-AE-10 </t>
  </si>
  <si>
    <t xml:space="preserve">A VAT Breakdown (BG-23) with VAT Category code (BT-118) "Reverse charge" shall have a VAT exemption reason code (BT-121), meaning "Reverse charge" or the VAT exemption reason text (BT-120) "Reverse charge" (or the equivalent standard text in another language). </t>
  </si>
  <si>
    <t xml:space="preserve">BR-IC-1 </t>
  </si>
  <si>
    <t xml:space="preserve">An Invoice that contains an Invoice line (BG-25), a Document level allowance (BG-20) or a Document level charge (BG-21) where the VAT category code (BT-151, BT-95 or BT-102) is “Intra-community supply” shall contain in the VAT breakdown (BG-23) exactly one VAT category code (BT-118) equal with "Intra-community supply". </t>
  </si>
  <si>
    <t xml:space="preserve">BR-IC-2 </t>
  </si>
  <si>
    <t xml:space="preserve">An Invoice that contains an Invoice  line (BG-25) where the Invoiced item VAT category code (BT-151) is “Intra-community supply” shall contain the Seller VAT Identifier (BT-31) or the Seller tax representative VAT identifier (BT-63) and the Buyer VAT identifier (BT-48). </t>
  </si>
  <si>
    <t xml:space="preserve">BR-IC-3 </t>
  </si>
  <si>
    <t xml:space="preserve">An Invoice that contains a Document level allowance (BG-20) where the Document level allowance VAT category code (BT-95) is “Intra-community supply” shall contain the Seller VAT Identifier (BT-31) or the Seller tax representative VAT identifier (BT-63) and the Buyer VAT identifier (BT-48). </t>
  </si>
  <si>
    <t xml:space="preserve">BR-IC-4 </t>
  </si>
  <si>
    <t xml:space="preserve">An Invoice that contains a Document level charge (BG-21) where the Document level charge VAT category code (BT-102) is “Intra-community supply” shall contain the Seller VAT Identifier (BT-31) or the Seller tax representative VAT identifier (BT-63) and the Buyer VAT identifier (BT-48). </t>
  </si>
  <si>
    <t xml:space="preserve">BR-IC-5 </t>
  </si>
  <si>
    <t xml:space="preserve">In an Invoice line (BG-25) where the Invoiced item VAT category code (BT-151) is "Intra-community supply" the Invoiced item VAT rate (BT-152) shall be 0 (zero). </t>
  </si>
  <si>
    <t xml:space="preserve">BR-IC-6 </t>
  </si>
  <si>
    <t xml:space="preserve">In a Document level allowance (BG-20) where the Document level allowance VAT category code (BT-95) is "Intra-community supply" the Document level allowance VAT rate (BT-96) shall be 0 (zero). </t>
  </si>
  <si>
    <t xml:space="preserve">BR-IC-7 </t>
  </si>
  <si>
    <t xml:space="preserve">In a Document level charge (BG-21) where the Document level charge VAT category code (BT-102) is "Intra-community supply" the Document level charge VAT rate (BT-103) shall be 0 (zero). </t>
  </si>
  <si>
    <t xml:space="preserve">BR-IC-8 </t>
  </si>
  <si>
    <t xml:space="preserve">In a VAT breakdown (BG-23) where the VAT category code (BT-118) is "Intra-community supply" the VAT category taxable amount (BT-116) shall equal the sum of Invoice line net amounts (BT-131) minus the sum of Document level allowance amounts (BT-92) plus the sum of Document level charge amounts (BT-99) where the VAT category codes (BT-151, BT-95, BT-102) are “Intra-community supply". </t>
  </si>
  <si>
    <t xml:space="preserve">BR-IC-9 </t>
  </si>
  <si>
    <t xml:space="preserve">The VAT category tax amount (BT-117) in a VAT breakdown (BG-23) where the VAT category code (BT-118) is “Intra-community supply” shall be 0 (zero). </t>
  </si>
  <si>
    <t xml:space="preserve">BR-IC-10 </t>
  </si>
  <si>
    <t xml:space="preserve">BR-IC-11 </t>
  </si>
  <si>
    <t xml:space="preserve">In an Invoice with a VAT breakdown (BG-23) where the VAT category code (BT-118) is "Intra-community supply" the Actual delivery date (BT-72) or the Invoicing period (BG-14) shall not be blank. </t>
  </si>
  <si>
    <t xml:space="preserve">BR-IC-12 </t>
  </si>
  <si>
    <t xml:space="preserve">In an Invoice with a VAT breakdown (BG-23) where the VAT category code (BT-118) is "Intra-community supply" the Deliver to country code (BT-80) shall not be blank. </t>
  </si>
  <si>
    <t xml:space="preserve">BR-G-1 </t>
  </si>
  <si>
    <t xml:space="preserve">An Invoice that contains an Invoice line (BG-25), a Document level allowance (BG-20) or a Document level charge (BG-21) where the VAT category code (BT-151, BT-95 or BT-102) is “Export outside the EU” shall contain in the VAT breakdown (BG-23) exactly one VAT category code (BT-118) equal with "Export outside the EU". </t>
  </si>
  <si>
    <t xml:space="preserve">BR-G-2 </t>
  </si>
  <si>
    <t xml:space="preserve">An Invoice that contains an Invoice line (BG-25) where the Invoiced item VAT category code (BT-151) is “Export outside the EU” shall contain the Seller VAT Identifier (BT-31) or the Seller tax representative VAT identifier (BT-63). </t>
  </si>
  <si>
    <t xml:space="preserve">BR-G-3 </t>
  </si>
  <si>
    <t xml:space="preserve">An Invoice that contains a Document level allowance (BG-20) where the Document level allowance VAT category code (BT-95) is “Export outside the EU” shall contain the Seller VAT Identifier (BT-31) or the Seller tax representative VAT identifier (BT-63). </t>
  </si>
  <si>
    <t xml:space="preserve">BR-G-4 </t>
  </si>
  <si>
    <t xml:space="preserve">An Invoice that contains a Document level charge (BG-21) where the Document level charge VAT category code (BT-102) is “Export outside the EU” shall contain the Seller VAT Identifier (BT-31) or the Seller tax representative VAT identifier (BT-63). </t>
  </si>
  <si>
    <t xml:space="preserve">BR-G-5 </t>
  </si>
  <si>
    <t xml:space="preserve">In an Invoice line (BG-25) where the Invoiced item VAT category code (BT-151) is "Export outside the EU" the Invoiced item VAT rate (BT-152) shall be 0 (zero). </t>
  </si>
  <si>
    <t xml:space="preserve">BR-G-6 </t>
  </si>
  <si>
    <t xml:space="preserve">In a Document level allowance (BG-20) where the Document level allowance VAT category code (BT-95) is "Export outside the EU" the Document level allowance VAT rate (BT-96) shall be 0 (zero). </t>
  </si>
  <si>
    <t xml:space="preserve">BR-G-7 </t>
  </si>
  <si>
    <t xml:space="preserve">In a Document level charge (BG-21) where the Document level charge VAT category code (BT-102) is "Export outside the EU" the Document level charge VAT rate (BT-103) shall be 0 (zero). </t>
  </si>
  <si>
    <t xml:space="preserve">BR-G-8 </t>
  </si>
  <si>
    <t xml:space="preserve">In a VAT breakdown (BG-23) where the VAT category code (BT-118) is "Export outside the EU" the VAT category taxable amount (BT-116) shall equal the sum of Invoice line net amounts (BT-131) minus the sum of Document level allowance amounts (BT-92) plus the sum of Document level charge amounts (BT-99) where the VAT category codes (BT-151, BT-95, BT-102) are “Export outside the EU". </t>
  </si>
  <si>
    <t xml:space="preserve">BR-G-9 </t>
  </si>
  <si>
    <t xml:space="preserve">The VAT category tax amount (BT-117) in a VAT breakdown (BG-23) where the VAT category code (BT-118) is “Export outside the EU” shall be 0 (zero). </t>
  </si>
  <si>
    <t xml:space="preserve">BR-G-10 </t>
  </si>
  <si>
    <t xml:space="preserve">A VAT Breakdown (BG-23) with the VAT Category code (BT-118) "Export outside the EU" shall have a VAT exemption reason code (BT-121), meaning "Export outside the EU" or the VAT exemption reason text (BT-120) "Export outside the EU" (or the equivalent standard text in another language). </t>
  </si>
  <si>
    <t xml:space="preserve">BR-O-1 </t>
  </si>
  <si>
    <t xml:space="preserve">An Invoice that contains an Invoice line (BG-25), a Document level allowance (BG-20) or a Document level charge (BG-21) where the VAT category code (BT-151, BT-95 or BT-102) is “Not subject to VAT” shall contain exactly one VAT breakdown group (BG-23) with the VAT category code (BT-118) equal to "Not subject to VAT". </t>
  </si>
  <si>
    <t xml:space="preserve">BR-O-2 </t>
  </si>
  <si>
    <t xml:space="preserve">An Invoice that contains an Invoice line (BG-25) where the Invoiced item VAT category code (BT-151) is “Not subject to VAT” shall not contain the Seller VAT identifier (BT-31), the Seller tax representative VAT identifier (BT-63) or the Buyer VAT identifier (BT-46). </t>
  </si>
  <si>
    <t xml:space="preserve">BR-O-3 </t>
  </si>
  <si>
    <t xml:space="preserve">An Invoice that contains a Document level allowance (BG-20) where the Document level allowance VAT category code (BT-95) is “Not subject to VAT” shall not contain the Seller VAT identifier (BT-31), the Seller tax representative VAT identifier (BT-63) or the Buyer VAT identifier (BT-48). </t>
  </si>
  <si>
    <t xml:space="preserve">BR-O-4 </t>
  </si>
  <si>
    <t xml:space="preserve">An Invoice that contains a Document level charge (BG-21) where the Document level charge VAT category code (BT-102) is “Not subject to VAT” shall not contain the Seller VAT identifier (BT-31), the Seller tax representative VAT identifier (BT-63) or the Buyer VAT identifier (BT-48). </t>
  </si>
  <si>
    <t xml:space="preserve">A VAT Breakdown (BG-23) with the VAT Category code (BT-118) "Intra-community supply" shall have a VAT exemption reason code (BT-121), meaning "Intra-community supply" or the VAT exemption reason text (BT-120) "Intra-community supply" (or the equivalent standard text in another language). </t>
  </si>
  <si>
    <t>BT-151, BT-95, BT-102, BT-118</t>
  </si>
  <si>
    <t>BT-151, BT-31, BT-32, BT-63</t>
  </si>
  <si>
    <t>BT-95, BT-31, BT-32, BT-63</t>
  </si>
  <si>
    <t>BT-102, BT-31, BT-32, BT-63</t>
  </si>
  <si>
    <t>BT-151, BT-152</t>
  </si>
  <si>
    <t>BT-95, BT-96</t>
  </si>
  <si>
    <t>BT-102, BT-103</t>
  </si>
  <si>
    <t>BT-119, BT-118, BT-131, BT-99, BT-151, BT-102, BT-95, BT-152, BT-103, BT-96, BT-119</t>
  </si>
  <si>
    <t>BT-117, BT-118. BT-116, BT-119</t>
  </si>
  <si>
    <t>BT-118, BT-121, BT-120</t>
  </si>
  <si>
    <t xml:space="preserve">BT-118, BT-116, BT-131, BT-92, BT-99, BT-151, BT-102, BT-95, </t>
  </si>
  <si>
    <t>BT-117, BT-118</t>
  </si>
  <si>
    <t>BT-151, BT-31, BT-32, BT-63, BT-48, BT-47</t>
  </si>
  <si>
    <t>BT-95, BT-31, BT-32, BT-63, BT-48, BT-47</t>
  </si>
  <si>
    <t>BT-102, BT-31, BT-32, BT-63, BT-48, BT-47</t>
  </si>
  <si>
    <t>BT-118, BT-116, BT-131, BT-92, BT-99, BT-151, BT-102, BT-95</t>
  </si>
  <si>
    <t>BT-151, BT-31,  BT-63, BT-48</t>
  </si>
  <si>
    <t>BT-95, BT-31, BT-63, BT-48</t>
  </si>
  <si>
    <t>BT-102, BT-31,  BT-63, BT-48</t>
  </si>
  <si>
    <t>BT-118, BT-72, BG-14</t>
  </si>
  <si>
    <t>BT-118, BT-80</t>
  </si>
  <si>
    <t xml:space="preserve">BT-151, BT-31,  BT-63 </t>
  </si>
  <si>
    <t>BT-95, BT-31, BT-63</t>
  </si>
  <si>
    <t>BT-102, BT-31,  BT-63</t>
  </si>
  <si>
    <t>BT-151, BT-31,  BT-63, BT-46</t>
  </si>
  <si>
    <t>Commercial invoices and credit notes are defined according the entries in UNTDID 1001 [6]. Other entries of UNTDID 1001 [6] with specific invoices or credit notes may be used if applicable.</t>
  </si>
  <si>
    <t>Shall be used in combination with the Total VAT amount in ac The lists of valid currencies are registered with the ISO 4217 Maintenance Agency "Codes for the representation of currencies and funds". Please refer to Article 230 of the Council Directive 2006/112/EC [2] for more information.counting currency (BT-111) when the VAT accounting currency code differs from the Invoice currency code.</t>
  </si>
  <si>
    <t>This identifies compliance or conformance to this document. Conformant invoices specify: urn:cen.eu:en16931:2017. Invoices, compliant to a user specification may identify that user specification here.  No identification scheme is to be used.</t>
  </si>
  <si>
    <t>BR-CO-9,BR-CO-26, BR-S-2,BR-S-3 ,BR-S-4 ,BR-Z-2 ,BR-Z-3 ,BR-Z-4 ,BR-E-2 ,BR-E-3 ,BR-E-4 ,BR-AE-2 ,BR-AE-3 ,BR-AE-4 ,BR-IC-2 ,BR-IC-3 ,BR-IC-4 ,BR-G-2 ,BR-G-3 ,BR-G-4 ,BR-O-2 ,BR-O-3 ,BR-O-4</t>
  </si>
  <si>
    <t xml:space="preserve">BR-S-2 ,BR-S-3 ,BR-S-4 ,BR-Z-2 ,BR-Z-3 ,BR-Z-4 ,BR-E-2 ,BR-E-3 ,BR-E-4 ,BR-AE-2 ,BR-AE-3 ,BR-AE-4 </t>
  </si>
  <si>
    <t>BR-AE-2,BR-AE-3,BR-AE-4</t>
  </si>
  <si>
    <t xml:space="preserve">BR-CO-9 ,BR-AE-2 ,BR-AE-3 ,BR-AE-4 ,BR-IC-2 ,BR-IC-3 ,BR-IC-4 ,BR-O-3 ,BR-O-4 </t>
  </si>
  <si>
    <t xml:space="preserve">BR-56 ,BR-CO-9 ,BR-S-2 ,BR-S-3 ,BR-S-4,BR-Z-2 ,BR-Z-3 ,BR-Z-4 ,BR-E-2 ,BR-E-3 ,BR-E-4 ,BR-AE-2 ,BR-AE-3 ,BR-AE-4 ,BR-IC-2 ,BR-IC-3 ,BR-IC-4 ,BR-G-2 ,BR-G-3 ,BR-G-4 ,BR-O-2 ,BR-O-3 ,BR-O-4 </t>
  </si>
  <si>
    <t>BR-29,BR-CO-19</t>
  </si>
  <si>
    <t>BR-57, BR-IC-12</t>
  </si>
  <si>
    <t>BR-50, BR-61</t>
  </si>
  <si>
    <t xml:space="preserve">BR-31 ,BR-Z-8 ,BR-E-8 ,BR-AE-8 ,BR-IC-8 ,BR-G-8 </t>
  </si>
  <si>
    <t xml:space="preserve">BR-32 ,BR-S-1 ,BR-S-3 ,BR-S-6 ,BR-S-8 ,BR-Z-1 ,BR-Z-3 ,BR-Z-6 ,BR-Z-8 ,BR-E-1 ,BR-E-3 ,BR-E-6 ,BR-E-8 ,BR-AE-1 ,BR-AE-3 ,BR-AE-6 ,BR-AE-8 ,BR-IC-1 ,BR-IC-3 ,BR-IC-6 ,BR-IC-8 ,BR-G-1 ,BR-G-3 ,BR-G-6 ,BR-G-8 ,BR-O-1 ,BR-O-3 </t>
  </si>
  <si>
    <t xml:space="preserve">BR-S-6 ,BR-S-8 ,BR-Z-6 ,BR-E-6 ,BR-AE-6 ,BR-IC-6 ,BR-G-6 </t>
  </si>
  <si>
    <t xml:space="preserve">BR-33 ,BR-CO-5,BR-CO-21 </t>
  </si>
  <si>
    <t xml:space="preserve">BR-36 ,BR-S-8 ,BR-Z-8 ,BR-E-8 ,BR-AE-8 ,BR-IC-8 ,BR-G-8 </t>
  </si>
  <si>
    <t xml:space="preserve">BR-37 ,BR-S-1 ,BR-S-4 ,BR-S-7 ,BR-S-8 ,BR-Z-1 ,BR-Z-4 ,BR-Z-7 ,BR-Z-8 ,BR-E-1 ,BR-E-4 ,BR-E-7 ,BR-E-8 ,BR-AE-1 ,BR-AE-4 ,BR-AE-7 ,BR-AE-8 ,BR-IC-1 ,BR-IC-4 ,BR-IC-7 ,BR-IC-8 ,BR-G-1 ,BR-G-4 ,BR-G-7 ,BR-G-8 ,BR-O-1 ,BR-O-4 </t>
  </si>
  <si>
    <t xml:space="preserve">BR-S-7 ,BR-S-8 ,BR-Z-7 ,BR-E-7 ,BR-AE-7 ,BR-IC-7 ,BR-G-7 </t>
  </si>
  <si>
    <t xml:space="preserve">BR-38 ,BR-CO-6 ,BR-CO-22 </t>
  </si>
  <si>
    <t>BR-12, BR-CO-10</t>
  </si>
  <si>
    <t>BR-13, BR-CO-13</t>
  </si>
  <si>
    <t>To be used when the VAT accounting currency (BT- The VAT amount in accounting currency is not used in the calculation of the Invoice totals.6) differs from the Invoice currency code (BT-5) in accordance with article 230 of Directive 2006/112 / EC on VAT.</t>
  </si>
  <si>
    <t>BR-14, BR-CO-15</t>
  </si>
  <si>
    <t>BR-15, BR-CO-16</t>
  </si>
  <si>
    <t xml:space="preserve">BR-45 ,BR-S-9 ,BR-Z-8 ,BR-E-8 ,BR-AE-8 ,BR-IC-8 ,BR-G-8 </t>
  </si>
  <si>
    <t xml:space="preserve">BR-46 ,BR-CO-17 ,BR-S-9 ,BR-Z-9 ,BR-E-9 ,BR-AE-9 ,BR-IC-9 ,BR-G-9 </t>
  </si>
  <si>
    <t xml:space="preserve">BR-47 ,BR-S-1 ,BR-S-8 ,BR-S-9 ,BR-S-10 ,BR-Z-1 ,BR-Z-8 ,BR-Z-9 ,BR-Z-10 ,BR-E-1 ,BR-E-8 ,BR-E-9 ,BR-E-10 ,BR-AE-1 ,BR-AE-8 ,BR-AE-9 ,BR-AE-10 ,BR-IC-1 ,BR-IC-8 ,BR-IC-9 ,BR-IC-10 ,BR-IC-11 ,BR-IC-12 ,BR-G-1 ,BR-G-8 ,BR-G-9 ,BR-G-10 ,BR-O-1 </t>
  </si>
  <si>
    <t xml:space="preserve">BR-48 ,BR-S-8 ,BR-S-9 </t>
  </si>
  <si>
    <t xml:space="preserve">BR-S-10 ,BR-Z-10 ,BR-E-10 ,BR-AE-10 ,BR-IC-10 ,BR-G-10 </t>
  </si>
  <si>
    <t xml:space="preserve">BR-24 ,BR-S-8 ,BR-Z-8 ,BR-E-8 ,BR-AE-8 ,BR-IC-8 ,BR-G-8 </t>
  </si>
  <si>
    <t>BR-30,BR-CO-20</t>
  </si>
  <si>
    <t xml:space="preserve">BR-44,BR-CO-7 ,BR-CO-23 </t>
  </si>
  <si>
    <t xml:space="preserve">BR-42,BR-CO-8,BR-CO-24 </t>
  </si>
  <si>
    <t>BR-26, BR-27</t>
  </si>
  <si>
    <t xml:space="preserve">BR-CO-4 ,BR-S-1 ,BR-S-2 ,BR-S-5 ,BR-S-8 ,BR-Z-1 ,BR-Z-2 ,BR-Z-5 ,BR-Z-8 ,BR-E-1 ,BR-E-2 ,BR-E-5 ,BR-E-8 ,BR-AE-1 ,BR-AE-2 ,BR-AE-5 ,BR-AE-8 ,BR-IC-1 ,BR-IC-2 ,BR-IC-5 ,BR-IC-8 ,BR-G-1 ,BR-G-2 ,BR-G-5 ,BR-G-8 ,BR-O-1 ,BR-O-2 </t>
  </si>
  <si>
    <t xml:space="preserve">BR-S-5 ,BR-S-8 ,BR-Z-5 ,BR-E-5 ,BR-AE-5 ,BR-IC-5 ,BR-G-5 </t>
  </si>
  <si>
    <t>R17, R23</t>
  </si>
  <si>
    <t>CIUS-VD-1</t>
  </si>
  <si>
    <t>CIUS-VD-2</t>
  </si>
  <si>
    <t>CIUS-VD-3</t>
  </si>
  <si>
    <t>CIUS-VD-5,CIUS-VD-7, CIUS-BR-6</t>
  </si>
  <si>
    <t>CIUS-VD-5,CIUS-VD-7</t>
  </si>
  <si>
    <t>CIUS-VD-8</t>
  </si>
  <si>
    <t>CIUS-CA-9</t>
  </si>
  <si>
    <t>CIUS-BT-14</t>
  </si>
  <si>
    <t>CIUS-BR-15</t>
  </si>
  <si>
    <t>CIUS-CA-16</t>
  </si>
  <si>
    <t>CIUS-VD-17</t>
  </si>
  <si>
    <t>CIUS-VD-18</t>
  </si>
  <si>
    <t>CIUS-VD-19</t>
  </si>
  <si>
    <t>CIUS-VD-20</t>
  </si>
  <si>
    <t>CIUS-VD-21</t>
  </si>
  <si>
    <t>CIUS-VD-22</t>
  </si>
  <si>
    <t>CIUS-VD-23</t>
  </si>
  <si>
    <t>CIUS-VD-24</t>
  </si>
  <si>
    <t>CIUS-VD-25</t>
  </si>
  <si>
    <t>CIUS-VD-26</t>
  </si>
  <si>
    <t>CIUS-VD-27</t>
  </si>
  <si>
    <t>CIUS-VD-28</t>
  </si>
  <si>
    <t>CIUS-VD-31</t>
  </si>
  <si>
    <t>CIUS-CA-4, CIUS-VD-29</t>
  </si>
  <si>
    <t>CIUS-VD-30</t>
  </si>
  <si>
    <t>CIUS-VD-32</t>
  </si>
  <si>
    <t>CIUS-VD-33</t>
  </si>
  <si>
    <t>CIUS-VD-34</t>
  </si>
  <si>
    <t>CIUS-BR-6, CIUS-VD-35</t>
  </si>
  <si>
    <t>CIUS-CA-11, CIUS-VD-36</t>
  </si>
  <si>
    <t>CIUS-VD-37</t>
  </si>
  <si>
    <t>CIUS-VD-38</t>
  </si>
  <si>
    <t>CIUS-VD-39</t>
  </si>
  <si>
    <t>CIUS-VD-40</t>
  </si>
  <si>
    <t>CIUS-VD-41</t>
  </si>
  <si>
    <t>CIUS-CA-12, CIUS-VD-42</t>
  </si>
  <si>
    <t>CIUS-VD-43</t>
  </si>
  <si>
    <t>CIUS-VD-44</t>
  </si>
  <si>
    <t>CIUS-VD-45</t>
  </si>
  <si>
    <t>CIUS-VD-46</t>
  </si>
  <si>
    <t>CIUS-VD-47</t>
  </si>
  <si>
    <t>CIUS-VD-48</t>
  </si>
  <si>
    <t>CIUS-VD-49</t>
  </si>
  <si>
    <t>CIUS-VD-50</t>
  </si>
  <si>
    <t>CIUS-VD-51</t>
  </si>
  <si>
    <t>CIUS-VD-52</t>
  </si>
  <si>
    <t>CIUS-VD-53</t>
  </si>
  <si>
    <t>CIUS-VD-54</t>
  </si>
  <si>
    <t>CIUS-VD-55</t>
  </si>
  <si>
    <t>CIUS-VD-56</t>
  </si>
  <si>
    <t>CIUS-VD-57</t>
  </si>
  <si>
    <t>CIUS-VD-58</t>
  </si>
  <si>
    <t>CIUS-VD-59</t>
  </si>
  <si>
    <t>CIUS-VD-60, CIUS-VD-61</t>
  </si>
  <si>
    <t>CIUS-VD-62</t>
  </si>
  <si>
    <t>CIUS-VD-63</t>
  </si>
  <si>
    <t>CIUS-VD-64</t>
  </si>
  <si>
    <t>CIUS-VD-65, CIUS-VD-66</t>
  </si>
  <si>
    <t>CIUS-VD-67</t>
  </si>
  <si>
    <t>CIUS-VD-68</t>
  </si>
  <si>
    <t>CIUS-VD-69</t>
  </si>
  <si>
    <t>CIUS-VD-70</t>
  </si>
  <si>
    <t>CIUS-VD-71</t>
  </si>
  <si>
    <t>CIUS-VD-72</t>
  </si>
  <si>
    <t>CIUS-VD-73</t>
  </si>
  <si>
    <t>CIUS-VD-74, CIUS-VD-75</t>
  </si>
  <si>
    <t>CIUS-VD-76</t>
  </si>
  <si>
    <t>CIUS-VD-77</t>
  </si>
  <si>
    <t>CIUS-VD-78</t>
  </si>
  <si>
    <t>CIUS-VD-79</t>
  </si>
  <si>
    <t>CIUS-VD-80</t>
  </si>
  <si>
    <t>CIUS-VD-81</t>
  </si>
  <si>
    <t>CIUS-VD-82</t>
  </si>
  <si>
    <t>MAPR-AC-1, MAPR-AC-2</t>
  </si>
  <si>
    <t>MAPR-AC-1</t>
  </si>
  <si>
    <t>MAPR-AC-3</t>
  </si>
  <si>
    <t>MAPR-AC-4</t>
  </si>
  <si>
    <t>MAPR-IN-6</t>
  </si>
  <si>
    <t>MAPR-IN-7</t>
  </si>
  <si>
    <t>MAPR-IN-8</t>
  </si>
  <si>
    <t>MAPR-IN-9</t>
  </si>
  <si>
    <t>MAPR-IN-10</t>
  </si>
  <si>
    <t>MAPR-SP-11</t>
  </si>
  <si>
    <t>MAPR-CM-12</t>
  </si>
  <si>
    <t>MAPR-SP-13</t>
  </si>
  <si>
    <t>MAPR-SP-14</t>
  </si>
  <si>
    <t>MAPR-II-15</t>
  </si>
  <si>
    <t>MAPR-CO-16</t>
  </si>
  <si>
    <t>MAPR-CO-17</t>
  </si>
  <si>
    <t>MAPR-CO-18</t>
  </si>
  <si>
    <t>MAPR-II-19</t>
  </si>
  <si>
    <t>MAPR-II-20</t>
  </si>
  <si>
    <t>MAPR-II-21</t>
  </si>
  <si>
    <t>MAPR-II-22</t>
  </si>
  <si>
    <t>MAPR-CM-27</t>
  </si>
  <si>
    <t>MAPR-II-29</t>
  </si>
  <si>
    <t>MAPR.CM.28</t>
  </si>
  <si>
    <t>MAPR-CM-30</t>
  </si>
  <si>
    <t>MAPR-AC-31</t>
  </si>
  <si>
    <t>MAPR-AC-1, MAPR-AC-32</t>
  </si>
  <si>
    <t>MAPR-AC-1, MAPR-AC-33</t>
  </si>
  <si>
    <t>MAPR-AC-34</t>
  </si>
  <si>
    <t>MAPR-AC-35</t>
  </si>
  <si>
    <t>MAPR-AC-36</t>
  </si>
  <si>
    <t>MAPR-AC-37</t>
  </si>
  <si>
    <t>MAPR-AC-38</t>
  </si>
  <si>
    <t>MAPR-AC-39</t>
  </si>
  <si>
    <t>MAPR-AC-40</t>
  </si>
  <si>
    <t>MAPR-AC-41</t>
  </si>
  <si>
    <t>MAPR-AC-42</t>
  </si>
  <si>
    <t>MAPR-AC-43</t>
  </si>
  <si>
    <t>MAPR-AC-44</t>
  </si>
  <si>
    <t>MAPR-CO-45</t>
  </si>
  <si>
    <t>MAPR-AT-46</t>
  </si>
  <si>
    <t>MAPR-CA-47</t>
  </si>
  <si>
    <t>MAPR-CM-48</t>
  </si>
  <si>
    <t>MAPR-CA-49</t>
  </si>
  <si>
    <t>MAPR-SP-50</t>
  </si>
  <si>
    <t>MAPR-IN-5, MAPR-AC-51</t>
  </si>
  <si>
    <t>MAPR-AC-51, MAPR-AC-52</t>
  </si>
  <si>
    <t>MAPR-AC-53</t>
  </si>
  <si>
    <t>MAPR-AC-54</t>
  </si>
  <si>
    <t>MAPR-IN-5, MAPR-AC-51, MAPR-AC-55</t>
  </si>
  <si>
    <t>MAPR-IN-5, MAPR-AC-51, MAPR-AP-56</t>
  </si>
  <si>
    <t>MAPR-IN-57</t>
  </si>
  <si>
    <t>MAPR-CM-58</t>
  </si>
  <si>
    <t>MAPR-AC-59</t>
  </si>
  <si>
    <t>MAPR-IN-60</t>
  </si>
  <si>
    <t>MAPR-IN-61</t>
  </si>
  <si>
    <t>MAPR-IN-62</t>
  </si>
  <si>
    <t>MAPR-IN-63</t>
  </si>
  <si>
    <t>MAPR-IN-64</t>
  </si>
  <si>
    <t>MAPR-IN-65</t>
  </si>
  <si>
    <t>MAPR-IN-66</t>
  </si>
  <si>
    <t>MAPR-IN-67</t>
  </si>
  <si>
    <t>MAPR-IN-68</t>
  </si>
  <si>
    <t>MAPR-IN-69</t>
  </si>
  <si>
    <t>MAPR-NM-70</t>
  </si>
  <si>
    <t>MAPR-CM-12, MAPR-NM-70</t>
  </si>
  <si>
    <t>MAPR-IM-23, MAPR-NM-71</t>
  </si>
  <si>
    <t>MAPR-NM-71</t>
  </si>
  <si>
    <t>MAPR-SP-24, MAPR-NM-71</t>
  </si>
  <si>
    <t>MAPR-CM-26, MAPR-NM-71</t>
  </si>
  <si>
    <t>MAPR-IM-25, MAPR-NM-71</t>
  </si>
  <si>
    <t>MAPR-IM-80, MAPR-NM-71</t>
  </si>
  <si>
    <t xml:space="preserve">MAPR-DE-72,MAPR-DE-73, MAPR-DE-74, MAPR-DE-74, MAPR-DE-75, MAPR-CA-76, MAPR-DE-77, MAPR-DE-78, MAPR-CA-79, </t>
  </si>
  <si>
    <t>MAPR-CO-16, MAPR-DE-108</t>
  </si>
  <si>
    <t>MAPR-DE-109</t>
  </si>
  <si>
    <t>MAPR-DE-110</t>
  </si>
  <si>
    <t>MAPR-CO-17, MAPR-DE-111</t>
  </si>
  <si>
    <t>MAPR-DE-112</t>
  </si>
  <si>
    <t>MAPR-DE-113</t>
  </si>
  <si>
    <t>MAPR-CO-18, MAPR-DE-114</t>
  </si>
  <si>
    <t>MAPR-DE-115</t>
  </si>
  <si>
    <t>MAPR-DE-116</t>
  </si>
  <si>
    <t>MAPR-DE-117</t>
  </si>
  <si>
    <t>MAPR-DE-118</t>
  </si>
  <si>
    <t>MAPR-AT-119</t>
  </si>
  <si>
    <t>MAPR-AT-120</t>
  </si>
  <si>
    <t>MAPR-AT-121</t>
  </si>
  <si>
    <t>Default values to be imposed into the translation from CEN to XMLPA</t>
  </si>
  <si>
    <t>ModalitaPagamento</t>
  </si>
  <si>
    <t>Values to be mapped, if not corresponding value put MP01 as default value</t>
  </si>
  <si>
    <t>Mapping rules vs XMLPA</t>
  </si>
  <si>
    <t>BT-81 UNTDID 4461</t>
  </si>
  <si>
    <t>from XMLPA to CEN</t>
  </si>
  <si>
    <t>cash</t>
  </si>
  <si>
    <t>cheque</t>
  </si>
  <si>
    <t>cash - contanti</t>
  </si>
  <si>
    <t>cheque - assegno</t>
  </si>
  <si>
    <t>banker's draft - assegno circolare</t>
  </si>
  <si>
    <t>cash at Treasury - contanti presso Tresoreria</t>
  </si>
  <si>
    <t>bank transfer - bonifico</t>
  </si>
  <si>
    <t>money order - vaglia cambiario</t>
  </si>
  <si>
    <t>pre-compiled bank payment slip - bollettino bancario</t>
  </si>
  <si>
    <t>payment card - carta di pagamento</t>
  </si>
  <si>
    <t>direct debit - RID</t>
  </si>
  <si>
    <t>utilities direct debit - RID utenze</t>
  </si>
  <si>
    <t>fast direct debit - RID veloce</t>
  </si>
  <si>
    <t>collection order - RIBA</t>
  </si>
  <si>
    <t>payment by notice - MAV</t>
  </si>
  <si>
    <t>tax office quittance - quietanza erario</t>
  </si>
  <si>
    <t>transfer on special accounting accounts - giroconto su conti di contabilità speciale</t>
  </si>
  <si>
    <t>order for direct payment from bank account - domiciliazione bancaria</t>
  </si>
  <si>
    <t>order for direct payment from post office account - domiciliazione postale</t>
  </si>
  <si>
    <t>bulletin postal account - bollettino di c/c postale</t>
  </si>
  <si>
    <t>Deduction on sums already collected - Trattenuta su somme già riscosse</t>
  </si>
  <si>
    <t>Bank cheque (issued by a banking or similar establishment)</t>
  </si>
  <si>
    <t>credit transfer</t>
  </si>
  <si>
    <t>Payment to bank account</t>
  </si>
  <si>
    <t>Direct debit</t>
  </si>
  <si>
    <t>Interbank debit transfer</t>
  </si>
  <si>
    <t>obsolete</t>
  </si>
  <si>
    <t>from CEN to XMLPA (MP01 is used as default value when no corrispondent value is found)</t>
  </si>
  <si>
    <t>default</t>
  </si>
  <si>
    <t>National or regional clearing</t>
  </si>
  <si>
    <t>BT-3 UNTDID 1001</t>
  </si>
  <si>
    <t>FROM XMLPA TO CEN</t>
  </si>
  <si>
    <t>FROM CEN TO XMLPA</t>
  </si>
  <si>
    <t>Invoice type code - UNTDID 1001</t>
  </si>
  <si>
    <t>381, 396, 81, 83, 532, 262, 296, 308, 420, 458</t>
  </si>
  <si>
    <t>389, 261, 527</t>
  </si>
  <si>
    <t>383, 384,80,84, 456, 457</t>
  </si>
  <si>
    <t>202, 203, 204,211, 386</t>
  </si>
  <si>
    <t>Peppol BIS 3</t>
  </si>
  <si>
    <t>autofattura (B2B)</t>
  </si>
  <si>
    <t>380 Commercial invoice (b2G)
389 Self billed invoice (B2B)</t>
  </si>
  <si>
    <t>82, 380,380,380,380,380,380,380,380,393,380,380,575,623,380,380,780,380</t>
  </si>
  <si>
    <t>all 380</t>
  </si>
  <si>
    <t>381,396,81,83,532,381,381,381,381,381</t>
  </si>
  <si>
    <t>383,380,80,84,380,380</t>
  </si>
  <si>
    <t>380,380,380</t>
  </si>
  <si>
    <t xml:space="preserve">TD02 </t>
  </si>
  <si>
    <t>TD20
TD01 (B2G)</t>
  </si>
  <si>
    <t>autofattura
fattura (B2G)</t>
  </si>
  <si>
    <t>82, 130,295,325,326, 380,385, 387, 388, 390, 393, 394, 395, 575, 623, 633, 751, 780, 935</t>
  </si>
  <si>
    <t>E Exempt (E)
Questa categoria IVA comprende le operazioni esenti, intese in senso proprio, le operazioni per le quali l'IVA non viene addebbitata in fattura in virtù dei regimi speciali definiti dalla direttiva 112/2006 e le operazioni il cui importo non concorre a formare la base imponibile (art. 79 della direttiva 112/2006)</t>
  </si>
  <si>
    <t>IC Intra-community supply (K)
Questa categoria comprende le operazioni intracomunitarie non soggette</t>
  </si>
  <si>
    <t>IGIC (L)
Questa categoria comprende operazioni soggette alla tassazione dei cosiddetti "porti franchi" (es. Isole Canarie)</t>
  </si>
  <si>
    <t>IPSI (M)
Questa categoria comprende operazioni soggette alla tazzazione delle città di Ceuta e Melilla</t>
  </si>
  <si>
    <t>Vat Reverse Charge</t>
  </si>
  <si>
    <t>Exempt from Tax</t>
  </si>
  <si>
    <t>Standard rate</t>
  </si>
  <si>
    <t>Z</t>
  </si>
  <si>
    <t>Zero rated goods</t>
  </si>
  <si>
    <t>G</t>
  </si>
  <si>
    <t>Free export item, tax not charged</t>
  </si>
  <si>
    <t>K</t>
  </si>
  <si>
    <t>VAT exempt for EEA intra-community supply of goods and services</t>
  </si>
  <si>
    <t>L</t>
  </si>
  <si>
    <t>Canary Islands general indirect tax</t>
  </si>
  <si>
    <t>Tax for production, services and importation in Ceuta and Melilla</t>
  </si>
  <si>
    <t>Code 5305</t>
  </si>
  <si>
    <t>In case UBL contains a date expressed as YYYY-MM-DD time zone only the first 10 chars shall be mapped to xmlpa</t>
  </si>
  <si>
    <t>Dates</t>
  </si>
  <si>
    <t>Mapping implementation rules vs Peppol BIS 3</t>
  </si>
  <si>
    <t xml:space="preserve">XML PA </t>
  </si>
  <si>
    <t xml:space="preserve">UBL </t>
  </si>
  <si>
    <t>CII</t>
  </si>
  <si>
    <t>BT-94, BT-101, BT-138, BT-143</t>
  </si>
  <si>
    <t>Allowance/charge percentage</t>
  </si>
  <si>
    <t>In case of UBL the percentage is mapped to MultiplierFactorNumeric (a value between 0 and 1), from UBL to CEN the value shall be multiplied by 100</t>
  </si>
  <si>
    <t>In case of UBL the percentage is mapped to MultiplierFactorNumeric (a value between 0 and 1), from CEN to UBL the value shall be divided by 100</t>
  </si>
  <si>
    <t>BTs will be concatenated into a line of Causale (0..n): "BT-21 Invoice note subject code" &amp; BT-21 value &amp; "BT-22 Invoice note" &amp; BT-22 value. In case longer than 200 create more than one causale</t>
  </si>
  <si>
    <t>Truncate</t>
  </si>
  <si>
    <t>In case longer than 80 chars truncate and save in attachment the source value</t>
  </si>
  <si>
    <t>1.2.1.3.1 Denominazione</t>
  </si>
  <si>
    <t>In case longer the concatenated BTs are longer than 60 chars (including separator) truncate and save in attachment the source values</t>
  </si>
  <si>
    <t>1.4.1.3.1 Denominazione</t>
  </si>
  <si>
    <t>1.3.1.3.1 Denominazione</t>
  </si>
  <si>
    <t>2.4.2.1 Beneficiario</t>
  </si>
  <si>
    <t>In case longer than 200 chars truncate and save in attachment the source value</t>
  </si>
  <si>
    <t>2.4.2.21 CodicePagamento</t>
  </si>
  <si>
    <t>In case longer than 1000 chars truncate and save in attachment the source value</t>
  </si>
  <si>
    <t>2.2.2.8 RiferimentoNormativo</t>
  </si>
  <si>
    <t>In case longer than 100 chars truncate and save in attachment the source value</t>
  </si>
  <si>
    <t>2.2.1.16.2 RiferimentoTesto</t>
  </si>
  <si>
    <t>In case longer than 60 chars truncate and save in attachment the source value</t>
  </si>
  <si>
    <t>1.2.5.1 Telefono</t>
  </si>
  <si>
    <t>In case longer than 12 chars truncate and save in attachment the source value. In case shorter than 5 do not map and save in attachment the source value</t>
  </si>
  <si>
    <t>1.2.5.3 Email</t>
  </si>
  <si>
    <t>In case longer than 256 chars truncate and save in attachment the source value. In case shorter than 7 do not map and save in attachment the source value</t>
  </si>
  <si>
    <t>eliminata messo campo in attachment</t>
  </si>
  <si>
    <t>BT-6, BT-7, BT-10, BT-14, BT-18, BT-18-1, BT-20, BT-23, BT-28, BT-33, BT-34, BT-34-1, BT-41, BT-45, BT-56, BT-57, BT-58, BT-60, BT-60-1, BT-61, BT-61-1,BT-64,BT-65,BT-164,BT-66,BT-67,BT-68,BT-69, BT-87, BT-88, BT-89, BT-90, BT-91, BT-111, BT-113</t>
  </si>
  <si>
    <t>2.5.4 DescrizioneAttachment</t>
  </si>
  <si>
    <t>In case longer than 10 chars truncate and save in attachment the source value</t>
  </si>
  <si>
    <t>2.2.1.16.1 TipoDato</t>
  </si>
  <si>
    <t>BT-128, BT-128-1</t>
  </si>
  <si>
    <t>2.2.1.3.1 CodiceTipo 2.2.1.3.2 CodiceValore</t>
  </si>
  <si>
    <t>In case BT-128 and BT-128-1 are not both present insert the ZZZ value in CodiceTipo or CodiceValore</t>
  </si>
  <si>
    <t>with cbc:DocumentTypeCode = “130”</t>
  </si>
  <si>
    <t>ISO 6523</t>
  </si>
  <si>
    <t>1.2.1.4 &lt;AlboProfessionale&gt; 
1.2.1.6 &lt;NumeroIscrizioneAlbo&gt;</t>
  </si>
  <si>
    <t>Insert BT-99=0 and BT-101=0 and BT-100= 2.1.1.6.2 ImportoBollo, BT-102=“Exempt" 
if 2.1.1.6.1 = "SI" Then BT-104=Bollo virtuale assolto ai sensi dell’ art. 6, c. 2 del DM 17 giugno 2014</t>
  </si>
  <si>
    <t>This rule is true only for B2G.
In B2B "Bollo"can be expressed on the line as a charge with BT-119=0 e BT-118 e BT-121=" Exempt"</t>
  </si>
  <si>
    <t xml:space="preserve">Insert BT-99=0 and BT-101=AliquotaRitenuta and BT-100= 2.1.1.5.2 ImportoRitenuta, BT-102=“Exempt" . BT-104= RITENUTA: TIPORITENUTA &amp; CAUSALE PAGAMENTO. BT-113 = 2.1.1.5.2 ImportoRitenuta and BT-20 concatenate the text "BT-113 represents Withholding tax amount“ 
</t>
  </si>
  <si>
    <t>Insert code UN/ECE 20/21. In case 2.2.1.6 is not present or not coded according to UN/ECE 20/21 then BT-130=C62</t>
  </si>
  <si>
    <t>If 2.1.1.9 empty or not corresponding to BT-109+BT-110 then BT-112 shall be calculated = BT-109+BT-110</t>
  </si>
  <si>
    <t xml:space="preserve">BT-115
</t>
  </si>
  <si>
    <t>If 2.4.2.6 empty then BT-115 shall be calculated = BT-112-BT-113+BT-114</t>
  </si>
  <si>
    <t xml:space="preserve">BT-113
</t>
  </si>
  <si>
    <t>2.1.1.9 ImportoTotaleDocumento 
2.4.2.6 ImportoPagamento</t>
  </si>
  <si>
    <t>If 2.1.1.9 is different from  2.4.2.6 then BT-113= 2.1.1.9-2.4.2.6. Only if 2.1.1.9 corresponds to BT-109+BT-110 otherwise BT-113=BT-112-2.4.2.6</t>
  </si>
  <si>
    <t>Indicate the AlboProfessionale and NumeroIscrizioneAlbo  with "IT:ALBO:AlboProfessionale:NumeroIscrizioneAlbo"</t>
  </si>
  <si>
    <t>The syntax fields will be concatenated into BT according to Ufficio:NumeroREA</t>
  </si>
  <si>
    <t>Indicate the Codice Fiscale with CodiceFiscale"</t>
  </si>
  <si>
    <t>Indicate the NumeroREA with "IT:REA:Ufficio:NumeroREA"</t>
  </si>
  <si>
    <t>ifBT-40=IT then BT-32= CodiceFiscale else save in attachment</t>
  </si>
  <si>
    <t>MAPR-PP-P0100</t>
  </si>
  <si>
    <t>UBL-CN</t>
  </si>
  <si>
    <t>XMLPA element</t>
  </si>
  <si>
    <t>From UBL invoice: 130-&gt;380,202 -&gt;380, 203-&gt;380, 204-&gt;380, 211-&gt;380, 261-&gt;380,295-&gt;380, 325-&gt;380, 326-&gt;380, 384-&gt;380, 385-&gt;380, 387-&gt;380, 388-&gt;380,389-&gt;380,390-&gt;380, 394-&gt;380, 395-&gt;380, 456-&gt;380, 457-&gt;380, 527-&gt;380, 633-&gt;380, 751-&gt;380, 935-&gt;380;
From UBL credit note: 262-&gt;381, 296-&gt;381, 308-&gt;381, 420-&gt;381, 458-&gt;381
From CII invoice: merge the two solutions from UBL
From XMLPA the only difference is for self billed invoice which in B2B FatturaPR is mapped to TD20, thus BT-3=389 in UBL and BT=380 in Peppol BIS 3</t>
  </si>
  <si>
    <t>Restricted code list</t>
  </si>
  <si>
    <t>MAPR-PP-F001</t>
  </si>
  <si>
    <t>Restrict date format YYYY-MM-DD</t>
  </si>
  <si>
    <t>From UBL: keep the first 10 chars
From CII invoice: transform to YYYY-MM-DD (already implemented)
From XMLPA: no problem.</t>
  </si>
  <si>
    <t>MAPR-PP-R005</t>
  </si>
  <si>
    <t>From CEN: if BT-6=BT-5 only map BT-5</t>
  </si>
  <si>
    <t>Adds a restriction that BT-6 is only inserted if different by BT-5 (DocumentCurrency)</t>
  </si>
  <si>
    <t>MAPR-PP-R003</t>
  </si>
  <si>
    <t>BT-10 or BT-13 mandatory</t>
  </si>
  <si>
    <t>From CEN: if BT-10 and BT-13 not present then map value BT-10=“NA”</t>
  </si>
  <si>
    <t>From CEN: concat all BT-21 and BT-22 into one string with “-“ as separator code</t>
  </si>
  <si>
    <t>BT-21 cannot be multiple</t>
  </si>
  <si>
    <t>MAPR-PP-R004</t>
  </si>
  <si>
    <t>MAPR-PP-R002</t>
  </si>
  <si>
    <t>From CEN: if not present or different set BT-23=” urn:fdc:peppol.eu:2017:poacc:billing:01:1.0”</t>
  </si>
  <si>
    <t>BT-23 mandatory and with peppol string</t>
  </si>
  <si>
    <t>MAPR-PP-R001</t>
  </si>
  <si>
    <t>From CEN: if not present or different set 	
BT-24=” urn:cen.eu:en16931:2017#compliant#urn:fdc:peppol.eu:2017:poacc:billing:3.0”</t>
  </si>
  <si>
    <t>BT-24 mandatory and with peppol string</t>
  </si>
  <si>
    <t>MAPR-PP-R020</t>
  </si>
  <si>
    <t>BT-34 mandatory</t>
  </si>
  <si>
    <t>MAPR-PP-R010</t>
  </si>
  <si>
    <t>BT-49 mandatory</t>
  </si>
  <si>
    <t>MAPR-PP-R061</t>
  </si>
  <si>
    <t>BT-89 mandatory for direct debit</t>
  </si>
  <si>
    <t>From CEN: In case BG-19 is present and BT-89 empty then BT-89=”NA”</t>
  </si>
  <si>
    <t>checks “Allowance/charge base amount shall be provided when allowance/charge percentage is provided” and “Allowance/charge percentage shall be provided when allowance/charge base amount is provided”</t>
  </si>
  <si>
    <t>MAPR-PP-R041</t>
  </si>
  <si>
    <t>MAPR-PP-R042</t>
  </si>
  <si>
    <t>From CEN: if percentage or base amount not present then calculate the missing value from the amount otherwise delete the existing value (percentage or base amount) -&gt; simply delete
From XMLPA: doc allowance/charge if 2.1.1.8.2 percentage is present then baseamount=2.1.1.9
Line allowance/charge if 2.2.1.10.2 percentage is present then baseamount=2.2.1.9 -+ previous line allowances/charges in cascade otherwise delete the percentage as the amount has already been calculated during the mapping -&gt; simply delete</t>
  </si>
  <si>
    <t xml:space="preserve">checks the calculation “If base amount and percentage exists in the instance, then Allowance/charge amount=Allowance/charge amount=base amount×(percentage÷100)base amount×(percentage÷100) “ </t>
  </si>
  <si>
    <t>MAPR-PP-R040</t>
  </si>
  <si>
    <t>BG-20, BG-21 base amount</t>
  </si>
  <si>
    <t>BG-20, BG-21 percentage</t>
  </si>
  <si>
    <t>BG-20, BG-21 amount</t>
  </si>
  <si>
    <t>From CEN: if percentage and base amount are present performs calculation, if the result differs from the amount delete percentage and base amount. Otherwise, without performing calculation delete percentage and base amount -&gt; simply delete
Remarks
Perform tests for rounding problem (amount has two fraction digits)</t>
  </si>
  <si>
    <t>MAPR-PP-CL002</t>
  </si>
  <si>
    <t>BT-98, BT-140</t>
  </si>
  <si>
    <t>From UBL/CII: if values are not within the Peppol restricted list automatically set to 95
From XMLPA: no problem
Remarks
The CEN schematron considers “ZZZ” which is not part of the list
The CEN CII schematron does not use the proper list (see issue	 https://github.com/CenPC434/validation/issues/68 )</t>
  </si>
  <si>
    <t>Only few values of the list are considered (41 42 60 62 63 64 65 66 67 68 70 71 88 95 100 102 103 104 105)</t>
  </si>
  <si>
    <t>Only one tax total without tax subtotals shall be provided when tax currency code is provided</t>
  </si>
  <si>
    <t>MAPR-PP-R054</t>
  </si>
  <si>
    <t>From CEN: it already works
Remarks
Perform further tests</t>
  </si>
  <si>
    <t>From CEN: it already works because if subtotals are added to taxtotal with currency=BT-6 then errors in calculation of VAT breakdown are generated in cascade</t>
  </si>
  <si>
    <t>Only one tax total with tax subtotals shall be provided</t>
  </si>
  <si>
    <t>MAPR-PP-R053</t>
  </si>
  <si>
    <t>The currencyID for invoice total VAT in accounting currency, shall be the same as VAT accounting currency code (BT-6).</t>
  </si>
  <si>
    <t>MAPR-PP-R052</t>
  </si>
  <si>
    <t>Calculation shall equal (Invoiced quantity×(Item net price÷item price base amount))(Invoiced quantity×(Item net price÷item price base amount))
+Invoice line charge amount+Invoice line charge amount
−Invoice line allowance amount-Invoice line allowance amount</t>
  </si>
  <si>
    <t>MAPR-PP-R120</t>
  </si>
  <si>
    <t>From UBL/CII: in case BT-131 is not correct, leave as it is but generate the Peppol invoice and the error will be triggered
From XMLPA: no problem as it is already checked in FatturaPA
Remarks
Remember that in FatturaPA BT-129 shall be divided by BT-149</t>
  </si>
  <si>
    <t xml:space="preserve">Start and end date of line period shall be within invoice period </t>
  </si>
  <si>
    <t>MAPR-PP-R121</t>
  </si>
  <si>
    <t>From UBL/CII: in case both invoice period and line period are present and the dates are not coherent the invoice line period is the reference then delete the invoice line dates
From XMLPA: no problem as only line period is present</t>
  </si>
  <si>
    <t>Item net price shall equal (Gross price - Allowance amount) when gross price is provided</t>
  </si>
  <si>
    <t>MAPR-PP-R046</t>
  </si>
  <si>
    <t>From UBL/CII: in case BT-146 is not calculated correctly leave as it is but generate the Peppol invoice and the error will be triggered
From XMLPA: no problem as it is calculated</t>
  </si>
  <si>
    <t xml:space="preserve">Base quantity shall be a positive number above zero </t>
  </si>
  <si>
    <t>From UBL/CII: if negative leave as it generates the error
From XMLPA: no problem
Remarks
Why the same check is not performed on BT-129?</t>
  </si>
  <si>
    <t>Unit code of price base quantity shall be same as invoiced quantity</t>
  </si>
  <si>
    <t xml:space="preserve">From UBL/CII: in case BT-130 different from BT-150 set BT-150=BT-130
From XMLPA: no problem, MR63: if different from UNECE 20 and 21 BT-130 is set =EA or C62. No values for BT-150 thus cannot be different </t>
  </si>
  <si>
    <t>All currencyID attributes shall have the same value as the invoice currency code (BT-5), except for the invoice total VAT amount in accounting currency (BT-111).</t>
  </si>
  <si>
    <t>currencyID</t>
  </si>
  <si>
    <t>MAPR-PP-R051</t>
  </si>
  <si>
    <t>From UBL/CII: leave as it is and in case generate the error
From XMLPA: no problem</t>
  </si>
  <si>
    <t>Rule deleted by Peppol after the EeISI analysis (10/2018)</t>
  </si>
  <si>
    <t>MAPR-PP-R110
MAPR-PP-R111</t>
  </si>
  <si>
    <t>MAPR-PP-R130</t>
  </si>
  <si>
    <t>UNTDID 2005 for UBL</t>
  </si>
  <si>
    <t xml:space="preserve">UNTDID 2475 for CII </t>
  </si>
  <si>
    <t>BT-151,BT-152</t>
  </si>
  <si>
    <t>BT-118, BT-116, BT-131, BT-92, BT-99, BT-151, BT-95, BT-102</t>
  </si>
  <si>
    <t>BT-118, BT-151</t>
  </si>
  <si>
    <t>BT-118, BT-95</t>
  </si>
  <si>
    <t>BT-118, BT-102</t>
  </si>
  <si>
    <t xml:space="preserve">From CEN: if not present BT-34=”NA”, BT-34-1=”9921” schemeID
Remarks
</t>
  </si>
  <si>
    <t>From UBL/CII: if not present BT-49=”XXXXXX”, BT-49-1=”9921” schemeID
From XMLPA: “IT:IPA” -&gt;BT-49-1=”9921” (only for B2G) in case of B2B not possible to use the value “IT:PEC” or “IT:CODDEST” since an ICD for Italy will not be present
Remarks
To be verified from XMLPA what to do in case of B2B (PEC and CODDEST)</t>
  </si>
  <si>
    <t>The syntax doesn't have a field for VAT related to document allowance/charge. The BT-96, BT-97, BT-102, BT-103 will be filled with VAT 0% and zero rated goods code (E)</t>
  </si>
  <si>
    <t>bt-113= 2.1.1.5.2 ImportoRitenuta and BT-20 concatenate the text "BT-113 rapresent Withholding tax amount"</t>
  </si>
  <si>
    <t>(BT-146*BT-129/BT-149)-SUM(BT-136)+SUM(BT-141) but if there are allowances and charges they are mapped as an additional line. Thus the BT-131 will be only (BT-146*BT-129/BT-149)</t>
  </si>
  <si>
    <t>If BT-149 not empty then BT-129 (Invoiced Quantity)/BT-149 (item price base quantity) else BT-129. Limit fraction digits to 8 and length from minimum 4 to max 21. In case BT-129 is negative then map the positive value to Quantità and put the negative value PrezzoUnitario (FattPA has quantity&gt;=0 and no limit on PrezzoUnitario, CEN has BT-146&gt;=0(prezzo unitario) and quantity with no limit)</t>
  </si>
  <si>
    <t xml:space="preserve">BT-125-1
</t>
  </si>
  <si>
    <t>2.5.3 FormatoAttachment</t>
  </si>
  <si>
    <t>If 2.5.3 is empty then BT-125-1 default value text/csv</t>
  </si>
  <si>
    <t>The syntax fields will be concatenated into BT44. concatenate the values.  If 1.4.1.3.2  and 1.4.1.3.3  are not empty concatenate them also in BT-56</t>
  </si>
  <si>
    <t>concatenate the values.  If 1.4.1.3.2  and 1.4.1.3.3  are not empty concatenate them also in BT-56</t>
  </si>
  <si>
    <t>deprecated on 20190529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</si>
</sst>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font>
      <sz val="11"/>
      <color theme="1"/>
      <name val="Calibri"/>
      <family val="2"/>
      <scheme val="minor"/>
    </font>
    <font>
      <b/>
      <sz val="14"/>
      <color indexed="8"/>
      <name val="Calibri"/>
      <family val="2"/>
    </font>
    <font>
      <sz val="14"/>
      <color indexed="8"/>
      <name val="Calibri"/>
      <family val="2"/>
    </font>
    <font>
      <sz val="8"/>
      <color indexed="8"/>
      <name val="Arial"/>
      <family val="2"/>
    </font>
    <font>
      <b/>
      <sz val="8"/>
      <color indexed="8"/>
      <name val="Arial"/>
      <family val="2"/>
    </font>
    <font>
      <sz val="8"/>
      <color indexed="8"/>
      <name val="Arial"/>
      <family val="2"/>
    </font>
    <font>
      <sz val="10"/>
      <color indexed="8"/>
      <name val="Times New Roman"/>
      <family val="1"/>
    </font>
    <font>
      <sz val="8"/>
      <name val="Arial"/>
      <family val="2"/>
    </font>
    <font>
      <sz val="9"/>
      <color indexed="81"/>
      <name val="Tahoma"/>
      <family val="2"/>
    </font>
    <font>
      <b/>
      <sz val="9"/>
      <color indexed="81"/>
      <name val="Tahoma"/>
      <family val="2"/>
    </font>
    <font>
      <b/>
      <sz val="12"/>
      <color indexed="8"/>
      <name val="Arial"/>
      <family val="2"/>
    </font>
    <font>
      <b/>
      <sz val="12"/>
      <color indexed="8"/>
      <name val="Arial"/>
      <family val="2"/>
    </font>
    <font>
      <sz val="8"/>
      <color indexed="10"/>
      <name val="Arial"/>
      <family val="2"/>
    </font>
    <font>
      <sz val="8"/>
      <name val="Calibri"/>
      <family val="2"/>
    </font>
    <font>
      <b/>
      <sz val="14"/>
      <color indexed="8"/>
      <name val="Courier New"/>
      <family val="3"/>
    </font>
    <font>
      <sz val="11"/>
      <color theme="1"/>
      <name val="Calibri"/>
      <family val="2"/>
      <scheme val="minor"/>
    </font>
    <font>
      <sz val="11"/>
      <color theme="0"/>
      <name val="Calibri"/>
      <family val="2"/>
      <scheme val="minor"/>
    </font>
    <font>
      <b/>
      <sz val="11"/>
      <color theme="0"/>
      <name val="Calibri"/>
      <family val="2"/>
      <scheme val="minor"/>
    </font>
    <font>
      <sz val="11"/>
      <color rgb="FF9C6500"/>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006100"/>
      <name val="Calibri"/>
      <family val="2"/>
      <scheme val="minor"/>
    </font>
    <font>
      <sz val="9"/>
      <name val="Arial"/>
      <family val="2"/>
    </font>
    <font>
      <sz val="9"/>
      <color theme="1"/>
      <name val="Arial"/>
      <family val="2"/>
    </font>
    <font>
      <sz val="8"/>
      <color theme="1"/>
      <name val="Arial"/>
      <family val="2"/>
    </font>
    <font>
      <sz val="8"/>
      <color indexed="17"/>
      <name val="Arial"/>
      <family val="2"/>
    </font>
    <font>
      <b/>
      <sz val="9"/>
      <color theme="1"/>
      <name val="Arial"/>
      <family val="2"/>
    </font>
    <font>
      <b/>
      <sz val="8"/>
      <name val="Arial"/>
      <family val="2"/>
    </font>
    <font>
      <b/>
      <sz val="9"/>
      <name val="Arial"/>
      <family val="2"/>
    </font>
    <font>
      <b/>
      <sz val="8"/>
      <color theme="1"/>
      <name val="Arial"/>
      <family val="2"/>
    </font>
    <font>
      <sz val="8"/>
      <color theme="0"/>
      <name val="Arial"/>
      <family val="2"/>
    </font>
    <font>
      <sz val="8"/>
      <color rgb="FF9C6500"/>
      <name val="Arial"/>
      <family val="2"/>
    </font>
    <font>
      <sz val="8"/>
      <color rgb="FF9C0006"/>
      <name val="Arial"/>
      <family val="2"/>
    </font>
    <font>
      <b/>
      <sz val="8"/>
      <color theme="1"/>
      <name val="Times New Roman"/>
      <family val="1"/>
    </font>
    <font>
      <sz val="8"/>
      <color theme="1"/>
      <name val="Times New Roman"/>
      <family val="1"/>
    </font>
    <font>
      <sz val="11"/>
      <color indexed="8"/>
      <name val="Calibri"/>
      <family val="2"/>
      <charset val="1"/>
    </font>
    <font>
      <sz val="8"/>
      <color theme="3"/>
      <name val="Arial"/>
      <family val="2"/>
    </font>
    <font>
      <sz val="8"/>
      <color indexed="54"/>
      <name val="Arial"/>
      <family val="2"/>
    </font>
    <font>
      <b/>
      <sz val="11"/>
      <color indexed="8"/>
      <name val="Calibri"/>
      <family val="2"/>
    </font>
    <font>
      <b/>
      <sz val="14"/>
      <color theme="1"/>
      <name val="Calibri"/>
      <family val="2"/>
      <scheme val="minor"/>
    </font>
    <font>
      <i/>
      <sz val="11"/>
      <color indexed="8"/>
      <name val="Calibri"/>
      <family val="2"/>
      <charset val="1"/>
    </font>
    <font>
      <i/>
      <strike/>
      <sz val="11"/>
      <color indexed="8"/>
      <name val="Calibri"/>
      <family val="2"/>
      <charset val="1"/>
    </font>
    <font>
      <sz val="11"/>
      <name val="Calibri"/>
      <family val="2"/>
      <charset val="1"/>
    </font>
    <font>
      <sz val="11"/>
      <color indexed="9"/>
      <name val="Calibri"/>
      <family val="2"/>
      <charset val="1"/>
    </font>
    <font>
      <sz val="11"/>
      <color indexed="8"/>
      <name val="Mangal"/>
      <family val="2"/>
    </font>
    <font>
      <sz val="11"/>
      <color rgb="FF000000"/>
      <name val="Calibri"/>
      <family val="2"/>
    </font>
    <font>
      <b/>
      <sz val="8"/>
      <color rgb="FF000000"/>
      <name val="Arial"/>
      <family val="2"/>
    </font>
    <font>
      <b/>
      <sz val="10"/>
      <name val="Calibri"/>
      <family val="2"/>
    </font>
    <font>
      <sz val="8"/>
      <color rgb="FFFF0000"/>
      <name val="Arial"/>
      <family val="2"/>
    </font>
    <font>
      <b/>
      <sz val="8"/>
      <color indexed="81"/>
      <name val="Tahoma"/>
      <family val="2"/>
    </font>
    <font>
      <sz val="8"/>
      <color indexed="81"/>
      <name val="Tahoma"/>
      <family val="2"/>
    </font>
    <font>
      <sz val="8"/>
      <color theme="1"/>
      <name val="Arial"/>
      <family val="2"/>
    </font>
    <font>
      <sz val="9"/>
      <color rgb="FFFF0000"/>
      <name val="Arial"/>
      <family val="2"/>
    </font>
    <font>
      <sz val="10"/>
      <color theme="1"/>
      <name val="Cambria"/>
      <family val="1"/>
    </font>
    <font>
      <sz val="8"/>
      <color rgb="FF000000"/>
      <name val="Cambria"/>
      <family val="1"/>
    </font>
    <font>
      <sz val="8"/>
      <color rgb="FF00B050"/>
      <name val="Arial"/>
      <family val="2"/>
    </font>
    <font>
      <sz val="11"/>
      <color theme="1"/>
      <name val="Cambria"/>
      <family val="1"/>
    </font>
    <font>
      <sz val="9"/>
      <color rgb="FF000000"/>
      <name val="Cambria"/>
      <family val="1"/>
    </font>
    <font>
      <b/>
      <sz val="14"/>
      <color theme="1"/>
      <name val="Arial"/>
      <family val="2"/>
    </font>
    <font>
      <b/>
      <sz val="9"/>
      <color rgb="FF000000"/>
      <name val="Arial"/>
      <family val="2"/>
    </font>
    <font>
      <sz val="9"/>
      <color rgb="FF000000"/>
      <name val="Arial"/>
      <family val="2"/>
    </font>
    <font>
      <b/>
      <sz val="9"/>
      <color rgb="FFFF0000"/>
      <name val="Arial"/>
      <family val="2"/>
    </font>
    <font>
      <b/>
      <sz val="9"/>
      <color indexed="8"/>
      <name val="Arial"/>
      <family val="2"/>
    </font>
    <font>
      <sz val="9"/>
      <color indexed="8"/>
      <name val="Arial"/>
      <family val="2"/>
    </font>
    <font>
      <b/>
      <sz val="9"/>
      <color indexed="60"/>
      <name val="Arial"/>
      <family val="2"/>
    </font>
    <font>
      <b/>
      <sz val="9"/>
      <color indexed="10"/>
      <name val="Arial"/>
      <family val="2"/>
    </font>
    <font>
      <b/>
      <sz val="11"/>
      <name val="Arial"/>
      <family val="2"/>
    </font>
    <font>
      <sz val="10"/>
      <name val="Arial"/>
      <family val="2"/>
    </font>
    <font>
      <b/>
      <sz val="16"/>
      <color theme="3"/>
      <name val="Calibri"/>
      <family val="2"/>
    </font>
    <font>
      <b/>
      <sz val="14"/>
      <color indexed="9"/>
      <name val="Calibri"/>
      <family val="2"/>
      <scheme val="minor"/>
    </font>
    <font>
      <b/>
      <sz val="13"/>
      <name val="Calibri"/>
      <family val="2"/>
      <scheme val="minor"/>
    </font>
    <font>
      <b/>
      <sz val="12"/>
      <name val="Calibri"/>
      <family val="2"/>
      <scheme val="minor"/>
    </font>
    <font>
      <b/>
      <sz val="11"/>
      <name val="Calibri"/>
      <family val="2"/>
      <scheme val="minor"/>
    </font>
    <font>
      <i/>
      <sz val="10"/>
      <name val="Arial"/>
      <family val="2"/>
    </font>
    <font>
      <sz val="11"/>
      <color theme="1"/>
      <name val="Arial"/>
      <family val="2"/>
    </font>
    <font>
      <sz val="10"/>
      <color theme="1"/>
      <name val="Arial"/>
      <family val="2"/>
    </font>
    <font>
      <i/>
      <sz val="9"/>
      <color indexed="8"/>
      <name val="Arial"/>
      <family val="2"/>
    </font>
    <font>
      <b/>
      <sz val="12"/>
      <color theme="1"/>
      <name val="Times New Roman"/>
      <family val="1"/>
    </font>
    <font>
      <sz val="11"/>
      <color theme="1"/>
      <name val="Inherit"/>
    </font>
    <font>
      <strike/>
      <sz val="8"/>
      <color theme="1"/>
      <name val="Arial"/>
      <family val="2"/>
    </font>
    <font>
      <b/>
      <strike/>
      <sz val="8"/>
      <color theme="1"/>
      <name val="Arial"/>
      <family val="2"/>
    </font>
    <font>
      <strike/>
      <sz val="9"/>
      <color theme="1"/>
      <name val="Arial"/>
      <family val="2"/>
    </font>
  </fonts>
  <fills count="41">
    <fill>
      <patternFill patternType="none"/>
    </fill>
    <fill>
      <patternFill patternType="gray125"/>
    </fill>
    <fill>
      <patternFill patternType="solid">
        <fgColor indexed="13"/>
        <bgColor indexed="64"/>
      </patternFill>
    </fill>
    <fill>
      <patternFill patternType="solid">
        <fgColor indexed="57"/>
        <bgColor indexed="64"/>
      </patternFill>
    </fill>
    <fill>
      <patternFill patternType="solid">
        <fgColor indexed="55"/>
        <bgColor indexed="64"/>
      </patternFill>
    </fill>
    <fill>
      <patternFill patternType="solid">
        <fgColor indexed="23"/>
        <bgColor indexed="64"/>
      </patternFill>
    </fill>
    <fill>
      <patternFill patternType="solid">
        <fgColor indexed="9"/>
        <bgColor indexed="64"/>
      </patternFill>
    </fill>
    <fill>
      <patternFill patternType="solid">
        <fgColor indexed="43"/>
        <bgColor indexed="64"/>
      </patternFill>
    </fill>
    <fill>
      <patternFill patternType="solid">
        <fgColor indexed="10"/>
        <bgColor indexed="64"/>
      </patternFill>
    </fill>
    <fill>
      <patternFill patternType="solid">
        <fgColor indexed="17"/>
        <bgColor indexed="64"/>
      </patternFill>
    </fill>
    <fill>
      <patternFill patternType="solid">
        <fgColor indexed="51"/>
        <bgColor indexed="64"/>
      </patternFill>
    </fill>
    <fill>
      <patternFill patternType="solid">
        <fgColor theme="7" tint="0.59999389629810485"/>
        <bgColor indexed="65"/>
      </patternFill>
    </fill>
    <fill>
      <patternFill patternType="solid">
        <fgColor theme="9" tint="0.59999389629810485"/>
        <bgColor indexed="65"/>
      </patternFill>
    </fill>
    <fill>
      <patternFill patternType="solid">
        <fgColor theme="5" tint="0.39997558519241921"/>
        <bgColor indexed="65"/>
      </patternFill>
    </fill>
    <fill>
      <patternFill patternType="solid">
        <fgColor rgb="FFA5A5A5"/>
      </patternFill>
    </fill>
    <fill>
      <patternFill patternType="solid">
        <fgColor rgb="FFFFEB9C"/>
      </patternFill>
    </fill>
    <fill>
      <patternFill patternType="solid">
        <fgColor rgb="FFFFC7CE"/>
      </patternFill>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BFBFBF"/>
        <bgColor indexed="64"/>
      </patternFill>
    </fill>
    <fill>
      <patternFill patternType="solid">
        <fgColor theme="3" tint="0.59999389629810485"/>
        <bgColor indexed="64"/>
      </patternFill>
    </fill>
    <fill>
      <patternFill patternType="solid">
        <fgColor rgb="FFFFFFFF"/>
        <bgColor indexed="64"/>
      </patternFill>
    </fill>
    <fill>
      <patternFill patternType="solid">
        <fgColor rgb="FF92D050"/>
        <bgColor indexed="64"/>
      </patternFill>
    </fill>
    <fill>
      <patternFill patternType="solid">
        <fgColor rgb="FF92D050"/>
        <bgColor indexed="60"/>
      </patternFill>
    </fill>
    <fill>
      <patternFill patternType="solid">
        <fgColor indexed="26"/>
        <bgColor indexed="9"/>
      </patternFill>
    </fill>
    <fill>
      <patternFill patternType="solid">
        <fgColor rgb="FF00B050"/>
        <bgColor indexed="64"/>
      </patternFill>
    </fill>
    <fill>
      <patternFill patternType="solid">
        <fgColor rgb="FF808080"/>
        <bgColor indexed="64"/>
      </patternFill>
    </fill>
    <fill>
      <patternFill patternType="solid">
        <fgColor theme="0"/>
        <bgColor theme="4" tint="0.79998168889431442"/>
      </patternFill>
    </fill>
    <fill>
      <patternFill patternType="solid">
        <fgColor indexed="52"/>
        <bgColor indexed="64"/>
      </patternFill>
    </fill>
    <fill>
      <patternFill patternType="solid">
        <fgColor indexed="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0000"/>
        <bgColor theme="4" tint="0.79998168889431442"/>
      </patternFill>
    </fill>
    <fill>
      <patternFill patternType="solid">
        <fgColor theme="4" tint="0.79998168889431442"/>
        <bgColor indexed="64"/>
      </patternFill>
    </fill>
    <fill>
      <patternFill patternType="solid">
        <fgColor theme="0" tint="-0.249977111117893"/>
        <bgColor indexed="64"/>
      </patternFill>
    </fill>
    <fill>
      <patternFill patternType="solid">
        <fgColor rgb="FFF8F8F7"/>
        <bgColor indexed="64"/>
      </patternFill>
    </fill>
  </fills>
  <borders count="68">
    <border>
      <left/>
      <right/>
      <top/>
      <bottom/>
      <diagonal/>
    </border>
    <border>
      <left/>
      <right style="dotted">
        <color indexed="64"/>
      </right>
      <top/>
      <bottom style="dotted">
        <color indexed="64"/>
      </bottom>
      <diagonal/>
    </border>
    <border>
      <left/>
      <right style="dotted">
        <color indexed="64"/>
      </right>
      <top/>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right style="medium">
        <color indexed="64"/>
      </right>
      <top/>
      <bottom style="medium">
        <color indexed="64"/>
      </bottom>
      <diagonal/>
    </border>
    <border>
      <left style="dotted">
        <color indexed="64"/>
      </left>
      <right style="dotted">
        <color indexed="64"/>
      </right>
      <top/>
      <bottom style="dotted">
        <color indexed="64"/>
      </bottom>
      <diagonal/>
    </border>
    <border>
      <left style="dotted">
        <color indexed="64"/>
      </left>
      <right style="dotted">
        <color indexed="64"/>
      </right>
      <top/>
      <bottom/>
      <diagonal/>
    </border>
    <border>
      <left/>
      <right style="thick">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bottom/>
      <diagonal/>
    </border>
    <border>
      <left/>
      <right style="medium">
        <color indexed="64"/>
      </right>
      <top style="medium">
        <color indexed="64"/>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medium">
        <color theme="4" tint="0.39997558519241921"/>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theme="4" tint="0.39997558519241921"/>
      </left>
      <right style="medium">
        <color indexed="64"/>
      </right>
      <top style="thin">
        <color theme="4" tint="0.39997558519241921"/>
      </top>
      <bottom style="medium">
        <color indexed="64"/>
      </bottom>
      <diagonal/>
    </border>
    <border>
      <left/>
      <right style="medium">
        <color indexed="64"/>
      </right>
      <top style="thin">
        <color theme="4" tint="0.39997558519241921"/>
      </top>
      <bottom style="medium">
        <color indexed="64"/>
      </bottom>
      <diagonal/>
    </border>
    <border>
      <left/>
      <right style="thick">
        <color indexed="64"/>
      </right>
      <top style="thin">
        <color theme="4" tint="0.39997558519241921"/>
      </top>
      <bottom style="medium">
        <color indexed="64"/>
      </bottom>
      <diagonal/>
    </border>
    <border>
      <left/>
      <right style="thick">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top/>
      <bottom style="thick">
        <color theme="4"/>
      </bottom>
      <diagonal/>
    </border>
    <border>
      <left/>
      <right style="medium">
        <color rgb="FFDEDEDE"/>
      </right>
      <top/>
      <bottom style="medium">
        <color rgb="FFDEDEDE"/>
      </bottom>
      <diagonal/>
    </border>
    <border>
      <left style="medium">
        <color rgb="FFDEDEDE"/>
      </left>
      <right style="medium">
        <color rgb="FFDEDEDE"/>
      </right>
      <top style="medium">
        <color rgb="FFDEDEDE"/>
      </top>
      <bottom style="medium">
        <color rgb="FFDEDEDE"/>
      </bottom>
      <diagonal/>
    </border>
    <border>
      <left/>
      <right style="medium">
        <color rgb="FFDEDEDE"/>
      </right>
      <top style="medium">
        <color rgb="FFDEDEDE"/>
      </top>
      <bottom style="medium">
        <color rgb="FFDEDEDE"/>
      </bottom>
      <diagonal/>
    </border>
    <border>
      <left style="medium">
        <color rgb="FFDEDEDE"/>
      </left>
      <right style="medium">
        <color rgb="FFDEDEDE"/>
      </right>
      <top/>
      <bottom style="medium">
        <color rgb="FFDEDEDE"/>
      </bottom>
      <diagonal/>
    </border>
  </borders>
  <cellStyleXfs count="18">
    <xf numFmtId="0" fontId="0" fillId="0" borderId="0"/>
    <xf numFmtId="0" fontId="15" fillId="11"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7" fillId="14" borderId="28" applyNumberFormat="0" applyAlignment="0" applyProtection="0"/>
    <xf numFmtId="0" fontId="18" fillId="15" borderId="0" applyNumberFormat="0" applyBorder="0" applyAlignment="0" applyProtection="0"/>
    <xf numFmtId="0" fontId="19" fillId="0" borderId="29" applyNumberFormat="0" applyFill="0" applyAlignment="0" applyProtection="0"/>
    <xf numFmtId="0" fontId="20" fillId="0" borderId="30" applyNumberFormat="0" applyFill="0" applyAlignment="0" applyProtection="0"/>
    <xf numFmtId="0" fontId="21" fillId="16" borderId="0" applyNumberFormat="0" applyBorder="0" applyAlignment="0" applyProtection="0"/>
    <xf numFmtId="0" fontId="22" fillId="17" borderId="0" applyNumberFormat="0" applyBorder="0" applyAlignment="0" applyProtection="0"/>
    <xf numFmtId="0" fontId="36" fillId="0" borderId="0"/>
    <xf numFmtId="0" fontId="48" fillId="32" borderId="50" applyNumberFormat="0" applyFill="0" applyBorder="0" applyAlignment="0" applyProtection="0">
      <alignment horizontal="left" vertical="center"/>
    </xf>
    <xf numFmtId="0" fontId="68" fillId="0" borderId="0"/>
    <xf numFmtId="0" fontId="69" fillId="0" borderId="0" applyNumberFormat="0" applyFill="0" applyBorder="0" applyAlignment="0" applyProtection="0"/>
    <xf numFmtId="0" fontId="70" fillId="0" borderId="63" applyNumberFormat="0" applyFill="0" applyAlignment="0" applyProtection="0"/>
    <xf numFmtId="0" fontId="71" fillId="0" borderId="29" applyNumberFormat="0" applyFill="0" applyAlignment="0" applyProtection="0"/>
    <xf numFmtId="0" fontId="72" fillId="0" borderId="30" applyNumberFormat="0" applyFill="0" applyAlignment="0" applyProtection="0"/>
    <xf numFmtId="0" fontId="73" fillId="0" borderId="0" applyNumberFormat="0" applyFill="0" applyBorder="0" applyAlignment="0" applyProtection="0"/>
  </cellStyleXfs>
  <cellXfs count="697">
    <xf numFmtId="0" fontId="0" fillId="0" borderId="0" xfId="0"/>
    <xf numFmtId="49" fontId="3" fillId="5" borderId="11" xfId="0" applyNumberFormat="1"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0" xfId="0" applyFont="1" applyFill="1" applyBorder="1" applyAlignment="1">
      <alignment horizontal="left" vertical="center"/>
    </xf>
    <xf numFmtId="0" fontId="3" fillId="6" borderId="11" xfId="0" applyFont="1" applyFill="1" applyBorder="1" applyAlignment="1">
      <alignment horizontal="left" vertical="center" wrapText="1"/>
    </xf>
    <xf numFmtId="0" fontId="0" fillId="6" borderId="11" xfId="0" applyFill="1" applyBorder="1" applyAlignment="1">
      <alignment horizontal="left" vertical="center" wrapText="1"/>
    </xf>
    <xf numFmtId="0" fontId="3" fillId="6" borderId="6" xfId="0" applyFont="1" applyFill="1" applyBorder="1" applyAlignment="1">
      <alignment horizontal="left" vertical="center" wrapText="1"/>
    </xf>
    <xf numFmtId="0" fontId="6" fillId="6" borderId="6" xfId="0" applyFont="1" applyFill="1" applyBorder="1" applyAlignment="1">
      <alignment vertical="top" wrapText="1"/>
    </xf>
    <xf numFmtId="0" fontId="5" fillId="6" borderId="6" xfId="0" applyFont="1" applyFill="1" applyBorder="1" applyAlignment="1">
      <alignment horizontal="left" vertical="center" wrapText="1"/>
    </xf>
    <xf numFmtId="0" fontId="5" fillId="6" borderId="11" xfId="0" applyFont="1" applyFill="1" applyBorder="1" applyAlignment="1">
      <alignment horizontal="left" vertical="center" wrapText="1"/>
    </xf>
    <xf numFmtId="0" fontId="10" fillId="6" borderId="12" xfId="0" applyFont="1" applyFill="1" applyBorder="1" applyAlignment="1">
      <alignment horizontal="left" vertical="center"/>
    </xf>
    <xf numFmtId="0" fontId="10" fillId="6" borderId="15" xfId="0" applyFont="1" applyFill="1" applyBorder="1" applyAlignment="1">
      <alignment horizontal="left" vertical="center"/>
    </xf>
    <xf numFmtId="0" fontId="11" fillId="4" borderId="27" xfId="0" applyFont="1" applyFill="1" applyBorder="1" applyAlignment="1">
      <alignment horizontal="left" vertical="center"/>
    </xf>
    <xf numFmtId="0" fontId="10" fillId="6" borderId="0" xfId="0" applyFont="1" applyFill="1" applyAlignment="1">
      <alignment horizontal="left" vertical="center"/>
    </xf>
    <xf numFmtId="0" fontId="0" fillId="0" borderId="0" xfId="0" applyAlignment="1">
      <alignment horizontal="center" vertical="top"/>
    </xf>
    <xf numFmtId="0" fontId="4" fillId="4" borderId="27" xfId="0" applyFont="1" applyFill="1" applyBorder="1" applyAlignment="1">
      <alignment horizontal="justify" vertical="center" wrapText="1"/>
    </xf>
    <xf numFmtId="0" fontId="4" fillId="4" borderId="10" xfId="0" applyFont="1" applyFill="1" applyBorder="1" applyAlignment="1">
      <alignment horizontal="justify" vertical="center" wrapText="1"/>
    </xf>
    <xf numFmtId="0" fontId="5" fillId="0" borderId="15" xfId="0" applyFont="1" applyBorder="1" applyAlignment="1">
      <alignment horizontal="left" vertical="center" wrapText="1"/>
    </xf>
    <xf numFmtId="0" fontId="5" fillId="0" borderId="6" xfId="0" applyFont="1" applyBorder="1" applyAlignment="1">
      <alignment horizontal="left" vertical="center" wrapText="1"/>
    </xf>
    <xf numFmtId="0" fontId="5" fillId="0" borderId="11" xfId="0" applyFont="1" applyBorder="1" applyAlignment="1">
      <alignment horizontal="left" vertical="center" wrapText="1"/>
    </xf>
    <xf numFmtId="0" fontId="2" fillId="2" borderId="0" xfId="0" applyFont="1" applyFill="1"/>
    <xf numFmtId="0" fontId="22" fillId="17" borderId="11" xfId="9" applyBorder="1" applyAlignment="1">
      <alignment horizontal="left" vertical="center" wrapText="1"/>
    </xf>
    <xf numFmtId="0" fontId="22" fillId="17" borderId="6" xfId="9" applyBorder="1" applyAlignment="1">
      <alignment horizontal="left" vertical="center" wrapText="1"/>
    </xf>
    <xf numFmtId="0" fontId="22" fillId="17" borderId="6" xfId="9" applyBorder="1" applyAlignment="1">
      <alignment vertical="top" wrapText="1"/>
    </xf>
    <xf numFmtId="0" fontId="22" fillId="17" borderId="15" xfId="9" applyBorder="1" applyAlignment="1">
      <alignment horizontal="left" vertical="center"/>
    </xf>
    <xf numFmtId="0" fontId="14" fillId="0" borderId="0" xfId="0" applyFont="1" applyAlignment="1">
      <alignment horizontal="justify" vertical="center"/>
    </xf>
    <xf numFmtId="0" fontId="1" fillId="0" borderId="0" xfId="0" applyFont="1" applyAlignment="1">
      <alignment horizontal="justify" vertical="center"/>
    </xf>
    <xf numFmtId="0" fontId="7" fillId="0" borderId="24" xfId="0" applyFont="1" applyBorder="1" applyAlignment="1">
      <alignment horizontal="left" vertical="center" wrapText="1"/>
    </xf>
    <xf numFmtId="0" fontId="7" fillId="6" borderId="24" xfId="0" applyFont="1" applyFill="1" applyBorder="1" applyAlignment="1">
      <alignment horizontal="left" vertical="center" wrapText="1"/>
    </xf>
    <xf numFmtId="0" fontId="7" fillId="7" borderId="24" xfId="0" applyFont="1" applyFill="1" applyBorder="1" applyAlignment="1">
      <alignment horizontal="left" vertical="center" wrapText="1"/>
    </xf>
    <xf numFmtId="0" fontId="24" fillId="0" borderId="0" xfId="0" applyFont="1"/>
    <xf numFmtId="0" fontId="27" fillId="0" borderId="0" xfId="0" applyFont="1"/>
    <xf numFmtId="0" fontId="25" fillId="0" borderId="0" xfId="0" applyFont="1" applyAlignment="1">
      <alignment horizontal="left" vertical="top" wrapText="1"/>
    </xf>
    <xf numFmtId="0" fontId="25" fillId="0" borderId="0" xfId="0" applyFont="1" applyAlignment="1">
      <alignment horizontal="left" vertical="top"/>
    </xf>
    <xf numFmtId="0" fontId="28" fillId="7" borderId="31" xfId="6" applyFont="1" applyFill="1" applyBorder="1" applyAlignment="1">
      <alignment horizontal="left" vertical="center"/>
    </xf>
    <xf numFmtId="0" fontId="7" fillId="7" borderId="24" xfId="6" applyFont="1" applyFill="1" applyBorder="1" applyAlignment="1">
      <alignment horizontal="left" vertical="center" wrapText="1"/>
    </xf>
    <xf numFmtId="0" fontId="34" fillId="22" borderId="27" xfId="0" applyFont="1" applyFill="1" applyBorder="1" applyAlignment="1">
      <alignment horizontal="justify" wrapText="1"/>
    </xf>
    <xf numFmtId="0" fontId="34" fillId="22" borderId="10" xfId="0" applyFont="1" applyFill="1" applyBorder="1" applyAlignment="1">
      <alignment horizontal="justify" wrapText="1"/>
    </xf>
    <xf numFmtId="0" fontId="34" fillId="22" borderId="10" xfId="0" applyFont="1" applyFill="1" applyBorder="1" applyAlignment="1">
      <alignment horizontal="justify" vertical="top" wrapText="1"/>
    </xf>
    <xf numFmtId="0" fontId="34" fillId="0" borderId="15" xfId="0" applyFont="1" applyBorder="1" applyAlignment="1">
      <alignment horizontal="left" wrapText="1"/>
    </xf>
    <xf numFmtId="0" fontId="35" fillId="0" borderId="6" xfId="0" applyFont="1" applyBorder="1" applyAlignment="1">
      <alignment horizontal="left" wrapText="1"/>
    </xf>
    <xf numFmtId="0" fontId="35" fillId="0" borderId="6" xfId="0" applyFont="1" applyBorder="1" applyAlignment="1">
      <alignment horizontal="left" vertical="top" wrapText="1"/>
    </xf>
    <xf numFmtId="3" fontId="35" fillId="0" borderId="6" xfId="0" applyNumberFormat="1" applyFont="1" applyBorder="1" applyAlignment="1">
      <alignment horizontal="left" vertical="top" wrapText="1"/>
    </xf>
    <xf numFmtId="0" fontId="35" fillId="0" borderId="11" xfId="0" applyFont="1" applyBorder="1" applyAlignment="1">
      <alignment horizontal="left" wrapText="1"/>
    </xf>
    <xf numFmtId="0" fontId="0" fillId="0" borderId="6" xfId="0" applyBorder="1" applyAlignment="1">
      <alignment wrapText="1"/>
    </xf>
    <xf numFmtId="0" fontId="35" fillId="0" borderId="11" xfId="0" applyFont="1" applyBorder="1" applyAlignment="1">
      <alignment horizontal="left" vertical="top" wrapText="1"/>
    </xf>
    <xf numFmtId="14" fontId="35" fillId="0" borderId="6" xfId="0" applyNumberFormat="1" applyFont="1" applyBorder="1" applyAlignment="1">
      <alignment horizontal="left" vertical="top" wrapText="1"/>
    </xf>
    <xf numFmtId="0" fontId="0" fillId="0" borderId="24" xfId="0" applyBorder="1"/>
    <xf numFmtId="0" fontId="36" fillId="0" borderId="24" xfId="10" applyBorder="1" applyAlignment="1">
      <alignment horizontal="center" vertical="center"/>
    </xf>
    <xf numFmtId="0" fontId="29" fillId="0" borderId="25" xfId="0" applyFont="1" applyBorder="1"/>
    <xf numFmtId="0" fontId="27" fillId="23" borderId="24" xfId="0" applyFont="1" applyFill="1" applyBorder="1"/>
    <xf numFmtId="0" fontId="24" fillId="0" borderId="24" xfId="0" applyFont="1" applyBorder="1" applyAlignment="1">
      <alignment vertical="top" wrapText="1"/>
    </xf>
    <xf numFmtId="0" fontId="24" fillId="0" borderId="24" xfId="0" applyFont="1" applyBorder="1" applyAlignment="1">
      <alignment wrapText="1"/>
    </xf>
    <xf numFmtId="0" fontId="24" fillId="0" borderId="24" xfId="0" applyFont="1" applyBorder="1"/>
    <xf numFmtId="0" fontId="23" fillId="0" borderId="26" xfId="0" applyFont="1" applyBorder="1" applyAlignment="1">
      <alignment wrapText="1"/>
    </xf>
    <xf numFmtId="0" fontId="23" fillId="0" borderId="31" xfId="0" applyFont="1" applyBorder="1" applyAlignment="1">
      <alignment wrapText="1"/>
    </xf>
    <xf numFmtId="0" fontId="29" fillId="0" borderId="24" xfId="0" applyFont="1" applyBorder="1"/>
    <xf numFmtId="0" fontId="23" fillId="0" borderId="24" xfId="0" applyFont="1" applyBorder="1" applyAlignment="1">
      <alignment wrapText="1"/>
    </xf>
    <xf numFmtId="0" fontId="29" fillId="0" borderId="0" xfId="0" applyFont="1"/>
    <xf numFmtId="0" fontId="3" fillId="0" borderId="24" xfId="0" applyFont="1" applyBorder="1" applyAlignment="1">
      <alignment horizontal="left" vertical="center"/>
    </xf>
    <xf numFmtId="0" fontId="3" fillId="0" borderId="24" xfId="0" applyFont="1" applyBorder="1" applyAlignment="1">
      <alignment horizontal="left" vertical="center" wrapText="1"/>
    </xf>
    <xf numFmtId="0" fontId="3" fillId="2" borderId="24" xfId="0" applyFont="1" applyFill="1" applyBorder="1" applyAlignment="1">
      <alignment horizontal="left" vertical="center" wrapText="1"/>
    </xf>
    <xf numFmtId="0" fontId="3" fillId="0" borderId="24" xfId="0" applyFont="1" applyBorder="1" applyAlignment="1">
      <alignment horizontal="left" vertical="top" wrapText="1"/>
    </xf>
    <xf numFmtId="0" fontId="25" fillId="0" borderId="24" xfId="0" applyFont="1" applyBorder="1" applyAlignment="1">
      <alignment horizontal="left" vertical="top" wrapText="1"/>
    </xf>
    <xf numFmtId="0" fontId="25" fillId="0" borderId="24" xfId="0" applyFont="1" applyBorder="1" applyAlignment="1">
      <alignment horizontal="left" vertical="top"/>
    </xf>
    <xf numFmtId="0" fontId="3" fillId="8" borderId="24" xfId="0" applyFont="1" applyFill="1" applyBorder="1" applyAlignment="1">
      <alignment horizontal="left" vertical="top" wrapText="1"/>
    </xf>
    <xf numFmtId="0" fontId="3" fillId="8" borderId="24" xfId="0" applyFont="1" applyFill="1" applyBorder="1" applyAlignment="1">
      <alignment horizontal="left" vertical="center" wrapText="1"/>
    </xf>
    <xf numFmtId="0" fontId="31" fillId="9" borderId="24" xfId="3" applyFont="1" applyFill="1" applyBorder="1" applyAlignment="1">
      <alignment horizontal="left" vertical="center" wrapText="1"/>
    </xf>
    <xf numFmtId="0" fontId="12" fillId="0" borderId="24" xfId="0" applyFont="1" applyBorder="1" applyAlignment="1">
      <alignment horizontal="left" vertical="center" wrapText="1"/>
    </xf>
    <xf numFmtId="0" fontId="25" fillId="11" borderId="24" xfId="1" applyFont="1" applyBorder="1" applyAlignment="1">
      <alignment horizontal="left" vertical="center" wrapText="1"/>
    </xf>
    <xf numFmtId="0" fontId="25" fillId="12" borderId="24" xfId="2" applyFont="1" applyBorder="1" applyAlignment="1">
      <alignment horizontal="left" vertical="center" wrapText="1"/>
    </xf>
    <xf numFmtId="0" fontId="31" fillId="18" borderId="24" xfId="3" applyFont="1" applyFill="1" applyBorder="1" applyAlignment="1">
      <alignment horizontal="left" vertical="center" wrapText="1"/>
    </xf>
    <xf numFmtId="0" fontId="25" fillId="12" borderId="24" xfId="2" applyFont="1" applyBorder="1" applyAlignment="1">
      <alignment horizontal="left" vertical="center"/>
    </xf>
    <xf numFmtId="0" fontId="3" fillId="18" borderId="24" xfId="0" applyFont="1" applyFill="1" applyBorder="1" applyAlignment="1">
      <alignment horizontal="left" vertical="center" wrapText="1"/>
    </xf>
    <xf numFmtId="0" fontId="25" fillId="11" borderId="24" xfId="1" applyFont="1" applyBorder="1" applyAlignment="1">
      <alignment horizontal="left" vertical="center"/>
    </xf>
    <xf numFmtId="0" fontId="3" fillId="20" borderId="24" xfId="0" applyFont="1" applyFill="1" applyBorder="1" applyAlignment="1">
      <alignment horizontal="left" vertical="center" wrapText="1"/>
    </xf>
    <xf numFmtId="0" fontId="3" fillId="0" borderId="24" xfId="0" applyFont="1" applyBorder="1" applyAlignment="1">
      <alignment horizontal="left" vertical="top"/>
    </xf>
    <xf numFmtId="0" fontId="3" fillId="4" borderId="33" xfId="0" applyFont="1" applyFill="1" applyBorder="1" applyAlignment="1">
      <alignment horizontal="left" vertical="center" wrapText="1"/>
    </xf>
    <xf numFmtId="0" fontId="3" fillId="4" borderId="34" xfId="0" applyFont="1" applyFill="1" applyBorder="1" applyAlignment="1">
      <alignment horizontal="left" vertical="center" wrapText="1"/>
    </xf>
    <xf numFmtId="0" fontId="3" fillId="5" borderId="34" xfId="0" applyFont="1" applyFill="1" applyBorder="1" applyAlignment="1">
      <alignment horizontal="left" vertical="center" wrapText="1"/>
    </xf>
    <xf numFmtId="0" fontId="3" fillId="5" borderId="34" xfId="4" applyFont="1" applyFill="1" applyBorder="1" applyAlignment="1">
      <alignment horizontal="left" vertical="center" wrapText="1"/>
    </xf>
    <xf numFmtId="49" fontId="3" fillId="5" borderId="34" xfId="0" applyNumberFormat="1" applyFont="1" applyFill="1" applyBorder="1" applyAlignment="1">
      <alignment horizontal="left" vertical="center" wrapText="1"/>
    </xf>
    <xf numFmtId="49" fontId="3" fillId="5" borderId="35" xfId="0" applyNumberFormat="1" applyFont="1" applyFill="1" applyBorder="1" applyAlignment="1">
      <alignment horizontal="left" vertical="center" wrapText="1"/>
    </xf>
    <xf numFmtId="0" fontId="3" fillId="0" borderId="36" xfId="0" applyFont="1" applyBorder="1" applyAlignment="1">
      <alignment horizontal="left" vertical="center"/>
    </xf>
    <xf numFmtId="0" fontId="25" fillId="0" borderId="37" xfId="0" applyFont="1" applyBorder="1" applyAlignment="1">
      <alignment horizontal="left" vertical="top" wrapText="1"/>
    </xf>
    <xf numFmtId="0" fontId="25" fillId="0" borderId="37" xfId="0" applyFont="1" applyBorder="1" applyAlignment="1">
      <alignment horizontal="left" vertical="top"/>
    </xf>
    <xf numFmtId="0" fontId="25" fillId="11" borderId="36" xfId="1" applyFont="1" applyBorder="1" applyAlignment="1">
      <alignment horizontal="left" vertical="center" wrapText="1"/>
    </xf>
    <xf numFmtId="0" fontId="12" fillId="12" borderId="36" xfId="2" applyFont="1" applyBorder="1" applyAlignment="1">
      <alignment horizontal="left" vertical="center" wrapText="1"/>
    </xf>
    <xf numFmtId="0" fontId="3" fillId="0" borderId="38" xfId="0" applyFont="1" applyBorder="1" applyAlignment="1">
      <alignment horizontal="left" vertical="center"/>
    </xf>
    <xf numFmtId="0" fontId="3" fillId="0" borderId="39" xfId="0" applyFont="1" applyBorder="1" applyAlignment="1">
      <alignment horizontal="left" vertical="center" wrapText="1"/>
    </xf>
    <xf numFmtId="0" fontId="7" fillId="7" borderId="37" xfId="6" applyFont="1" applyFill="1" applyBorder="1" applyAlignment="1">
      <alignment horizontal="left" vertical="center"/>
    </xf>
    <xf numFmtId="0" fontId="12" fillId="0" borderId="36" xfId="0" applyFont="1" applyBorder="1" applyAlignment="1">
      <alignment horizontal="left" vertical="center"/>
    </xf>
    <xf numFmtId="0" fontId="7" fillId="0" borderId="24" xfId="7" applyFont="1" applyBorder="1" applyAlignment="1">
      <alignment horizontal="left" vertical="center"/>
    </xf>
    <xf numFmtId="0" fontId="7" fillId="0" borderId="24" xfId="7" applyFont="1" applyBorder="1" applyAlignment="1">
      <alignment horizontal="left" vertical="center" wrapText="1"/>
    </xf>
    <xf numFmtId="0" fontId="7" fillId="10" borderId="24" xfId="7" applyFont="1" applyFill="1" applyBorder="1" applyAlignment="1">
      <alignment horizontal="left" vertical="center" wrapText="1"/>
    </xf>
    <xf numFmtId="0" fontId="3" fillId="4" borderId="34" xfId="0" applyFont="1" applyFill="1" applyBorder="1" applyAlignment="1">
      <alignment horizontal="left" vertical="center" textRotation="90" wrapText="1"/>
    </xf>
    <xf numFmtId="0" fontId="26" fillId="17" borderId="34" xfId="9" applyFont="1" applyBorder="1" applyAlignment="1">
      <alignment horizontal="left" vertical="center" textRotation="90" wrapText="1"/>
    </xf>
    <xf numFmtId="0" fontId="3" fillId="5" borderId="34" xfId="0" applyFont="1" applyFill="1" applyBorder="1" applyAlignment="1">
      <alignment horizontal="left" vertical="center" textRotation="90"/>
    </xf>
    <xf numFmtId="0" fontId="25" fillId="0" borderId="0" xfId="0" applyFont="1" applyAlignment="1">
      <alignment horizontal="left"/>
    </xf>
    <xf numFmtId="0" fontId="25" fillId="2" borderId="0" xfId="0" applyFont="1" applyFill="1" applyAlignment="1">
      <alignment horizontal="left" vertical="top" wrapText="1"/>
    </xf>
    <xf numFmtId="0" fontId="3" fillId="8" borderId="24" xfId="0" applyFont="1" applyFill="1" applyBorder="1" applyAlignment="1">
      <alignment horizontal="left" vertical="top"/>
    </xf>
    <xf numFmtId="0" fontId="25" fillId="11" borderId="24" xfId="1" applyFont="1" applyBorder="1" applyAlignment="1">
      <alignment horizontal="left" vertical="top"/>
    </xf>
    <xf numFmtId="0" fontId="25" fillId="11" borderId="37" xfId="1" applyFont="1" applyBorder="1" applyAlignment="1">
      <alignment horizontal="left"/>
    </xf>
    <xf numFmtId="0" fontId="25" fillId="11" borderId="0" xfId="1" applyFont="1" applyAlignment="1">
      <alignment horizontal="left"/>
    </xf>
    <xf numFmtId="0" fontId="3" fillId="8" borderId="24" xfId="0" applyFont="1" applyFill="1" applyBorder="1" applyAlignment="1">
      <alignment horizontal="left" vertical="center"/>
    </xf>
    <xf numFmtId="0" fontId="25" fillId="0" borderId="24" xfId="0" applyFont="1" applyBorder="1" applyAlignment="1">
      <alignment horizontal="left"/>
    </xf>
    <xf numFmtId="0" fontId="25" fillId="0" borderId="37" xfId="0" applyFont="1" applyBorder="1" applyAlignment="1">
      <alignment horizontal="left"/>
    </xf>
    <xf numFmtId="0" fontId="25" fillId="11" borderId="24" xfId="1" applyFont="1" applyBorder="1" applyAlignment="1">
      <alignment horizontal="left" wrapText="1"/>
    </xf>
    <xf numFmtId="0" fontId="3" fillId="0" borderId="0" xfId="0" applyFont="1" applyAlignment="1">
      <alignment horizontal="left" vertical="top" wrapText="1"/>
    </xf>
    <xf numFmtId="0" fontId="25" fillId="0" borderId="24" xfId="0" applyFont="1" applyBorder="1" applyAlignment="1">
      <alignment horizontal="left" wrapText="1"/>
    </xf>
    <xf numFmtId="0" fontId="7" fillId="0" borderId="24" xfId="0" applyFont="1" applyBorder="1" applyAlignment="1">
      <alignment horizontal="left" vertical="center"/>
    </xf>
    <xf numFmtId="0" fontId="7" fillId="0" borderId="37" xfId="0" applyFont="1" applyBorder="1" applyAlignment="1">
      <alignment horizontal="left" vertical="center"/>
    </xf>
    <xf numFmtId="0" fontId="25" fillId="12" borderId="24" xfId="2" applyFont="1" applyBorder="1" applyAlignment="1">
      <alignment horizontal="left" vertical="top"/>
    </xf>
    <xf numFmtId="0" fontId="7" fillId="0" borderId="31" xfId="0" applyFont="1" applyBorder="1" applyAlignment="1">
      <alignment horizontal="left" vertical="center"/>
    </xf>
    <xf numFmtId="0" fontId="7" fillId="6" borderId="37" xfId="0" applyFont="1" applyFill="1" applyBorder="1" applyAlignment="1">
      <alignment horizontal="left" vertical="center"/>
    </xf>
    <xf numFmtId="0" fontId="3" fillId="18" borderId="24" xfId="0" applyFont="1" applyFill="1" applyBorder="1" applyAlignment="1">
      <alignment horizontal="left" vertical="center"/>
    </xf>
    <xf numFmtId="0" fontId="3" fillId="21" borderId="24" xfId="0" applyFont="1" applyFill="1" applyBorder="1" applyAlignment="1">
      <alignment horizontal="left" vertical="center"/>
    </xf>
    <xf numFmtId="0" fontId="25" fillId="0" borderId="0" xfId="1" applyFont="1" applyFill="1" applyAlignment="1">
      <alignment horizontal="left"/>
    </xf>
    <xf numFmtId="0" fontId="25" fillId="11" borderId="37" xfId="1" applyFont="1" applyBorder="1" applyAlignment="1">
      <alignment horizontal="left" vertical="top"/>
    </xf>
    <xf numFmtId="0" fontId="25" fillId="11" borderId="0" xfId="1" applyFont="1" applyAlignment="1">
      <alignment horizontal="left" vertical="top"/>
    </xf>
    <xf numFmtId="0" fontId="25" fillId="11" borderId="24" xfId="1" applyFont="1" applyBorder="1" applyAlignment="1">
      <alignment horizontal="left" vertical="top" wrapText="1"/>
    </xf>
    <xf numFmtId="0" fontId="25" fillId="0" borderId="0" xfId="0" applyFont="1" applyAlignment="1">
      <alignment horizontal="left" wrapText="1"/>
    </xf>
    <xf numFmtId="0" fontId="3" fillId="0" borderId="39" xfId="0" applyFont="1" applyBorder="1" applyAlignment="1">
      <alignment horizontal="left" vertical="center"/>
    </xf>
    <xf numFmtId="0" fontId="25" fillId="0" borderId="40" xfId="0" applyFont="1" applyBorder="1" applyAlignment="1">
      <alignment horizontal="left"/>
    </xf>
    <xf numFmtId="0" fontId="25" fillId="6" borderId="0" xfId="0" applyFont="1" applyFill="1" applyAlignment="1">
      <alignment horizontal="left"/>
    </xf>
    <xf numFmtId="0" fontId="30" fillId="0" borderId="0" xfId="0" applyFont="1" applyAlignment="1">
      <alignment horizontal="left"/>
    </xf>
    <xf numFmtId="0" fontId="0" fillId="0" borderId="24" xfId="0" applyBorder="1" applyAlignment="1">
      <alignment wrapText="1"/>
    </xf>
    <xf numFmtId="0" fontId="39" fillId="19" borderId="42" xfId="10" applyFont="1" applyFill="1" applyBorder="1" applyAlignment="1">
      <alignment horizontal="center" vertical="center"/>
    </xf>
    <xf numFmtId="0" fontId="39" fillId="19" borderId="24" xfId="10" applyFont="1" applyFill="1" applyBorder="1" applyAlignment="1">
      <alignment horizontal="center" vertical="center"/>
    </xf>
    <xf numFmtId="0" fontId="36" fillId="25" borderId="24" xfId="10" applyFill="1" applyBorder="1" applyAlignment="1">
      <alignment horizontal="center" vertical="center"/>
    </xf>
    <xf numFmtId="0" fontId="36" fillId="25" borderId="24" xfId="10" applyFill="1" applyBorder="1" applyAlignment="1">
      <alignment horizontal="left" vertical="center"/>
    </xf>
    <xf numFmtId="0" fontId="41" fillId="25" borderId="24" xfId="10" applyFont="1" applyFill="1" applyBorder="1" applyAlignment="1">
      <alignment horizontal="center" vertical="center"/>
    </xf>
    <xf numFmtId="0" fontId="36" fillId="25" borderId="24" xfId="10" applyFill="1" applyBorder="1" applyAlignment="1">
      <alignment horizontal="center" vertical="center" wrapText="1"/>
    </xf>
    <xf numFmtId="0" fontId="36" fillId="18" borderId="24" xfId="10" applyFill="1" applyBorder="1" applyAlignment="1">
      <alignment horizontal="center" vertical="center"/>
    </xf>
    <xf numFmtId="0" fontId="36" fillId="18" borderId="24" xfId="10" applyFill="1" applyBorder="1" applyAlignment="1">
      <alignment horizontal="left" vertical="center"/>
    </xf>
    <xf numFmtId="0" fontId="41" fillId="18" borderId="24" xfId="10" applyFont="1" applyFill="1" applyBorder="1" applyAlignment="1">
      <alignment horizontal="center" vertical="center"/>
    </xf>
    <xf numFmtId="0" fontId="41" fillId="18" borderId="24" xfId="10" applyFont="1" applyFill="1" applyBorder="1" applyAlignment="1">
      <alignment horizontal="left" vertical="center"/>
    </xf>
    <xf numFmtId="0" fontId="0" fillId="25" borderId="24" xfId="0" applyFill="1" applyBorder="1" applyAlignment="1">
      <alignment horizontal="center" vertical="center"/>
    </xf>
    <xf numFmtId="0" fontId="0" fillId="0" borderId="24" xfId="0" applyBorder="1" applyAlignment="1">
      <alignment horizontal="center" vertical="center"/>
    </xf>
    <xf numFmtId="0" fontId="36" fillId="0" borderId="24" xfId="10" applyBorder="1" applyAlignment="1">
      <alignment horizontal="left" vertical="center"/>
    </xf>
    <xf numFmtId="0" fontId="0" fillId="25" borderId="24" xfId="0" applyFill="1" applyBorder="1"/>
    <xf numFmtId="0" fontId="36" fillId="25" borderId="24" xfId="10" applyFill="1" applyBorder="1" applyAlignment="1">
      <alignment horizontal="left" vertical="center" wrapText="1"/>
    </xf>
    <xf numFmtId="0" fontId="36" fillId="26" borderId="24" xfId="10" applyFill="1" applyBorder="1" applyAlignment="1">
      <alignment horizontal="center" vertical="center" wrapText="1"/>
    </xf>
    <xf numFmtId="0" fontId="36" fillId="18" borderId="24" xfId="10" applyFill="1" applyBorder="1" applyAlignment="1">
      <alignment horizontal="left" vertical="center" wrapText="1"/>
    </xf>
    <xf numFmtId="0" fontId="42" fillId="18" borderId="24" xfId="10" applyFont="1" applyFill="1" applyBorder="1" applyAlignment="1">
      <alignment horizontal="center" vertical="center"/>
    </xf>
    <xf numFmtId="0" fontId="41" fillId="18" borderId="24" xfId="10" applyFont="1" applyFill="1" applyBorder="1" applyAlignment="1">
      <alignment horizontal="left" vertical="center" wrapText="1"/>
    </xf>
    <xf numFmtId="0" fontId="43" fillId="0" borderId="24" xfId="10" applyFont="1" applyBorder="1" applyAlignment="1">
      <alignment horizontal="center" vertical="center"/>
    </xf>
    <xf numFmtId="49" fontId="36" fillId="0" borderId="24" xfId="10" applyNumberFormat="1" applyBorder="1" applyAlignment="1">
      <alignment horizontal="center" vertical="center"/>
    </xf>
    <xf numFmtId="0" fontId="36" fillId="27" borderId="24" xfId="10" applyFill="1" applyBorder="1" applyAlignment="1">
      <alignment horizontal="center" vertical="center"/>
    </xf>
    <xf numFmtId="49" fontId="36" fillId="27" borderId="24" xfId="10" applyNumberFormat="1" applyFill="1" applyBorder="1" applyAlignment="1">
      <alignment horizontal="center" vertical="center"/>
    </xf>
    <xf numFmtId="0" fontId="44" fillId="28" borderId="24" xfId="10" applyFont="1" applyFill="1" applyBorder="1" applyAlignment="1">
      <alignment horizontal="center" vertical="center"/>
    </xf>
    <xf numFmtId="0" fontId="0" fillId="28" borderId="24" xfId="0" applyFill="1" applyBorder="1"/>
    <xf numFmtId="49" fontId="44" fillId="28" borderId="24" xfId="10" applyNumberFormat="1" applyFont="1" applyFill="1" applyBorder="1" applyAlignment="1">
      <alignment horizontal="center" vertical="center"/>
    </xf>
    <xf numFmtId="0" fontId="36" fillId="0" borderId="24" xfId="10" applyBorder="1" applyAlignment="1">
      <alignment horizontal="left" vertical="center" wrapText="1" shrinkToFit="1"/>
    </xf>
    <xf numFmtId="0" fontId="45" fillId="0" borderId="24" xfId="10" applyFont="1" applyBorder="1" applyAlignment="1">
      <alignment horizontal="left" vertical="center"/>
    </xf>
    <xf numFmtId="0" fontId="46" fillId="0" borderId="24" xfId="0" applyFont="1" applyBorder="1" applyAlignment="1">
      <alignment vertical="center"/>
    </xf>
    <xf numFmtId="0" fontId="46" fillId="0" borderId="24" xfId="0" applyFont="1" applyBorder="1" applyAlignment="1">
      <alignment vertical="center" wrapText="1"/>
    </xf>
    <xf numFmtId="0" fontId="46" fillId="25" borderId="24" xfId="0" applyFont="1" applyFill="1" applyBorder="1" applyAlignment="1">
      <alignment horizontal="center" vertical="center"/>
    </xf>
    <xf numFmtId="0" fontId="46" fillId="25" borderId="24" xfId="0" applyFont="1" applyFill="1" applyBorder="1" applyAlignment="1">
      <alignment vertical="center"/>
    </xf>
    <xf numFmtId="0" fontId="7" fillId="7" borderId="37" xfId="0" applyFont="1" applyFill="1" applyBorder="1" applyAlignment="1">
      <alignment horizontal="left" vertical="center" wrapText="1"/>
    </xf>
    <xf numFmtId="0" fontId="25" fillId="0" borderId="24" xfId="0" applyFont="1" applyBorder="1" applyAlignment="1">
      <alignment wrapText="1"/>
    </xf>
    <xf numFmtId="0" fontId="25" fillId="0" borderId="0" xfId="0" applyFont="1"/>
    <xf numFmtId="0" fontId="25" fillId="0" borderId="24" xfId="0" applyFont="1" applyBorder="1"/>
    <xf numFmtId="49" fontId="25" fillId="0" borderId="24" xfId="0" applyNumberFormat="1" applyFont="1" applyBorder="1"/>
    <xf numFmtId="0" fontId="25" fillId="0" borderId="24" xfId="0" applyFont="1" applyBorder="1" applyAlignment="1">
      <alignment vertical="top" wrapText="1"/>
    </xf>
    <xf numFmtId="0" fontId="7" fillId="0" borderId="25" xfId="0" applyFont="1" applyBorder="1" applyAlignment="1">
      <alignment horizontal="left" vertical="center" wrapText="1"/>
    </xf>
    <xf numFmtId="0" fontId="25" fillId="0" borderId="0" xfId="0" applyFont="1" applyAlignment="1">
      <alignment wrapText="1"/>
    </xf>
    <xf numFmtId="0" fontId="7" fillId="0" borderId="25" xfId="2" applyFont="1" applyFill="1" applyBorder="1" applyAlignment="1">
      <alignment horizontal="left" vertical="center" wrapText="1"/>
    </xf>
    <xf numFmtId="0" fontId="25" fillId="20" borderId="24" xfId="0" applyFont="1" applyFill="1" applyBorder="1" applyAlignment="1">
      <alignment wrapText="1"/>
    </xf>
    <xf numFmtId="0" fontId="25" fillId="21" borderId="43" xfId="0" applyFont="1" applyFill="1" applyBorder="1" applyAlignment="1">
      <alignment horizontal="center"/>
    </xf>
    <xf numFmtId="0" fontId="25" fillId="21" borderId="42" xfId="0" applyFont="1" applyFill="1" applyBorder="1" applyAlignment="1">
      <alignment horizontal="center"/>
    </xf>
    <xf numFmtId="0" fontId="25" fillId="0" borderId="43" xfId="0" applyFont="1" applyBorder="1" applyAlignment="1">
      <alignment horizontal="center"/>
    </xf>
    <xf numFmtId="0" fontId="25" fillId="0" borderId="42" xfId="0" applyFont="1" applyBorder="1" applyAlignment="1">
      <alignment horizontal="center"/>
    </xf>
    <xf numFmtId="0" fontId="25" fillId="0" borderId="43" xfId="0" applyFont="1" applyBorder="1" applyAlignment="1">
      <alignment horizontal="center" wrapText="1"/>
    </xf>
    <xf numFmtId="0" fontId="3" fillId="30" borderId="43" xfId="0" applyFont="1" applyFill="1" applyBorder="1" applyAlignment="1">
      <alignment horizontal="center" vertical="center" wrapText="1"/>
    </xf>
    <xf numFmtId="0" fontId="25" fillId="0" borderId="48" xfId="0" applyFont="1" applyBorder="1" applyAlignment="1">
      <alignment horizontal="center"/>
    </xf>
    <xf numFmtId="0" fontId="3" fillId="0" borderId="43" xfId="0" applyFont="1" applyBorder="1" applyAlignment="1">
      <alignment horizontal="center" vertical="center" wrapText="1"/>
    </xf>
    <xf numFmtId="0" fontId="25" fillId="0" borderId="45" xfId="0" applyFont="1" applyBorder="1" applyAlignment="1">
      <alignment horizontal="center" wrapText="1"/>
    </xf>
    <xf numFmtId="0" fontId="3" fillId="0" borderId="24" xfId="0" quotePrefix="1" applyFont="1" applyBorder="1" applyAlignment="1">
      <alignment horizontal="left" vertical="top"/>
    </xf>
    <xf numFmtId="0" fontId="3" fillId="21" borderId="24" xfId="0" applyFont="1" applyFill="1" applyBorder="1" applyAlignment="1">
      <alignment horizontal="left" vertical="center" wrapText="1"/>
    </xf>
    <xf numFmtId="0" fontId="3" fillId="21" borderId="24" xfId="0" applyFont="1" applyFill="1" applyBorder="1" applyAlignment="1">
      <alignment horizontal="left" vertical="top" wrapText="1"/>
    </xf>
    <xf numFmtId="0" fontId="25" fillId="0" borderId="39" xfId="0" applyFont="1" applyBorder="1" applyAlignment="1">
      <alignment horizontal="left" wrapText="1"/>
    </xf>
    <xf numFmtId="0" fontId="7" fillId="21" borderId="24" xfId="0" applyFont="1" applyFill="1" applyBorder="1" applyAlignment="1">
      <alignment horizontal="left" vertical="center" wrapText="1"/>
    </xf>
    <xf numFmtId="0" fontId="7" fillId="21" borderId="37" xfId="0" applyFont="1" applyFill="1" applyBorder="1" applyAlignment="1">
      <alignment horizontal="left" vertical="center" wrapText="1"/>
    </xf>
    <xf numFmtId="0" fontId="25" fillId="0" borderId="24" xfId="0" applyFont="1" applyBorder="1" applyAlignment="1">
      <alignment horizontal="center"/>
    </xf>
    <xf numFmtId="0" fontId="25" fillId="0" borderId="31" xfId="0" applyFont="1" applyBorder="1"/>
    <xf numFmtId="0" fontId="25" fillId="0" borderId="45" xfId="0" applyFont="1" applyBorder="1"/>
    <xf numFmtId="49" fontId="25" fillId="0" borderId="43" xfId="0" applyNumberFormat="1" applyFont="1" applyBorder="1"/>
    <xf numFmtId="0" fontId="25" fillId="0" borderId="43" xfId="0" applyFont="1" applyBorder="1" applyAlignment="1">
      <alignment wrapText="1"/>
    </xf>
    <xf numFmtId="0" fontId="25" fillId="0" borderId="43" xfId="0" applyFont="1" applyBorder="1"/>
    <xf numFmtId="0" fontId="25" fillId="0" borderId="43" xfId="0" applyFont="1" applyBorder="1" applyAlignment="1">
      <alignment horizontal="left"/>
    </xf>
    <xf numFmtId="0" fontId="28" fillId="24" borderId="47" xfId="0" applyFont="1" applyFill="1" applyBorder="1" applyAlignment="1">
      <alignment horizontal="center" vertical="top" wrapText="1"/>
    </xf>
    <xf numFmtId="0" fontId="28" fillId="24" borderId="42" xfId="0" applyFont="1" applyFill="1" applyBorder="1" applyAlignment="1">
      <alignment horizontal="center" vertical="top" wrapText="1"/>
    </xf>
    <xf numFmtId="0" fontId="28" fillId="24" borderId="42" xfId="0" applyFont="1" applyFill="1" applyBorder="1" applyAlignment="1">
      <alignment horizontal="left" vertical="top" wrapText="1"/>
    </xf>
    <xf numFmtId="0" fontId="7" fillId="0" borderId="0" xfId="0" applyFont="1"/>
    <xf numFmtId="0" fontId="25" fillId="0" borderId="37" xfId="0" applyFont="1" applyBorder="1" applyAlignment="1">
      <alignment horizontal="left" wrapText="1"/>
    </xf>
    <xf numFmtId="0" fontId="7" fillId="0" borderId="37" xfId="6" applyFont="1" applyBorder="1" applyAlignment="1">
      <alignment horizontal="left" vertical="center"/>
    </xf>
    <xf numFmtId="0" fontId="7" fillId="0" borderId="24" xfId="6" applyFont="1" applyBorder="1" applyAlignment="1">
      <alignment horizontal="left" vertical="center" wrapText="1"/>
    </xf>
    <xf numFmtId="0" fontId="24" fillId="20" borderId="24" xfId="0" applyFont="1" applyFill="1" applyBorder="1"/>
    <xf numFmtId="0" fontId="49" fillId="0" borderId="24" xfId="0" applyFont="1" applyBorder="1" applyAlignment="1">
      <alignment wrapText="1"/>
    </xf>
    <xf numFmtId="0" fontId="3" fillId="20" borderId="24" xfId="0" quotePrefix="1" applyFont="1" applyFill="1" applyBorder="1" applyAlignment="1">
      <alignment horizontal="left" vertical="center" wrapText="1"/>
    </xf>
    <xf numFmtId="0" fontId="49" fillId="0" borderId="0" xfId="0" applyFont="1" applyAlignment="1">
      <alignment horizontal="left" wrapText="1"/>
    </xf>
    <xf numFmtId="0" fontId="25" fillId="33" borderId="24" xfId="1" applyFont="1" applyFill="1" applyBorder="1" applyAlignment="1">
      <alignment horizontal="left" vertical="center" wrapText="1"/>
    </xf>
    <xf numFmtId="0" fontId="25" fillId="11" borderId="24" xfId="1" applyFont="1" applyBorder="1" applyAlignment="1">
      <alignment vertical="center"/>
    </xf>
    <xf numFmtId="0" fontId="25" fillId="11" borderId="24" xfId="1" applyFont="1" applyBorder="1" applyAlignment="1">
      <alignment vertical="center" wrapText="1"/>
    </xf>
    <xf numFmtId="0" fontId="25" fillId="33" borderId="24" xfId="1" applyFont="1" applyFill="1" applyBorder="1" applyAlignment="1">
      <alignment horizontal="left" vertical="center" wrapText="1" shrinkToFit="1"/>
    </xf>
    <xf numFmtId="0" fontId="25" fillId="11" borderId="25" xfId="1" applyFont="1" applyBorder="1" applyAlignment="1">
      <alignment horizontal="left" vertical="center"/>
    </xf>
    <xf numFmtId="0" fontId="3" fillId="0" borderId="52" xfId="0" applyFont="1" applyBorder="1" applyAlignment="1">
      <alignment horizontal="left" vertical="center"/>
    </xf>
    <xf numFmtId="0" fontId="3" fillId="0" borderId="42" xfId="0" applyFont="1" applyBorder="1" applyAlignment="1">
      <alignment horizontal="left" vertical="center"/>
    </xf>
    <xf numFmtId="0" fontId="3" fillId="0" borderId="42" xfId="0" applyFont="1" applyBorder="1" applyAlignment="1">
      <alignment horizontal="left" vertical="center" wrapText="1"/>
    </xf>
    <xf numFmtId="0" fontId="25" fillId="0" borderId="24" xfId="0" applyFont="1" applyBorder="1" applyAlignment="1">
      <alignment horizontal="left" vertical="center" wrapText="1" shrinkToFit="1"/>
    </xf>
    <xf numFmtId="0" fontId="25" fillId="0" borderId="25" xfId="0" applyFont="1" applyBorder="1" applyAlignment="1">
      <alignment horizontal="left"/>
    </xf>
    <xf numFmtId="0" fontId="3" fillId="0" borderId="24" xfId="0" applyFont="1" applyBorder="1" applyAlignment="1">
      <alignment vertical="center"/>
    </xf>
    <xf numFmtId="0" fontId="3" fillId="0" borderId="24" xfId="0" applyFont="1" applyBorder="1" applyAlignment="1">
      <alignment vertical="center" wrapText="1"/>
    </xf>
    <xf numFmtId="0" fontId="25" fillId="0" borderId="24" xfId="0" applyFont="1" applyBorder="1" applyAlignment="1">
      <alignment horizontal="left" wrapText="1" shrinkToFit="1"/>
    </xf>
    <xf numFmtId="0" fontId="12" fillId="33" borderId="36" xfId="2" applyFont="1" applyFill="1" applyBorder="1" applyAlignment="1">
      <alignment horizontal="left" vertical="center" wrapText="1"/>
    </xf>
    <xf numFmtId="0" fontId="25" fillId="33" borderId="24" xfId="2" applyFont="1" applyFill="1" applyBorder="1" applyAlignment="1">
      <alignment horizontal="left" vertical="center" wrapText="1"/>
    </xf>
    <xf numFmtId="0" fontId="25" fillId="33" borderId="24" xfId="2" applyFont="1" applyFill="1" applyBorder="1" applyAlignment="1">
      <alignment horizontal="left" vertical="center"/>
    </xf>
    <xf numFmtId="0" fontId="25" fillId="33" borderId="24" xfId="2" applyFont="1" applyFill="1" applyBorder="1" applyAlignment="1">
      <alignment vertical="center"/>
    </xf>
    <xf numFmtId="0" fontId="25" fillId="33" borderId="24" xfId="2" applyFont="1" applyFill="1" applyBorder="1" applyAlignment="1">
      <alignment vertical="center" wrapText="1"/>
    </xf>
    <xf numFmtId="0" fontId="7" fillId="33" borderId="24" xfId="6" applyFont="1" applyFill="1" applyBorder="1" applyAlignment="1">
      <alignment horizontal="left" vertical="center" wrapText="1" shrinkToFit="1"/>
    </xf>
    <xf numFmtId="0" fontId="7" fillId="33" borderId="25" xfId="6" applyFont="1" applyFill="1" applyBorder="1" applyAlignment="1">
      <alignment horizontal="left" vertical="center"/>
    </xf>
    <xf numFmtId="0" fontId="28" fillId="33" borderId="24" xfId="6" applyFont="1" applyFill="1" applyBorder="1" applyAlignment="1">
      <alignment horizontal="left" vertical="center"/>
    </xf>
    <xf numFmtId="0" fontId="12" fillId="34" borderId="36" xfId="2" applyFont="1" applyFill="1" applyBorder="1" applyAlignment="1">
      <alignment horizontal="left" vertical="center" wrapText="1"/>
    </xf>
    <xf numFmtId="0" fontId="25" fillId="12" borderId="24" xfId="2" applyFont="1" applyBorder="1" applyAlignment="1">
      <alignment vertical="center"/>
    </xf>
    <xf numFmtId="0" fontId="25" fillId="12" borderId="24" xfId="2" applyFont="1" applyBorder="1" applyAlignment="1">
      <alignment vertical="center" wrapText="1"/>
    </xf>
    <xf numFmtId="0" fontId="7" fillId="7" borderId="25" xfId="6" applyFont="1" applyFill="1" applyBorder="1" applyAlignment="1">
      <alignment horizontal="left" vertical="center"/>
    </xf>
    <xf numFmtId="0" fontId="28" fillId="7" borderId="24" xfId="6" applyFont="1" applyFill="1" applyBorder="1" applyAlignment="1">
      <alignment horizontal="left" vertical="center"/>
    </xf>
    <xf numFmtId="0" fontId="25" fillId="0" borderId="24" xfId="0" applyFont="1" applyBorder="1" applyAlignment="1">
      <alignment vertical="center"/>
    </xf>
    <xf numFmtId="0" fontId="31" fillId="8" borderId="24" xfId="0" applyFont="1" applyFill="1" applyBorder="1" applyAlignment="1">
      <alignment horizontal="left" vertical="center"/>
    </xf>
    <xf numFmtId="0" fontId="31" fillId="9" borderId="24" xfId="9" applyFont="1" applyFill="1" applyBorder="1" applyAlignment="1">
      <alignment horizontal="left" vertical="center" wrapText="1"/>
    </xf>
    <xf numFmtId="0" fontId="31" fillId="9" borderId="24" xfId="0" applyFont="1" applyFill="1" applyBorder="1" applyAlignment="1">
      <alignment horizontal="left" vertical="center" wrapText="1"/>
    </xf>
    <xf numFmtId="0" fontId="31" fillId="11" borderId="24" xfId="1" applyFont="1" applyBorder="1" applyAlignment="1">
      <alignment horizontal="left" vertical="center"/>
    </xf>
    <xf numFmtId="0" fontId="31" fillId="9" borderId="24" xfId="0" applyFont="1" applyFill="1" applyBorder="1" applyAlignment="1">
      <alignment horizontal="left" vertical="center"/>
    </xf>
    <xf numFmtId="0" fontId="31" fillId="12" borderId="24" xfId="2" applyFont="1" applyBorder="1" applyAlignment="1">
      <alignment horizontal="left" vertical="top"/>
    </xf>
    <xf numFmtId="0" fontId="31" fillId="12" borderId="24" xfId="2" applyFont="1" applyBorder="1" applyAlignment="1">
      <alignment horizontal="left" vertical="center"/>
    </xf>
    <xf numFmtId="0" fontId="31" fillId="18" borderId="24" xfId="0" applyFont="1" applyFill="1" applyBorder="1" applyAlignment="1">
      <alignment horizontal="left" vertical="center" wrapText="1"/>
    </xf>
    <xf numFmtId="0" fontId="31" fillId="12" borderId="24" xfId="2" applyFont="1" applyBorder="1" applyAlignment="1">
      <alignment horizontal="left" vertical="center" wrapText="1"/>
    </xf>
    <xf numFmtId="0" fontId="3" fillId="9" borderId="24" xfId="0" applyFont="1" applyFill="1" applyBorder="1" applyAlignment="1">
      <alignment horizontal="left" vertical="center"/>
    </xf>
    <xf numFmtId="0" fontId="7" fillId="28" borderId="24" xfId="0" applyFont="1" applyFill="1" applyBorder="1" applyAlignment="1">
      <alignment horizontal="left" vertical="center"/>
    </xf>
    <xf numFmtId="0" fontId="7" fillId="28" borderId="24" xfId="2" applyFont="1" applyFill="1" applyBorder="1" applyAlignment="1">
      <alignment horizontal="left" vertical="center" wrapText="1"/>
    </xf>
    <xf numFmtId="0" fontId="25" fillId="0" borderId="24" xfId="0" applyFont="1" applyBorder="1" applyAlignment="1">
      <alignment horizontal="center" vertical="center" wrapText="1"/>
    </xf>
    <xf numFmtId="0" fontId="3" fillId="0" borderId="54" xfId="0" applyFont="1" applyBorder="1" applyAlignment="1">
      <alignment horizontal="left" vertical="center" wrapText="1"/>
    </xf>
    <xf numFmtId="0" fontId="3" fillId="0" borderId="55" xfId="0" applyFont="1" applyBorder="1" applyAlignment="1">
      <alignment horizontal="center" vertical="center"/>
    </xf>
    <xf numFmtId="0" fontId="25" fillId="0" borderId="24" xfId="0" applyFont="1" applyBorder="1" applyAlignment="1">
      <alignment horizontal="center" vertical="center"/>
    </xf>
    <xf numFmtId="0" fontId="25" fillId="0" borderId="24" xfId="0" applyFont="1" applyBorder="1" applyAlignment="1">
      <alignment horizontal="left" vertical="center" wrapText="1"/>
    </xf>
    <xf numFmtId="0" fontId="25" fillId="0" borderId="24" xfId="0" applyFont="1" applyBorder="1" applyAlignment="1">
      <alignment horizontal="center" vertical="center" wrapText="1" shrinkToFit="1"/>
    </xf>
    <xf numFmtId="0" fontId="7" fillId="0" borderId="24" xfId="0" applyFont="1" applyBorder="1" applyAlignment="1">
      <alignment horizontal="left" vertical="center" wrapText="1" shrinkToFit="1"/>
    </xf>
    <xf numFmtId="0" fontId="25" fillId="0" borderId="24" xfId="0" applyFont="1" applyBorder="1" applyAlignment="1">
      <alignment horizontal="left" vertical="center"/>
    </xf>
    <xf numFmtId="0" fontId="3" fillId="28" borderId="53" xfId="0" applyFont="1" applyFill="1" applyBorder="1" applyAlignment="1">
      <alignment horizontal="left" vertical="center"/>
    </xf>
    <xf numFmtId="0" fontId="52" fillId="0" borderId="26" xfId="0" applyFont="1" applyBorder="1" applyAlignment="1">
      <alignment horizontal="left"/>
    </xf>
    <xf numFmtId="0" fontId="25" fillId="0" borderId="42" xfId="0" applyFont="1" applyBorder="1" applyAlignment="1">
      <alignment horizontal="left" vertical="center" wrapText="1" shrinkToFit="1"/>
    </xf>
    <xf numFmtId="0" fontId="27" fillId="23" borderId="24" xfId="0" applyFont="1" applyFill="1" applyBorder="1" applyAlignment="1">
      <alignment wrapText="1"/>
    </xf>
    <xf numFmtId="0" fontId="24" fillId="0" borderId="43" xfId="0" applyFont="1" applyBorder="1"/>
    <xf numFmtId="0" fontId="53" fillId="0" borderId="24" xfId="0" applyFont="1" applyBorder="1"/>
    <xf numFmtId="0" fontId="25" fillId="20" borderId="24" xfId="0" applyFont="1" applyFill="1" applyBorder="1" applyAlignment="1">
      <alignment vertical="top" wrapText="1"/>
    </xf>
    <xf numFmtId="0" fontId="25" fillId="0" borderId="0" xfId="0" applyFont="1" applyAlignment="1">
      <alignment vertical="top"/>
    </xf>
    <xf numFmtId="0" fontId="25" fillId="0" borderId="24" xfId="0" applyFont="1" applyBorder="1" applyAlignment="1">
      <alignment vertical="top"/>
    </xf>
    <xf numFmtId="49" fontId="25" fillId="0" borderId="24" xfId="0" applyNumberFormat="1" applyFont="1" applyBorder="1" applyAlignment="1">
      <alignment vertical="top"/>
    </xf>
    <xf numFmtId="0" fontId="25" fillId="0" borderId="31" xfId="0" applyFont="1" applyBorder="1" applyAlignment="1">
      <alignment vertical="top"/>
    </xf>
    <xf numFmtId="0" fontId="49" fillId="0" borderId="24" xfId="0" applyFont="1" applyBorder="1" applyAlignment="1">
      <alignment horizontal="left" vertical="center"/>
    </xf>
    <xf numFmtId="0" fontId="49" fillId="0" borderId="24" xfId="0" applyFont="1" applyBorder="1" applyAlignment="1">
      <alignment horizontal="left" vertical="center" wrapText="1"/>
    </xf>
    <xf numFmtId="0" fontId="3" fillId="28" borderId="36" xfId="0" applyFont="1" applyFill="1" applyBorder="1" applyAlignment="1">
      <alignment horizontal="left" vertical="center"/>
    </xf>
    <xf numFmtId="0" fontId="3" fillId="28" borderId="38" xfId="0" applyFont="1" applyFill="1" applyBorder="1" applyAlignment="1">
      <alignment horizontal="left" vertical="center"/>
    </xf>
    <xf numFmtId="0" fontId="55" fillId="22" borderId="27" xfId="0" applyFont="1" applyFill="1" applyBorder="1" applyAlignment="1">
      <alignment horizontal="left" vertical="top" wrapText="1"/>
    </xf>
    <xf numFmtId="0" fontId="55" fillId="22" borderId="10" xfId="0" applyFont="1" applyFill="1" applyBorder="1" applyAlignment="1">
      <alignment horizontal="center" vertical="top" textRotation="90" wrapText="1"/>
    </xf>
    <xf numFmtId="0" fontId="55" fillId="22" borderId="10" xfId="0" applyFont="1" applyFill="1" applyBorder="1" applyAlignment="1">
      <alignment horizontal="left" vertical="top" wrapText="1"/>
    </xf>
    <xf numFmtId="0" fontId="55" fillId="22" borderId="56" xfId="0" applyFont="1" applyFill="1" applyBorder="1" applyAlignment="1">
      <alignment horizontal="center" vertical="top" textRotation="90" wrapText="1"/>
    </xf>
    <xf numFmtId="0" fontId="55" fillId="29" borderId="21" xfId="0" applyFont="1" applyFill="1" applyBorder="1" applyAlignment="1">
      <alignment horizontal="left" vertical="top" wrapText="1"/>
    </xf>
    <xf numFmtId="0" fontId="55" fillId="29" borderId="21" xfId="0" applyFont="1" applyFill="1" applyBorder="1" applyAlignment="1">
      <alignment horizontal="center" vertical="top" textRotation="90"/>
    </xf>
    <xf numFmtId="0" fontId="55" fillId="0" borderId="15" xfId="0" applyFont="1" applyBorder="1" applyAlignment="1">
      <alignment horizontal="left" vertical="top"/>
    </xf>
    <xf numFmtId="0" fontId="55" fillId="0" borderId="6" xfId="0" applyFont="1" applyBorder="1" applyAlignment="1">
      <alignment horizontal="center" vertical="top"/>
    </xf>
    <xf numFmtId="0" fontId="55" fillId="0" borderId="6" xfId="0" applyFont="1" applyBorder="1" applyAlignment="1">
      <alignment horizontal="left" vertical="top" wrapText="1"/>
    </xf>
    <xf numFmtId="0" fontId="55" fillId="0" borderId="9" xfId="0" applyFont="1" applyBorder="1" applyAlignment="1">
      <alignment horizontal="center" vertical="top"/>
    </xf>
    <xf numFmtId="0" fontId="55" fillId="0" borderId="10" xfId="0" applyFont="1" applyBorder="1" applyAlignment="1">
      <alignment horizontal="left" vertical="top" wrapText="1"/>
    </xf>
    <xf numFmtId="0" fontId="55" fillId="0" borderId="10" xfId="0" applyFont="1" applyBorder="1" applyAlignment="1">
      <alignment horizontal="center" vertical="top"/>
    </xf>
    <xf numFmtId="0" fontId="54" fillId="0" borderId="6" xfId="0" applyFont="1" applyBorder="1" applyAlignment="1">
      <alignment vertical="top"/>
    </xf>
    <xf numFmtId="0" fontId="54" fillId="0" borderId="9" xfId="0" applyFont="1" applyBorder="1" applyAlignment="1">
      <alignment vertical="top"/>
    </xf>
    <xf numFmtId="0" fontId="55" fillId="0" borderId="11" xfId="0" applyFont="1" applyBorder="1" applyAlignment="1">
      <alignment horizontal="left" vertical="top" wrapText="1"/>
    </xf>
    <xf numFmtId="0" fontId="0" fillId="0" borderId="11" xfId="0" applyBorder="1" applyAlignment="1">
      <alignment horizontal="left" vertical="top" wrapText="1"/>
    </xf>
    <xf numFmtId="0" fontId="49" fillId="28" borderId="36" xfId="0" applyFont="1" applyFill="1" applyBorder="1" applyAlignment="1">
      <alignment horizontal="left" vertical="center"/>
    </xf>
    <xf numFmtId="0" fontId="12" fillId="28" borderId="36" xfId="2" applyFont="1" applyFill="1" applyBorder="1" applyAlignment="1">
      <alignment horizontal="left" vertical="center" wrapText="1"/>
    </xf>
    <xf numFmtId="0" fontId="49" fillId="0" borderId="49" xfId="0" applyFont="1" applyBorder="1" applyAlignment="1">
      <alignment horizontal="center" wrapText="1"/>
    </xf>
    <xf numFmtId="0" fontId="49" fillId="0" borderId="43" xfId="0" applyFont="1" applyBorder="1" applyAlignment="1">
      <alignment horizontal="center" vertical="center" wrapText="1"/>
    </xf>
    <xf numFmtId="0" fontId="7" fillId="20" borderId="24" xfId="0" applyFont="1" applyFill="1" applyBorder="1" applyAlignment="1">
      <alignment horizontal="left" vertical="center" wrapText="1"/>
    </xf>
    <xf numFmtId="0" fontId="7" fillId="20" borderId="43" xfId="0" applyFont="1" applyFill="1" applyBorder="1" applyAlignment="1">
      <alignment horizontal="center" vertical="center" wrapText="1"/>
    </xf>
    <xf numFmtId="0" fontId="7" fillId="20" borderId="48" xfId="0" applyFont="1" applyFill="1" applyBorder="1" applyAlignment="1">
      <alignment horizontal="center" vertical="center" wrapText="1"/>
    </xf>
    <xf numFmtId="0" fontId="7" fillId="20" borderId="42" xfId="0" applyFont="1" applyFill="1" applyBorder="1" applyAlignment="1">
      <alignment horizontal="center" vertical="center" wrapText="1"/>
    </xf>
    <xf numFmtId="0" fontId="25" fillId="20" borderId="43" xfId="0" applyFont="1" applyFill="1" applyBorder="1" applyAlignment="1">
      <alignment horizontal="center" wrapText="1"/>
    </xf>
    <xf numFmtId="0" fontId="25" fillId="20" borderId="42" xfId="0" applyFont="1" applyFill="1" applyBorder="1" applyAlignment="1">
      <alignment horizontal="center" wrapText="1"/>
    </xf>
    <xf numFmtId="0" fontId="25" fillId="20" borderId="48" xfId="0" applyFont="1" applyFill="1" applyBorder="1" applyAlignment="1">
      <alignment horizontal="center" wrapText="1"/>
    </xf>
    <xf numFmtId="0" fontId="3" fillId="21" borderId="36" xfId="0" applyFont="1" applyFill="1" applyBorder="1" applyAlignment="1">
      <alignment horizontal="left" vertical="center"/>
    </xf>
    <xf numFmtId="0" fontId="25" fillId="0" borderId="43" xfId="0" applyFont="1" applyBorder="1" applyAlignment="1">
      <alignment vertical="top" wrapText="1"/>
    </xf>
    <xf numFmtId="0" fontId="7" fillId="0" borderId="24" xfId="2" applyFont="1" applyFill="1" applyBorder="1" applyAlignment="1">
      <alignment horizontal="left" vertical="top" wrapText="1"/>
    </xf>
    <xf numFmtId="0" fontId="0" fillId="0" borderId="0" xfId="0" applyAlignment="1">
      <alignment wrapText="1"/>
    </xf>
    <xf numFmtId="0" fontId="27" fillId="23" borderId="24" xfId="0" applyFont="1" applyFill="1" applyBorder="1" applyAlignment="1">
      <alignment horizontal="center" vertical="center"/>
    </xf>
    <xf numFmtId="0" fontId="3" fillId="0" borderId="6" xfId="0" applyFont="1" applyBorder="1" applyAlignment="1">
      <alignment horizontal="left" vertical="center" wrapText="1"/>
    </xf>
    <xf numFmtId="0" fontId="25" fillId="0" borderId="42" xfId="0" applyFont="1" applyBorder="1" applyAlignment="1">
      <alignment horizontal="center" wrapText="1"/>
    </xf>
    <xf numFmtId="0" fontId="54" fillId="0" borderId="12" xfId="0" applyFont="1" applyBorder="1" applyAlignment="1">
      <alignment vertical="top"/>
    </xf>
    <xf numFmtId="0" fontId="54" fillId="0" borderId="13" xfId="0" applyFont="1" applyBorder="1" applyAlignment="1">
      <alignment vertical="top"/>
    </xf>
    <xf numFmtId="0" fontId="30" fillId="35" borderId="23" xfId="0" applyFont="1" applyFill="1" applyBorder="1" applyAlignment="1">
      <alignment horizontal="center"/>
    </xf>
    <xf numFmtId="0" fontId="57" fillId="22" borderId="27" xfId="0" applyFont="1" applyFill="1" applyBorder="1" applyAlignment="1">
      <alignment horizontal="justify" vertical="center" wrapText="1"/>
    </xf>
    <xf numFmtId="0" fontId="57" fillId="22" borderId="10" xfId="0" applyFont="1" applyFill="1" applyBorder="1" applyAlignment="1">
      <alignment horizontal="center" vertical="center" textRotation="90" wrapText="1"/>
    </xf>
    <xf numFmtId="0" fontId="57" fillId="22" borderId="10" xfId="0" applyFont="1" applyFill="1" applyBorder="1" applyAlignment="1">
      <alignment horizontal="justify" vertical="center" wrapText="1"/>
    </xf>
    <xf numFmtId="0" fontId="57" fillId="22" borderId="56" xfId="0" applyFont="1" applyFill="1" applyBorder="1" applyAlignment="1">
      <alignment horizontal="center" vertical="center" textRotation="90" wrapText="1"/>
    </xf>
    <xf numFmtId="0" fontId="57" fillId="29" borderId="21" xfId="0" applyFont="1" applyFill="1" applyBorder="1" applyAlignment="1">
      <alignment horizontal="justify" vertical="center" wrapText="1"/>
    </xf>
    <xf numFmtId="0" fontId="57" fillId="29" borderId="21" xfId="0" applyFont="1" applyFill="1" applyBorder="1" applyAlignment="1">
      <alignment horizontal="center" vertical="center" textRotation="90"/>
    </xf>
    <xf numFmtId="0" fontId="57" fillId="0" borderId="15" xfId="0" applyFont="1" applyBorder="1" applyAlignment="1">
      <alignment horizontal="justify" vertical="center"/>
    </xf>
    <xf numFmtId="0" fontId="57" fillId="0" borderId="6" xfId="0" applyFont="1" applyBorder="1" applyAlignment="1">
      <alignment horizontal="center" vertical="center"/>
    </xf>
    <xf numFmtId="0" fontId="57" fillId="0" borderId="6" xfId="0" applyFont="1" applyBorder="1" applyAlignment="1">
      <alignment horizontal="justify" vertical="center" wrapText="1"/>
    </xf>
    <xf numFmtId="0" fontId="57" fillId="0" borderId="9" xfId="0" applyFont="1" applyBorder="1" applyAlignment="1">
      <alignment horizontal="center" vertical="center"/>
    </xf>
    <xf numFmtId="0" fontId="57" fillId="0" borderId="10" xfId="0" applyFont="1" applyBorder="1" applyAlignment="1">
      <alignment horizontal="justify" vertical="center" wrapText="1"/>
    </xf>
    <xf numFmtId="0" fontId="57" fillId="0" borderId="10" xfId="0" applyFont="1" applyBorder="1" applyAlignment="1">
      <alignment horizontal="center" vertical="center"/>
    </xf>
    <xf numFmtId="0" fontId="57" fillId="0" borderId="11" xfId="0" applyFont="1" applyBorder="1" applyAlignment="1">
      <alignment horizontal="justify" vertical="center" wrapText="1"/>
    </xf>
    <xf numFmtId="0" fontId="54" fillId="0" borderId="6" xfId="0" applyFont="1" applyBorder="1" applyAlignment="1">
      <alignment horizontal="justify" vertical="center" wrapText="1"/>
    </xf>
    <xf numFmtId="0" fontId="57" fillId="0" borderId="12" xfId="0" applyFont="1" applyBorder="1" applyAlignment="1">
      <alignment horizontal="justify" vertical="center"/>
    </xf>
    <xf numFmtId="0" fontId="57" fillId="0" borderId="12" xfId="0" applyFont="1" applyBorder="1" applyAlignment="1">
      <alignment horizontal="center" vertical="center"/>
    </xf>
    <xf numFmtId="0" fontId="57" fillId="0" borderId="15" xfId="0" applyFont="1" applyBorder="1" applyAlignment="1">
      <alignment horizontal="center" vertical="center"/>
    </xf>
    <xf numFmtId="0" fontId="57" fillId="0" borderId="12" xfId="0" applyFont="1" applyBorder="1" applyAlignment="1">
      <alignment horizontal="justify" vertical="center" wrapText="1"/>
    </xf>
    <xf numFmtId="0" fontId="57" fillId="0" borderId="15" xfId="0" applyFont="1" applyBorder="1" applyAlignment="1">
      <alignment horizontal="justify" vertical="center" wrapText="1"/>
    </xf>
    <xf numFmtId="0" fontId="57" fillId="0" borderId="13" xfId="0" applyFont="1" applyBorder="1" applyAlignment="1">
      <alignment horizontal="center" vertical="center"/>
    </xf>
    <xf numFmtId="0" fontId="57" fillId="0" borderId="16" xfId="0" applyFont="1" applyBorder="1" applyAlignment="1">
      <alignment horizontal="center" vertical="center"/>
    </xf>
    <xf numFmtId="0" fontId="57" fillId="0" borderId="14" xfId="0" applyFont="1" applyBorder="1" applyAlignment="1">
      <alignment horizontal="justify" vertical="center" wrapText="1"/>
    </xf>
    <xf numFmtId="0" fontId="57" fillId="0" borderId="27" xfId="0" applyFont="1" applyBorder="1" applyAlignment="1">
      <alignment horizontal="justify" vertical="center" wrapText="1"/>
    </xf>
    <xf numFmtId="0" fontId="57" fillId="0" borderId="6" xfId="0" applyFont="1" applyBorder="1" applyAlignment="1">
      <alignment horizontal="justify" vertical="center"/>
    </xf>
    <xf numFmtId="0" fontId="57" fillId="0" borderId="6" xfId="0" applyFont="1" applyBorder="1" applyAlignment="1">
      <alignment horizontal="center" vertical="center" wrapText="1"/>
    </xf>
    <xf numFmtId="0" fontId="57" fillId="0" borderId="12" xfId="0" applyFont="1" applyBorder="1" applyAlignment="1">
      <alignment horizontal="center" vertical="center" wrapText="1"/>
    </xf>
    <xf numFmtId="0" fontId="57" fillId="0" borderId="15" xfId="0" applyFont="1" applyBorder="1" applyAlignment="1">
      <alignment horizontal="center" vertical="center" wrapText="1"/>
    </xf>
    <xf numFmtId="0" fontId="57" fillId="0" borderId="9" xfId="0" applyFont="1" applyBorder="1" applyAlignment="1">
      <alignment horizontal="center" vertical="center" wrapText="1"/>
    </xf>
    <xf numFmtId="0" fontId="54" fillId="0" borderId="11" xfId="0" applyFont="1" applyBorder="1" applyAlignment="1">
      <alignment horizontal="justify" vertical="center" wrapText="1"/>
    </xf>
    <xf numFmtId="0" fontId="57" fillId="22" borderId="56" xfId="0" applyFont="1" applyFill="1" applyBorder="1" applyAlignment="1">
      <alignment horizontal="left" vertical="center" textRotation="90" wrapText="1"/>
    </xf>
    <xf numFmtId="0" fontId="57" fillId="0" borderId="9" xfId="0" applyFont="1" applyBorder="1" applyAlignment="1">
      <alignment horizontal="left" vertical="center" wrapText="1"/>
    </xf>
    <xf numFmtId="0" fontId="57" fillId="0" borderId="13" xfId="0" applyFont="1" applyBorder="1" applyAlignment="1">
      <alignment horizontal="left" vertical="center" wrapText="1"/>
    </xf>
    <xf numFmtId="0" fontId="57" fillId="0" borderId="16" xfId="0" applyFont="1" applyBorder="1" applyAlignment="1">
      <alignment horizontal="left" vertical="center" wrapText="1"/>
    </xf>
    <xf numFmtId="0" fontId="0" fillId="0" borderId="0" xfId="0" applyAlignment="1">
      <alignment horizontal="left" wrapText="1"/>
    </xf>
    <xf numFmtId="0" fontId="58" fillId="22" borderId="10" xfId="0" applyFont="1" applyFill="1" applyBorder="1" applyAlignment="1">
      <alignment horizontal="left" vertical="center" wrapText="1"/>
    </xf>
    <xf numFmtId="0" fontId="58" fillId="22" borderId="56" xfId="0" applyFont="1" applyFill="1" applyBorder="1" applyAlignment="1">
      <alignment horizontal="center" vertical="center" textRotation="90" wrapText="1"/>
    </xf>
    <xf numFmtId="0" fontId="58" fillId="29" borderId="21" xfId="0" applyFont="1" applyFill="1" applyBorder="1" applyAlignment="1">
      <alignment horizontal="center" vertical="center" textRotation="90"/>
    </xf>
    <xf numFmtId="0" fontId="58" fillId="0" borderId="6" xfId="0" applyFont="1" applyBorder="1" applyAlignment="1">
      <alignment horizontal="center" vertical="center"/>
    </xf>
    <xf numFmtId="0" fontId="58" fillId="0" borderId="6" xfId="0" applyFont="1" applyBorder="1" applyAlignment="1">
      <alignment horizontal="left" vertical="center" wrapText="1"/>
    </xf>
    <xf numFmtId="0" fontId="58" fillId="0" borderId="9" xfId="0" applyFont="1" applyBorder="1" applyAlignment="1">
      <alignment horizontal="center" vertical="center"/>
    </xf>
    <xf numFmtId="0" fontId="58" fillId="0" borderId="11" xfId="0" applyFont="1" applyBorder="1" applyAlignment="1">
      <alignment horizontal="left" vertical="center" wrapText="1"/>
    </xf>
    <xf numFmtId="0" fontId="58" fillId="29" borderId="27" xfId="0" applyFont="1" applyFill="1" applyBorder="1" applyAlignment="1">
      <alignment horizontal="left" vertical="center" wrapText="1"/>
    </xf>
    <xf numFmtId="0" fontId="58" fillId="22" borderId="10" xfId="0" applyFont="1" applyFill="1" applyBorder="1" applyAlignment="1">
      <alignment horizontal="left" vertical="center" textRotation="90" wrapText="1"/>
    </xf>
    <xf numFmtId="0" fontId="58" fillId="0" borderId="15" xfId="0" applyFont="1" applyBorder="1" applyAlignment="1">
      <alignment horizontal="left" vertical="center" wrapText="1"/>
    </xf>
    <xf numFmtId="0" fontId="54" fillId="0" borderId="10" xfId="0" applyFont="1" applyBorder="1" applyAlignment="1">
      <alignment vertical="top"/>
    </xf>
    <xf numFmtId="0" fontId="58" fillId="0" borderId="6" xfId="0" applyFont="1" applyBorder="1" applyAlignment="1">
      <alignment horizontal="left" vertical="center"/>
    </xf>
    <xf numFmtId="0" fontId="58" fillId="0" borderId="6" xfId="0" applyFont="1" applyBorder="1" applyAlignment="1">
      <alignment horizontal="center" vertical="center" wrapText="1"/>
    </xf>
    <xf numFmtId="0" fontId="54" fillId="0" borderId="6" xfId="0" applyFont="1" applyBorder="1" applyAlignment="1">
      <alignment vertical="top" wrapText="1"/>
    </xf>
    <xf numFmtId="0" fontId="58" fillId="0" borderId="12" xfId="0" applyFont="1" applyBorder="1" applyAlignment="1">
      <alignment horizontal="left" vertical="center"/>
    </xf>
    <xf numFmtId="0" fontId="58" fillId="0" borderId="12" xfId="0" applyFont="1" applyBorder="1" applyAlignment="1">
      <alignment horizontal="center" vertical="center"/>
    </xf>
    <xf numFmtId="0" fontId="58" fillId="0" borderId="12" xfId="0" applyFont="1" applyBorder="1" applyAlignment="1">
      <alignment horizontal="left" vertical="center" wrapText="1"/>
    </xf>
    <xf numFmtId="0" fontId="58" fillId="0" borderId="13" xfId="0" applyFont="1" applyBorder="1" applyAlignment="1">
      <alignment horizontal="center" vertical="center"/>
    </xf>
    <xf numFmtId="0" fontId="54" fillId="0" borderId="12" xfId="0" applyFont="1" applyBorder="1" applyAlignment="1">
      <alignment vertical="top" wrapText="1"/>
    </xf>
    <xf numFmtId="0" fontId="58" fillId="0" borderId="12" xfId="0" applyFont="1" applyBorder="1" applyAlignment="1">
      <alignment horizontal="center" vertical="center" wrapText="1"/>
    </xf>
    <xf numFmtId="0" fontId="3" fillId="0" borderId="43" xfId="0" applyFont="1" applyBorder="1" applyAlignment="1">
      <alignment horizontal="left" vertical="center" wrapText="1"/>
    </xf>
    <xf numFmtId="21" fontId="3" fillId="11" borderId="24" xfId="1" quotePrefix="1" applyNumberFormat="1" applyFont="1" applyBorder="1"/>
    <xf numFmtId="0" fontId="3" fillId="11" borderId="24" xfId="1" applyFont="1" applyBorder="1"/>
    <xf numFmtId="0" fontId="25" fillId="11" borderId="24" xfId="1" applyFont="1" applyBorder="1" applyAlignment="1">
      <alignment wrapText="1"/>
    </xf>
    <xf numFmtId="0" fontId="3" fillId="11" borderId="24" xfId="1" quotePrefix="1" applyFont="1" applyBorder="1"/>
    <xf numFmtId="0" fontId="25" fillId="11" borderId="24" xfId="1" applyFont="1" applyBorder="1"/>
    <xf numFmtId="0" fontId="3" fillId="0" borderId="24" xfId="0" applyFont="1" applyBorder="1" applyAlignment="1">
      <alignment vertical="top" wrapText="1"/>
    </xf>
    <xf numFmtId="0" fontId="3" fillId="0" borderId="24" xfId="0" applyFont="1" applyBorder="1" applyAlignment="1">
      <alignment wrapText="1"/>
    </xf>
    <xf numFmtId="0" fontId="3" fillId="0" borderId="24" xfId="0" applyFont="1" applyBorder="1"/>
    <xf numFmtId="0" fontId="7" fillId="7" borderId="24" xfId="6" applyFont="1" applyFill="1" applyBorder="1" applyAlignment="1">
      <alignment vertical="center" wrapText="1"/>
    </xf>
    <xf numFmtId="0" fontId="7" fillId="7" borderId="24" xfId="6" applyFont="1" applyFill="1" applyBorder="1" applyAlignment="1">
      <alignment vertical="center"/>
    </xf>
    <xf numFmtId="0" fontId="37" fillId="0" borderId="24" xfId="7" applyFont="1" applyBorder="1" applyAlignment="1">
      <alignment vertical="center"/>
    </xf>
    <xf numFmtId="0" fontId="7" fillId="0" borderId="24" xfId="0" applyFont="1" applyBorder="1" applyAlignment="1">
      <alignment vertical="center" wrapText="1"/>
    </xf>
    <xf numFmtId="0" fontId="38" fillId="0" borderId="24" xfId="7" applyFont="1" applyBorder="1" applyAlignment="1">
      <alignment vertical="center"/>
    </xf>
    <xf numFmtId="0" fontId="7" fillId="6" borderId="24" xfId="0" applyFont="1" applyFill="1" applyBorder="1" applyAlignment="1">
      <alignment vertical="center" wrapText="1"/>
    </xf>
    <xf numFmtId="20" fontId="3" fillId="11" borderId="24" xfId="1" quotePrefix="1" applyNumberFormat="1" applyFont="1" applyBorder="1"/>
    <xf numFmtId="0" fontId="25" fillId="0" borderId="24" xfId="0" quotePrefix="1" applyFont="1" applyBorder="1" applyAlignment="1">
      <alignment wrapText="1"/>
    </xf>
    <xf numFmtId="0" fontId="7" fillId="0" borderId="24" xfId="7" applyFont="1" applyBorder="1" applyAlignment="1">
      <alignment vertical="top" wrapText="1"/>
    </xf>
    <xf numFmtId="0" fontId="37" fillId="0" borderId="24" xfId="7" applyFont="1" applyBorder="1" applyAlignment="1">
      <alignment vertical="top" wrapText="1"/>
    </xf>
    <xf numFmtId="0" fontId="3" fillId="11" borderId="24" xfId="1" quotePrefix="1" applyFont="1" applyBorder="1" applyAlignment="1">
      <alignment vertical="center"/>
    </xf>
    <xf numFmtId="0" fontId="3" fillId="11" borderId="24" xfId="1" applyFont="1" applyBorder="1" applyAlignment="1">
      <alignment vertical="center"/>
    </xf>
    <xf numFmtId="0" fontId="25" fillId="33" borderId="24" xfId="1" applyFont="1" applyFill="1" applyBorder="1" applyAlignment="1">
      <alignment vertical="center" wrapText="1" shrinkToFit="1"/>
    </xf>
    <xf numFmtId="0" fontId="25" fillId="0" borderId="24" xfId="0" applyFont="1" applyBorder="1" applyAlignment="1">
      <alignment wrapText="1" shrinkToFit="1"/>
    </xf>
    <xf numFmtId="0" fontId="7" fillId="33" borderId="24" xfId="6" applyFont="1" applyFill="1" applyBorder="1" applyAlignment="1">
      <alignment vertical="center"/>
    </xf>
    <xf numFmtId="0" fontId="33" fillId="0" borderId="24" xfId="8" applyFont="1" applyFill="1" applyBorder="1"/>
    <xf numFmtId="0" fontId="7" fillId="0" borderId="24" xfId="6" applyFont="1" applyBorder="1" applyAlignment="1">
      <alignment vertical="center"/>
    </xf>
    <xf numFmtId="20" fontId="25" fillId="0" borderId="24" xfId="0" quotePrefix="1" applyNumberFormat="1" applyFont="1" applyBorder="1"/>
    <xf numFmtId="0" fontId="25" fillId="7" borderId="24" xfId="0" applyFont="1" applyFill="1" applyBorder="1"/>
    <xf numFmtId="0" fontId="32" fillId="15" borderId="24" xfId="5" applyFont="1" applyBorder="1"/>
    <xf numFmtId="21" fontId="7" fillId="10" borderId="24" xfId="7" quotePrefix="1" applyNumberFormat="1" applyFont="1" applyFill="1" applyBorder="1" applyAlignment="1">
      <alignment vertical="center"/>
    </xf>
    <xf numFmtId="0" fontId="7" fillId="10" borderId="24" xfId="7" applyFont="1" applyFill="1" applyBorder="1" applyAlignment="1">
      <alignment vertical="center"/>
    </xf>
    <xf numFmtId="0" fontId="7" fillId="10" borderId="24" xfId="7" applyFont="1" applyFill="1" applyBorder="1" applyAlignment="1">
      <alignment vertical="center" wrapText="1"/>
    </xf>
    <xf numFmtId="0" fontId="7" fillId="7" borderId="24" xfId="0" applyFont="1" applyFill="1" applyBorder="1" applyAlignment="1">
      <alignment vertical="center" wrapText="1"/>
    </xf>
    <xf numFmtId="0" fontId="3" fillId="11" borderId="24" xfId="1" applyFont="1" applyBorder="1" applyAlignment="1">
      <alignment vertical="top"/>
    </xf>
    <xf numFmtId="0" fontId="25" fillId="11" borderId="24" xfId="1" applyFont="1" applyBorder="1" applyAlignment="1">
      <alignment vertical="top"/>
    </xf>
    <xf numFmtId="0" fontId="33" fillId="0" borderId="24" xfId="8" applyFont="1" applyFill="1" applyBorder="1" applyAlignment="1">
      <alignment vertical="top" wrapText="1"/>
    </xf>
    <xf numFmtId="0" fontId="25" fillId="11" borderId="24" xfId="1" applyFont="1" applyBorder="1" applyAlignment="1">
      <alignment vertical="top" wrapText="1"/>
    </xf>
    <xf numFmtId="0" fontId="32" fillId="0" borderId="24" xfId="5" applyFont="1" applyFill="1" applyBorder="1"/>
    <xf numFmtId="0" fontId="7" fillId="0" borderId="24" xfId="6" applyFont="1" applyBorder="1" applyAlignment="1">
      <alignment vertical="top"/>
    </xf>
    <xf numFmtId="0" fontId="7" fillId="0" borderId="24" xfId="6" applyFont="1" applyBorder="1" applyAlignment="1">
      <alignment vertical="center" wrapText="1"/>
    </xf>
    <xf numFmtId="0" fontId="7" fillId="7" borderId="24" xfId="6" applyFont="1" applyFill="1" applyBorder="1" applyAlignment="1">
      <alignment vertical="top"/>
    </xf>
    <xf numFmtId="0" fontId="25" fillId="0" borderId="39" xfId="0" applyFont="1" applyBorder="1"/>
    <xf numFmtId="0" fontId="25" fillId="0" borderId="39" xfId="0" applyFont="1" applyBorder="1" applyAlignment="1">
      <alignment wrapText="1"/>
    </xf>
    <xf numFmtId="0" fontId="3" fillId="18" borderId="24" xfId="0" applyFont="1" applyFill="1" applyBorder="1" applyAlignment="1">
      <alignment horizontal="left" vertical="top"/>
    </xf>
    <xf numFmtId="0" fontId="3" fillId="18" borderId="24" xfId="0" applyFont="1" applyFill="1" applyBorder="1" applyAlignment="1">
      <alignment horizontal="left" vertical="top" wrapText="1"/>
    </xf>
    <xf numFmtId="0" fontId="25" fillId="18" borderId="24" xfId="0" applyFont="1" applyFill="1" applyBorder="1" applyAlignment="1">
      <alignment horizontal="left" vertical="top"/>
    </xf>
    <xf numFmtId="0" fontId="31" fillId="18" borderId="24" xfId="0" applyFont="1" applyFill="1" applyBorder="1" applyAlignment="1">
      <alignment horizontal="left" vertical="center"/>
    </xf>
    <xf numFmtId="0" fontId="3" fillId="37" borderId="24" xfId="0" applyFont="1" applyFill="1" applyBorder="1" applyAlignment="1">
      <alignment horizontal="left" vertical="center" wrapText="1"/>
    </xf>
    <xf numFmtId="0" fontId="25" fillId="18" borderId="24" xfId="0" applyFont="1" applyFill="1" applyBorder="1" applyAlignment="1">
      <alignment horizontal="left"/>
    </xf>
    <xf numFmtId="0" fontId="25" fillId="18" borderId="24" xfId="0" applyFont="1" applyFill="1" applyBorder="1"/>
    <xf numFmtId="0" fontId="25" fillId="18" borderId="24" xfId="0" applyFont="1" applyFill="1" applyBorder="1" applyAlignment="1">
      <alignment horizontal="left" vertical="top" wrapText="1"/>
    </xf>
    <xf numFmtId="0" fontId="25" fillId="18" borderId="24" xfId="0" applyFont="1" applyFill="1" applyBorder="1" applyAlignment="1">
      <alignment horizontal="left" wrapText="1"/>
    </xf>
    <xf numFmtId="0" fontId="7" fillId="33" borderId="24" xfId="6" applyFont="1" applyFill="1" applyBorder="1" applyAlignment="1">
      <alignment horizontal="left" vertical="center" wrapText="1"/>
    </xf>
    <xf numFmtId="0" fontId="3" fillId="18" borderId="24" xfId="0" applyFont="1" applyFill="1" applyBorder="1"/>
    <xf numFmtId="0" fontId="25" fillId="18" borderId="24" xfId="0" applyFont="1" applyFill="1" applyBorder="1" applyAlignment="1">
      <alignment vertical="top" wrapText="1"/>
    </xf>
    <xf numFmtId="0" fontId="30" fillId="38" borderId="52" xfId="0" applyFont="1" applyFill="1" applyBorder="1" applyAlignment="1">
      <alignment wrapText="1"/>
    </xf>
    <xf numFmtId="0" fontId="30" fillId="38" borderId="52" xfId="0" applyFont="1" applyFill="1" applyBorder="1" applyAlignment="1">
      <alignment horizontal="right" wrapText="1"/>
    </xf>
    <xf numFmtId="0" fontId="30" fillId="38" borderId="42" xfId="0" applyFont="1" applyFill="1" applyBorder="1" applyAlignment="1">
      <alignment horizontal="left" wrapText="1"/>
    </xf>
    <xf numFmtId="0" fontId="30" fillId="38" borderId="42" xfId="0" applyFont="1" applyFill="1" applyBorder="1" applyAlignment="1">
      <alignment horizontal="left" vertical="top" wrapText="1"/>
    </xf>
    <xf numFmtId="0" fontId="30" fillId="38" borderId="42" xfId="0" applyFont="1" applyFill="1" applyBorder="1" applyAlignment="1">
      <alignment wrapText="1"/>
    </xf>
    <xf numFmtId="0" fontId="30" fillId="38" borderId="58" xfId="0" applyFont="1" applyFill="1" applyBorder="1" applyAlignment="1">
      <alignment wrapText="1"/>
    </xf>
    <xf numFmtId="0" fontId="25" fillId="0" borderId="24" xfId="0" applyFont="1" applyBorder="1" applyAlignment="1">
      <alignment horizontal="right" wrapText="1"/>
    </xf>
    <xf numFmtId="0" fontId="30" fillId="0" borderId="24" xfId="0" applyFont="1" applyBorder="1" applyAlignment="1">
      <alignment horizontal="left" vertical="top" wrapText="1"/>
    </xf>
    <xf numFmtId="0" fontId="30" fillId="0" borderId="24" xfId="0" applyFont="1" applyBorder="1" applyAlignment="1">
      <alignment wrapText="1"/>
    </xf>
    <xf numFmtId="0" fontId="25" fillId="0" borderId="37" xfId="0" applyFont="1" applyBorder="1" applyAlignment="1">
      <alignment wrapText="1"/>
    </xf>
    <xf numFmtId="0" fontId="25" fillId="20" borderId="37" xfId="0" applyFont="1" applyFill="1" applyBorder="1" applyAlignment="1">
      <alignment wrapText="1"/>
    </xf>
    <xf numFmtId="0" fontId="30" fillId="0" borderId="43" xfId="0" applyFont="1" applyBorder="1" applyAlignment="1">
      <alignment horizontal="center" wrapText="1"/>
    </xf>
    <xf numFmtId="0" fontId="30" fillId="0" borderId="48" xfId="0" applyFont="1" applyBorder="1" applyAlignment="1">
      <alignment wrapText="1"/>
    </xf>
    <xf numFmtId="0" fontId="30" fillId="0" borderId="42" xfId="0" applyFont="1" applyBorder="1" applyAlignment="1">
      <alignment wrapText="1"/>
    </xf>
    <xf numFmtId="0" fontId="30" fillId="0" borderId="24" xfId="0" applyFont="1" applyBorder="1" applyAlignment="1">
      <alignment vertical="top" wrapText="1"/>
    </xf>
    <xf numFmtId="0" fontId="25" fillId="0" borderId="0" xfId="0" applyFont="1" applyAlignment="1">
      <alignment horizontal="right"/>
    </xf>
    <xf numFmtId="0" fontId="30" fillId="0" borderId="0" xfId="0" applyFont="1" applyAlignment="1">
      <alignment horizontal="left" vertical="top" wrapText="1"/>
    </xf>
    <xf numFmtId="0" fontId="30" fillId="0" borderId="0" xfId="0" applyFont="1" applyAlignment="1">
      <alignment wrapText="1"/>
    </xf>
    <xf numFmtId="0" fontId="30" fillId="0" borderId="0" xfId="0" applyFont="1" applyAlignment="1">
      <alignment horizontal="right"/>
    </xf>
    <xf numFmtId="0" fontId="27" fillId="0" borderId="0" xfId="0" applyFont="1" applyAlignment="1">
      <alignment vertical="top" wrapText="1"/>
    </xf>
    <xf numFmtId="0" fontId="24" fillId="0" borderId="0" xfId="0" applyFont="1" applyAlignment="1">
      <alignment vertical="top" wrapText="1"/>
    </xf>
    <xf numFmtId="0" fontId="27" fillId="38" borderId="24" xfId="0" applyFont="1" applyFill="1" applyBorder="1" applyAlignment="1">
      <alignment vertical="top" wrapText="1"/>
    </xf>
    <xf numFmtId="0" fontId="27" fillId="38" borderId="24" xfId="0" applyFont="1" applyFill="1" applyBorder="1" applyAlignment="1">
      <alignment horizontal="left" vertical="top" wrapText="1"/>
    </xf>
    <xf numFmtId="0" fontId="24" fillId="21" borderId="24" xfId="0" applyFont="1" applyFill="1" applyBorder="1" applyAlignment="1">
      <alignment vertical="top" wrapText="1"/>
    </xf>
    <xf numFmtId="0" fontId="24" fillId="0" borderId="0" xfId="0" applyFont="1" applyAlignment="1">
      <alignment vertical="top"/>
    </xf>
    <xf numFmtId="0" fontId="24" fillId="20" borderId="24" xfId="0" applyFont="1" applyFill="1" applyBorder="1" applyAlignment="1">
      <alignment vertical="top" wrapText="1"/>
    </xf>
    <xf numFmtId="0" fontId="25" fillId="0" borderId="24" xfId="0" applyFont="1" applyBorder="1" applyAlignment="1">
      <alignment horizontal="center" vertical="top" wrapText="1"/>
    </xf>
    <xf numFmtId="0" fontId="24" fillId="0" borderId="32" xfId="0" applyFont="1" applyBorder="1" applyAlignment="1">
      <alignment horizontal="center" vertical="top" wrapText="1"/>
    </xf>
    <xf numFmtId="0" fontId="25" fillId="0" borderId="43" xfId="0" applyFont="1" applyBorder="1" applyAlignment="1">
      <alignment horizontal="left" wrapText="1"/>
    </xf>
    <xf numFmtId="0" fontId="25" fillId="0" borderId="43" xfId="0" applyFont="1" applyBorder="1" applyAlignment="1">
      <alignment horizontal="left" vertical="top" wrapText="1"/>
    </xf>
    <xf numFmtId="0" fontId="25" fillId="28" borderId="24" xfId="0" applyFont="1" applyFill="1" applyBorder="1" applyAlignment="1">
      <alignment horizontal="left"/>
    </xf>
    <xf numFmtId="0" fontId="25" fillId="28" borderId="43" xfId="0" applyFont="1" applyFill="1" applyBorder="1" applyAlignment="1">
      <alignment horizontal="left"/>
    </xf>
    <xf numFmtId="0" fontId="7" fillId="0" borderId="44" xfId="0" applyFont="1" applyBorder="1" applyAlignment="1">
      <alignment horizontal="left" vertical="center" wrapText="1"/>
    </xf>
    <xf numFmtId="0" fontId="7" fillId="28" borderId="43" xfId="0" applyFont="1" applyFill="1" applyBorder="1" applyAlignment="1">
      <alignment horizontal="left" vertical="center" wrapText="1"/>
    </xf>
    <xf numFmtId="0" fontId="25" fillId="0" borderId="44" xfId="0" applyFont="1" applyBorder="1" applyAlignment="1">
      <alignment horizontal="left"/>
    </xf>
    <xf numFmtId="0" fontId="25" fillId="0" borderId="45" xfId="0" applyFont="1" applyBorder="1" applyAlignment="1">
      <alignment horizontal="left"/>
    </xf>
    <xf numFmtId="0" fontId="49" fillId="28" borderId="43" xfId="0" applyFont="1" applyFill="1" applyBorder="1" applyAlignment="1">
      <alignment horizontal="left" vertical="center" wrapText="1"/>
    </xf>
    <xf numFmtId="0" fontId="49" fillId="0" borderId="32" xfId="0" applyFont="1" applyBorder="1" applyAlignment="1">
      <alignment horizontal="left"/>
    </xf>
    <xf numFmtId="0" fontId="49" fillId="0" borderId="49" xfId="0" applyFont="1" applyBorder="1" applyAlignment="1">
      <alignment horizontal="left"/>
    </xf>
    <xf numFmtId="0" fontId="49" fillId="0" borderId="32" xfId="0" applyFont="1" applyBorder="1" applyAlignment="1">
      <alignment horizontal="left" vertical="center" wrapText="1"/>
    </xf>
    <xf numFmtId="0" fontId="49" fillId="0" borderId="24" xfId="0" applyFont="1" applyBorder="1" applyAlignment="1">
      <alignment horizontal="left" wrapText="1"/>
    </xf>
    <xf numFmtId="0" fontId="49" fillId="28" borderId="24" xfId="0" applyFont="1" applyFill="1" applyBorder="1" applyAlignment="1">
      <alignment horizontal="left"/>
    </xf>
    <xf numFmtId="0" fontId="56" fillId="28" borderId="24" xfId="0" applyFont="1" applyFill="1" applyBorder="1" applyAlignment="1">
      <alignment horizontal="left"/>
    </xf>
    <xf numFmtId="0" fontId="7" fillId="0" borderId="24" xfId="0" applyFont="1" applyBorder="1" applyAlignment="1">
      <alignment horizontal="left" wrapText="1"/>
    </xf>
    <xf numFmtId="0" fontId="49" fillId="28" borderId="42" xfId="0" applyFont="1" applyFill="1" applyBorder="1" applyAlignment="1">
      <alignment horizontal="left"/>
    </xf>
    <xf numFmtId="0" fontId="49" fillId="0" borderId="43" xfId="0" applyFont="1" applyBorder="1" applyAlignment="1">
      <alignment horizontal="left"/>
    </xf>
    <xf numFmtId="0" fontId="25" fillId="0" borderId="48" xfId="0" applyFont="1" applyBorder="1" applyAlignment="1">
      <alignment horizontal="left" wrapText="1"/>
    </xf>
    <xf numFmtId="0" fontId="49" fillId="28" borderId="43" xfId="0" applyFont="1" applyFill="1" applyBorder="1" applyAlignment="1">
      <alignment horizontal="left"/>
    </xf>
    <xf numFmtId="0" fontId="49" fillId="0" borderId="43" xfId="0" applyFont="1" applyBorder="1" applyAlignment="1">
      <alignment horizontal="left" vertical="center" wrapText="1"/>
    </xf>
    <xf numFmtId="0" fontId="25" fillId="0" borderId="42" xfId="0" applyFont="1" applyBorder="1" applyAlignment="1">
      <alignment horizontal="left" wrapText="1"/>
    </xf>
    <xf numFmtId="0" fontId="49" fillId="28" borderId="43" xfId="0" applyFont="1" applyFill="1" applyBorder="1" applyAlignment="1">
      <alignment horizontal="left" wrapText="1"/>
    </xf>
    <xf numFmtId="0" fontId="7" fillId="18" borderId="24" xfId="0" applyFont="1" applyFill="1" applyBorder="1" applyAlignment="1">
      <alignment horizontal="left"/>
    </xf>
    <xf numFmtId="0" fontId="49" fillId="0" borderId="24" xfId="0" applyFont="1" applyBorder="1" applyAlignment="1">
      <alignment horizontal="left"/>
    </xf>
    <xf numFmtId="0" fontId="49" fillId="28" borderId="24" xfId="0" applyFont="1" applyFill="1" applyBorder="1" applyAlignment="1">
      <alignment horizontal="left" wrapText="1"/>
    </xf>
    <xf numFmtId="0" fontId="25" fillId="28" borderId="24" xfId="0" applyFont="1" applyFill="1" applyBorder="1" applyAlignment="1">
      <alignment horizontal="left" wrapText="1"/>
    </xf>
    <xf numFmtId="0" fontId="49" fillId="0" borderId="43" xfId="0" applyFont="1" applyBorder="1" applyAlignment="1">
      <alignment horizontal="left" wrapText="1"/>
    </xf>
    <xf numFmtId="0" fontId="49" fillId="0" borderId="24" xfId="0" applyFont="1" applyBorder="1" applyAlignment="1">
      <alignment horizontal="left" vertical="top" wrapText="1"/>
    </xf>
    <xf numFmtId="0" fontId="3" fillId="30" borderId="43" xfId="0" applyFont="1" applyFill="1" applyBorder="1" applyAlignment="1">
      <alignment horizontal="left" vertical="center" wrapText="1"/>
    </xf>
    <xf numFmtId="0" fontId="3" fillId="0" borderId="54" xfId="0" applyFont="1" applyBorder="1" applyAlignment="1">
      <alignment horizontal="left" vertical="center"/>
    </xf>
    <xf numFmtId="0" fontId="25" fillId="28" borderId="24" xfId="0" applyFont="1" applyFill="1" applyBorder="1" applyAlignment="1">
      <alignment horizontal="left" vertical="center" wrapText="1"/>
    </xf>
    <xf numFmtId="0" fontId="25" fillId="28" borderId="24" xfId="0" applyFont="1" applyFill="1" applyBorder="1" applyAlignment="1">
      <alignment horizontal="left" vertical="center"/>
    </xf>
    <xf numFmtId="0" fontId="25" fillId="28" borderId="24" xfId="0" applyFont="1" applyFill="1" applyBorder="1" applyAlignment="1">
      <alignment horizontal="left" vertical="top" wrapText="1"/>
    </xf>
    <xf numFmtId="0" fontId="24" fillId="0" borderId="24" xfId="0" applyFont="1" applyBorder="1" applyAlignment="1">
      <alignment horizontal="left" vertical="top" wrapText="1"/>
    </xf>
    <xf numFmtId="0" fontId="25" fillId="21" borderId="24" xfId="0" applyFont="1" applyFill="1" applyBorder="1" applyAlignment="1">
      <alignment horizontal="left" wrapText="1"/>
    </xf>
    <xf numFmtId="0" fontId="60" fillId="0" borderId="35" xfId="0" applyFont="1" applyBorder="1" applyAlignment="1">
      <alignment vertical="center" wrapText="1"/>
    </xf>
    <xf numFmtId="0" fontId="60" fillId="0" borderId="36" xfId="0" applyFont="1" applyBorder="1" applyAlignment="1">
      <alignment vertical="center" wrapText="1"/>
    </xf>
    <xf numFmtId="0" fontId="60" fillId="0" borderId="24" xfId="0" applyFont="1" applyBorder="1" applyAlignment="1">
      <alignment vertical="center" wrapText="1"/>
    </xf>
    <xf numFmtId="0" fontId="60" fillId="0" borderId="37" xfId="0" applyFont="1" applyBorder="1" applyAlignment="1">
      <alignment vertical="center" wrapText="1"/>
    </xf>
    <xf numFmtId="0" fontId="61" fillId="0" borderId="24" xfId="0" applyFont="1" applyBorder="1" applyAlignment="1">
      <alignment vertical="center" wrapText="1"/>
    </xf>
    <xf numFmtId="0" fontId="61" fillId="0" borderId="37" xfId="0" applyFont="1" applyBorder="1" applyAlignment="1">
      <alignment vertical="center" wrapText="1"/>
    </xf>
    <xf numFmtId="0" fontId="61" fillId="20" borderId="24" xfId="0" applyFont="1" applyFill="1" applyBorder="1" applyAlignment="1">
      <alignment vertical="center" wrapText="1"/>
    </xf>
    <xf numFmtId="0" fontId="61" fillId="0" borderId="59" xfId="0" applyFont="1" applyBorder="1" applyAlignment="1">
      <alignment horizontal="left" vertical="center" wrapText="1"/>
    </xf>
    <xf numFmtId="0" fontId="61" fillId="0" borderId="43" xfId="0" applyFont="1" applyBorder="1" applyAlignment="1">
      <alignment vertical="center" wrapText="1"/>
    </xf>
    <xf numFmtId="0" fontId="61" fillId="0" borderId="61" xfId="0" applyFont="1" applyBorder="1" applyAlignment="1">
      <alignment horizontal="left" vertical="center" wrapText="1"/>
    </xf>
    <xf numFmtId="0" fontId="61" fillId="0" borderId="36" xfId="0" applyFont="1" applyBorder="1" applyAlignment="1">
      <alignment vertical="center" wrapText="1"/>
    </xf>
    <xf numFmtId="0" fontId="61" fillId="0" borderId="38" xfId="0" applyFont="1" applyBorder="1" applyAlignment="1">
      <alignment vertical="center" wrapText="1"/>
    </xf>
    <xf numFmtId="0" fontId="61" fillId="0" borderId="39" xfId="0" applyFont="1" applyBorder="1" applyAlignment="1">
      <alignment vertical="center" wrapText="1"/>
    </xf>
    <xf numFmtId="0" fontId="61" fillId="0" borderId="40" xfId="0" applyFont="1" applyBorder="1" applyAlignment="1">
      <alignment vertical="center" wrapText="1"/>
    </xf>
    <xf numFmtId="0" fontId="61" fillId="0" borderId="60" xfId="0" applyFont="1" applyBorder="1" applyAlignment="1">
      <alignment vertical="center" wrapText="1"/>
    </xf>
    <xf numFmtId="0" fontId="61" fillId="0" borderId="48" xfId="0" applyFont="1" applyBorder="1" applyAlignment="1">
      <alignment vertical="center" wrapText="1"/>
    </xf>
    <xf numFmtId="0" fontId="61" fillId="0" borderId="62" xfId="0" applyFont="1" applyBorder="1" applyAlignment="1">
      <alignment vertical="center" wrapText="1"/>
    </xf>
    <xf numFmtId="0" fontId="61" fillId="39" borderId="33" xfId="0" applyFont="1" applyFill="1" applyBorder="1" applyAlignment="1">
      <alignment vertical="center" wrapText="1"/>
    </xf>
    <xf numFmtId="0" fontId="61" fillId="39" borderId="34" xfId="0" applyFont="1" applyFill="1" applyBorder="1" applyAlignment="1">
      <alignment vertical="center" wrapText="1"/>
    </xf>
    <xf numFmtId="0" fontId="61" fillId="39" borderId="35" xfId="0" applyFont="1" applyFill="1" applyBorder="1" applyAlignment="1">
      <alignment vertical="center" wrapText="1"/>
    </xf>
    <xf numFmtId="0" fontId="61" fillId="39" borderId="36" xfId="0" applyFont="1" applyFill="1" applyBorder="1" applyAlignment="1">
      <alignment vertical="center" wrapText="1"/>
    </xf>
    <xf numFmtId="0" fontId="61" fillId="39" borderId="24" xfId="0" applyFont="1" applyFill="1" applyBorder="1" applyAlignment="1">
      <alignment vertical="center" wrapText="1"/>
    </xf>
    <xf numFmtId="0" fontId="61" fillId="39" borderId="37" xfId="0" applyFont="1" applyFill="1" applyBorder="1" applyAlignment="1">
      <alignment vertical="center" wrapText="1"/>
    </xf>
    <xf numFmtId="0" fontId="61" fillId="39" borderId="38" xfId="0" applyFont="1" applyFill="1" applyBorder="1" applyAlignment="1">
      <alignment vertical="center" wrapText="1"/>
    </xf>
    <xf numFmtId="0" fontId="61" fillId="39" borderId="39" xfId="0" applyFont="1" applyFill="1" applyBorder="1" applyAlignment="1">
      <alignment vertical="center" wrapText="1"/>
    </xf>
    <xf numFmtId="0" fontId="61" fillId="39" borderId="40" xfId="0" applyFont="1" applyFill="1" applyBorder="1" applyAlignment="1">
      <alignment vertical="center" wrapText="1"/>
    </xf>
    <xf numFmtId="0" fontId="62" fillId="0" borderId="0" xfId="0" applyFont="1" applyAlignment="1">
      <alignment vertical="center"/>
    </xf>
    <xf numFmtId="0" fontId="61" fillId="0" borderId="0" xfId="0" applyFont="1" applyAlignment="1">
      <alignment vertical="center"/>
    </xf>
    <xf numFmtId="0" fontId="61" fillId="0" borderId="0" xfId="0" applyFont="1" applyAlignment="1">
      <alignment vertical="center" wrapText="1"/>
    </xf>
    <xf numFmtId="0" fontId="23" fillId="0" borderId="0" xfId="0" applyFont="1" applyAlignment="1">
      <alignment wrapText="1"/>
    </xf>
    <xf numFmtId="0" fontId="23" fillId="0" borderId="0" xfId="0" applyFont="1"/>
    <xf numFmtId="0" fontId="23" fillId="0" borderId="25" xfId="0" applyFont="1" applyBorder="1" applyAlignment="1">
      <alignment wrapText="1"/>
    </xf>
    <xf numFmtId="0" fontId="65" fillId="15" borderId="3" xfId="5" applyFont="1" applyBorder="1" applyAlignment="1">
      <alignment vertical="center" wrapText="1"/>
    </xf>
    <xf numFmtId="0" fontId="65" fillId="15" borderId="4" xfId="5" applyFont="1" applyBorder="1" applyAlignment="1">
      <alignment vertical="center" wrapText="1"/>
    </xf>
    <xf numFmtId="0" fontId="63" fillId="0" borderId="7" xfId="0" applyFont="1" applyBorder="1" applyAlignment="1">
      <alignment vertical="center" wrapText="1"/>
    </xf>
    <xf numFmtId="0" fontId="64" fillId="0" borderId="1" xfId="0" applyFont="1" applyBorder="1" applyAlignment="1">
      <alignment vertical="center" wrapText="1"/>
    </xf>
    <xf numFmtId="0" fontId="63" fillId="0" borderId="1" xfId="0" applyFont="1" applyBorder="1" applyAlignment="1">
      <alignment vertical="center" wrapText="1"/>
    </xf>
    <xf numFmtId="0" fontId="64" fillId="0" borderId="2" xfId="0" applyFont="1" applyBorder="1" applyAlignment="1">
      <alignment vertical="center" wrapText="1"/>
    </xf>
    <xf numFmtId="0" fontId="63" fillId="0" borderId="8" xfId="0" applyFont="1" applyBorder="1" applyAlignment="1">
      <alignment vertical="center" wrapText="1"/>
    </xf>
    <xf numFmtId="0" fontId="63" fillId="0" borderId="2" xfId="0" applyFont="1" applyBorder="1" applyAlignment="1">
      <alignment vertical="center" wrapText="1"/>
    </xf>
    <xf numFmtId="0" fontId="66" fillId="3" borderId="7" xfId="0" applyFont="1" applyFill="1" applyBorder="1" applyAlignment="1">
      <alignment vertical="center" wrapText="1"/>
    </xf>
    <xf numFmtId="0" fontId="63" fillId="2" borderId="7" xfId="0" applyFont="1" applyFill="1" applyBorder="1" applyAlignment="1">
      <alignment vertical="center" wrapText="1"/>
    </xf>
    <xf numFmtId="0" fontId="64" fillId="2" borderId="1" xfId="0" applyFont="1" applyFill="1" applyBorder="1" applyAlignment="1">
      <alignment vertical="center" wrapText="1"/>
    </xf>
    <xf numFmtId="0" fontId="63" fillId="2" borderId="1" xfId="0" applyFont="1" applyFill="1" applyBorder="1" applyAlignment="1">
      <alignment vertical="center" wrapText="1"/>
    </xf>
    <xf numFmtId="0" fontId="64" fillId="2" borderId="2" xfId="0" applyFont="1" applyFill="1" applyBorder="1" applyAlignment="1">
      <alignment vertical="center" wrapText="1"/>
    </xf>
    <xf numFmtId="0" fontId="66" fillId="0" borderId="7" xfId="0" applyFont="1" applyBorder="1" applyAlignment="1">
      <alignment vertical="center" wrapText="1"/>
    </xf>
    <xf numFmtId="0" fontId="66" fillId="3" borderId="8" xfId="0" applyFont="1" applyFill="1" applyBorder="1" applyAlignment="1">
      <alignment vertical="center" wrapText="1"/>
    </xf>
    <xf numFmtId="0" fontId="64" fillId="0" borderId="0" xfId="0" applyFont="1"/>
    <xf numFmtId="0" fontId="63" fillId="0" borderId="5" xfId="0" applyFont="1" applyBorder="1" applyAlignment="1">
      <alignment vertical="center" wrapText="1"/>
    </xf>
    <xf numFmtId="0" fontId="64" fillId="0" borderId="5" xfId="0" applyFont="1" applyBorder="1" applyAlignment="1">
      <alignment vertical="center" wrapText="1"/>
    </xf>
    <xf numFmtId="0" fontId="64" fillId="0" borderId="2" xfId="0" quotePrefix="1" applyFont="1" applyBorder="1" applyAlignment="1">
      <alignment vertical="center" wrapText="1"/>
    </xf>
    <xf numFmtId="0" fontId="64" fillId="2" borderId="5" xfId="0" applyFont="1" applyFill="1" applyBorder="1" applyAlignment="1">
      <alignment vertical="center" wrapText="1"/>
    </xf>
    <xf numFmtId="0" fontId="64" fillId="2" borderId="8" xfId="0" applyFont="1" applyFill="1" applyBorder="1" applyAlignment="1">
      <alignment vertical="center" wrapText="1"/>
    </xf>
    <xf numFmtId="0" fontId="64" fillId="2" borderId="7" xfId="0" applyFont="1" applyFill="1" applyBorder="1" applyAlignment="1">
      <alignment vertical="center" wrapText="1"/>
    </xf>
    <xf numFmtId="0" fontId="23" fillId="0" borderId="0" xfId="0" applyFont="1" applyAlignment="1">
      <alignment vertical="center" wrapText="1"/>
    </xf>
    <xf numFmtId="0" fontId="23" fillId="0" borderId="24" xfId="0" applyFont="1" applyBorder="1" applyAlignment="1">
      <alignment vertical="center" wrapText="1"/>
    </xf>
    <xf numFmtId="0" fontId="67" fillId="0" borderId="0" xfId="0" applyFont="1" applyAlignment="1">
      <alignment vertical="center" wrapText="1"/>
    </xf>
    <xf numFmtId="0" fontId="63" fillId="2" borderId="5" xfId="0" applyFont="1" applyFill="1" applyBorder="1" applyAlignment="1">
      <alignment vertical="center" wrapText="1"/>
    </xf>
    <xf numFmtId="0" fontId="24" fillId="0" borderId="0" xfId="0" applyFont="1" applyAlignment="1">
      <alignment wrapText="1"/>
    </xf>
    <xf numFmtId="0" fontId="27" fillId="23" borderId="24" xfId="0" applyFont="1" applyFill="1" applyBorder="1" applyAlignment="1">
      <alignment horizontal="center" vertical="center" wrapText="1"/>
    </xf>
    <xf numFmtId="0" fontId="68" fillId="0" borderId="0" xfId="0" applyFont="1" applyAlignment="1">
      <alignment wrapText="1"/>
    </xf>
    <xf numFmtId="0" fontId="74" fillId="0" borderId="0" xfId="0" applyFont="1" applyAlignment="1">
      <alignment wrapText="1"/>
    </xf>
    <xf numFmtId="0" fontId="24" fillId="20" borderId="24" xfId="0" applyFont="1" applyFill="1" applyBorder="1" applyAlignment="1">
      <alignment wrapText="1"/>
    </xf>
    <xf numFmtId="0" fontId="75" fillId="0" borderId="0" xfId="0" applyFont="1"/>
    <xf numFmtId="0" fontId="24" fillId="22" borderId="27" xfId="0" applyFont="1" applyFill="1" applyBorder="1" applyAlignment="1">
      <alignment horizontal="justify" vertical="center" wrapText="1"/>
    </xf>
    <xf numFmtId="0" fontId="24" fillId="22" borderId="10" xfId="0" applyFont="1" applyFill="1" applyBorder="1" applyAlignment="1">
      <alignment horizontal="center" vertical="center" textRotation="90" wrapText="1"/>
    </xf>
    <xf numFmtId="0" fontId="24" fillId="22" borderId="10" xfId="0" applyFont="1" applyFill="1" applyBorder="1" applyAlignment="1">
      <alignment horizontal="justify" vertical="center" wrapText="1"/>
    </xf>
    <xf numFmtId="0" fontId="24" fillId="22" borderId="56" xfId="0" applyFont="1" applyFill="1" applyBorder="1" applyAlignment="1">
      <alignment horizontal="center" vertical="center" textRotation="90" wrapText="1"/>
    </xf>
    <xf numFmtId="0" fontId="24" fillId="29" borderId="21" xfId="0" applyFont="1" applyFill="1" applyBorder="1" applyAlignment="1">
      <alignment horizontal="justify" vertical="center" wrapText="1"/>
    </xf>
    <xf numFmtId="0" fontId="24" fillId="29" borderId="21" xfId="0" applyFont="1" applyFill="1" applyBorder="1" applyAlignment="1">
      <alignment horizontal="center" vertical="center" textRotation="90"/>
    </xf>
    <xf numFmtId="0" fontId="24" fillId="0" borderId="15" xfId="0" applyFont="1" applyBorder="1" applyAlignment="1">
      <alignment horizontal="justify" vertical="center"/>
    </xf>
    <xf numFmtId="0" fontId="24" fillId="0" borderId="6" xfId="0" applyFont="1" applyBorder="1" applyAlignment="1">
      <alignment horizontal="center" vertical="center"/>
    </xf>
    <xf numFmtId="0" fontId="24" fillId="0" borderId="6" xfId="0" applyFont="1" applyBorder="1" applyAlignment="1">
      <alignment horizontal="justify" vertical="center" wrapText="1"/>
    </xf>
    <xf numFmtId="0" fontId="24" fillId="0" borderId="9" xfId="0" applyFont="1" applyBorder="1" applyAlignment="1">
      <alignment horizontal="center" vertical="center"/>
    </xf>
    <xf numFmtId="0" fontId="24" fillId="0" borderId="10" xfId="0" applyFont="1" applyBorder="1" applyAlignment="1">
      <alignment horizontal="justify" vertical="center" wrapText="1"/>
    </xf>
    <xf numFmtId="0" fontId="24" fillId="0" borderId="10" xfId="0" applyFont="1" applyBorder="1" applyAlignment="1">
      <alignment horizontal="center" vertical="center"/>
    </xf>
    <xf numFmtId="0" fontId="24" fillId="0" borderId="12" xfId="0" applyFont="1" applyBorder="1" applyAlignment="1">
      <alignment horizontal="justify" vertical="center"/>
    </xf>
    <xf numFmtId="0" fontId="24" fillId="0" borderId="12" xfId="0" applyFont="1" applyBorder="1" applyAlignment="1">
      <alignment horizontal="center" vertical="center"/>
    </xf>
    <xf numFmtId="0" fontId="24" fillId="0" borderId="12" xfId="0" applyFont="1" applyBorder="1" applyAlignment="1">
      <alignment horizontal="justify" vertical="center" wrapText="1"/>
    </xf>
    <xf numFmtId="0" fontId="24" fillId="0" borderId="13" xfId="0" applyFont="1" applyBorder="1" applyAlignment="1">
      <alignment horizontal="center" vertical="center"/>
    </xf>
    <xf numFmtId="0" fontId="24" fillId="0" borderId="14" xfId="0" applyFont="1" applyBorder="1" applyAlignment="1">
      <alignment horizontal="justify" vertical="center" wrapText="1"/>
    </xf>
    <xf numFmtId="0" fontId="24" fillId="0" borderId="11" xfId="0" applyFont="1" applyBorder="1" applyAlignment="1">
      <alignment horizontal="justify" vertical="center" wrapText="1"/>
    </xf>
    <xf numFmtId="0" fontId="61" fillId="22" borderId="27" xfId="0" applyFont="1" applyFill="1" applyBorder="1" applyAlignment="1">
      <alignment horizontal="left" vertical="center" wrapText="1"/>
    </xf>
    <xf numFmtId="0" fontId="61" fillId="22" borderId="10" xfId="0" applyFont="1" applyFill="1" applyBorder="1" applyAlignment="1">
      <alignment horizontal="center" vertical="center" textRotation="90" wrapText="1"/>
    </xf>
    <xf numFmtId="0" fontId="61" fillId="22" borderId="10" xfId="0" applyFont="1" applyFill="1" applyBorder="1" applyAlignment="1">
      <alignment horizontal="left" vertical="center" wrapText="1"/>
    </xf>
    <xf numFmtId="0" fontId="61" fillId="22" borderId="56" xfId="0" applyFont="1" applyFill="1" applyBorder="1" applyAlignment="1">
      <alignment horizontal="center" vertical="center" textRotation="90" wrapText="1"/>
    </xf>
    <xf numFmtId="0" fontId="61" fillId="29" borderId="21" xfId="0" applyFont="1" applyFill="1" applyBorder="1" applyAlignment="1">
      <alignment horizontal="left" vertical="center" wrapText="1"/>
    </xf>
    <xf numFmtId="0" fontId="61" fillId="29" borderId="21" xfId="0" applyFont="1" applyFill="1" applyBorder="1" applyAlignment="1">
      <alignment horizontal="center" vertical="center" textRotation="90"/>
    </xf>
    <xf numFmtId="0" fontId="61" fillId="0" borderId="15" xfId="0" applyFont="1" applyBorder="1" applyAlignment="1">
      <alignment horizontal="left" vertical="center"/>
    </xf>
    <xf numFmtId="0" fontId="61" fillId="0" borderId="6" xfId="0" applyFont="1" applyBorder="1" applyAlignment="1">
      <alignment horizontal="center" vertical="center"/>
    </xf>
    <xf numFmtId="0" fontId="61" fillId="0" borderId="6" xfId="0" applyFont="1" applyBorder="1" applyAlignment="1">
      <alignment horizontal="left" vertical="center" wrapText="1"/>
    </xf>
    <xf numFmtId="0" fontId="61" fillId="0" borderId="9" xfId="0" applyFont="1" applyBorder="1" applyAlignment="1">
      <alignment horizontal="center" vertical="center"/>
    </xf>
    <xf numFmtId="0" fontId="61" fillId="0" borderId="10" xfId="0" applyFont="1" applyBorder="1" applyAlignment="1">
      <alignment horizontal="left" vertical="center" wrapText="1"/>
    </xf>
    <xf numFmtId="0" fontId="61" fillId="0" borderId="10" xfId="0" applyFont="1" applyBorder="1" applyAlignment="1">
      <alignment horizontal="center" vertical="center"/>
    </xf>
    <xf numFmtId="0" fontId="76" fillId="0" borderId="6" xfId="0" applyFont="1" applyBorder="1" applyAlignment="1">
      <alignment vertical="top"/>
    </xf>
    <xf numFmtId="0" fontId="76" fillId="0" borderId="9" xfId="0" applyFont="1" applyBorder="1" applyAlignment="1">
      <alignment vertical="top"/>
    </xf>
    <xf numFmtId="0" fontId="61" fillId="0" borderId="12" xfId="0" applyFont="1" applyBorder="1" applyAlignment="1">
      <alignment horizontal="left" vertical="center"/>
    </xf>
    <xf numFmtId="0" fontId="61" fillId="0" borderId="12" xfId="0" applyFont="1" applyBorder="1" applyAlignment="1">
      <alignment horizontal="center" vertical="center"/>
    </xf>
    <xf numFmtId="0" fontId="61" fillId="0" borderId="12" xfId="0" applyFont="1" applyBorder="1" applyAlignment="1">
      <alignment horizontal="left" vertical="center" wrapText="1"/>
    </xf>
    <xf numFmtId="0" fontId="61" fillId="0" borderId="11" xfId="0" applyFont="1" applyBorder="1" applyAlignment="1">
      <alignment horizontal="left" vertical="center" wrapText="1"/>
    </xf>
    <xf numFmtId="0" fontId="61" fillId="0" borderId="13" xfId="0" applyFont="1" applyBorder="1" applyAlignment="1">
      <alignment horizontal="center" vertical="center"/>
    </xf>
    <xf numFmtId="0" fontId="61" fillId="0" borderId="14" xfId="0" applyFont="1" applyBorder="1" applyAlignment="1">
      <alignment horizontal="left" vertical="center" wrapText="1"/>
    </xf>
    <xf numFmtId="0" fontId="76" fillId="0" borderId="13" xfId="0" applyFont="1" applyBorder="1" applyAlignment="1">
      <alignment vertical="top"/>
    </xf>
    <xf numFmtId="0" fontId="61" fillId="0" borderId="13" xfId="0" applyFont="1" applyBorder="1" applyAlignment="1">
      <alignment horizontal="left" vertical="center"/>
    </xf>
    <xf numFmtId="0" fontId="76" fillId="0" borderId="12" xfId="0" applyFont="1" applyBorder="1" applyAlignment="1">
      <alignment vertical="top"/>
    </xf>
    <xf numFmtId="0" fontId="63" fillId="0" borderId="0" xfId="0" applyFont="1"/>
    <xf numFmtId="0" fontId="77" fillId="0" borderId="1" xfId="0" applyFont="1" applyBorder="1" applyAlignment="1">
      <alignment vertical="center" wrapText="1"/>
    </xf>
    <xf numFmtId="0" fontId="29" fillId="2" borderId="0" xfId="0" applyFont="1" applyFill="1"/>
    <xf numFmtId="0" fontId="63" fillId="0" borderId="0" xfId="0" applyFont="1" applyAlignment="1">
      <alignment vertical="center" wrapText="1"/>
    </xf>
    <xf numFmtId="0" fontId="79" fillId="24" borderId="64" xfId="0" applyFont="1" applyFill="1" applyBorder="1" applyAlignment="1">
      <alignment horizontal="left" vertical="center" wrapText="1" readingOrder="1"/>
    </xf>
    <xf numFmtId="0" fontId="79" fillId="40" borderId="64" xfId="0" applyFont="1" applyFill="1" applyBorder="1" applyAlignment="1">
      <alignment horizontal="left" vertical="center" wrapText="1" readingOrder="1"/>
    </xf>
    <xf numFmtId="0" fontId="78" fillId="24" borderId="65" xfId="0" applyFont="1" applyFill="1" applyBorder="1" applyAlignment="1">
      <alignment horizontal="left" vertical="top" wrapText="1" readingOrder="1"/>
    </xf>
    <xf numFmtId="0" fontId="78" fillId="24" borderId="66" xfId="0" applyFont="1" applyFill="1" applyBorder="1" applyAlignment="1">
      <alignment horizontal="left" vertical="top" wrapText="1" readingOrder="1"/>
    </xf>
    <xf numFmtId="0" fontId="79" fillId="24" borderId="67" xfId="0" applyFont="1" applyFill="1" applyBorder="1" applyAlignment="1">
      <alignment horizontal="left" vertical="center" wrapText="1" readingOrder="1"/>
    </xf>
    <xf numFmtId="0" fontId="79" fillId="40" borderId="67" xfId="0" applyFont="1" applyFill="1" applyBorder="1" applyAlignment="1">
      <alignment horizontal="left" vertical="center" wrapText="1" readingOrder="1"/>
    </xf>
    <xf numFmtId="0" fontId="30" fillId="0" borderId="25" xfId="0" applyFont="1" applyBorder="1" applyAlignment="1">
      <alignment wrapText="1"/>
    </xf>
    <xf numFmtId="0" fontId="80" fillId="0" borderId="24" xfId="0" applyFont="1" applyBorder="1"/>
    <xf numFmtId="0" fontId="80" fillId="0" borderId="0" xfId="0" applyFont="1"/>
    <xf numFmtId="0" fontId="80" fillId="0" borderId="24" xfId="0" applyFont="1" applyBorder="1" applyAlignment="1">
      <alignment horizontal="right" wrapText="1"/>
    </xf>
    <xf numFmtId="0" fontId="80" fillId="0" borderId="24" xfId="0" applyFont="1" applyBorder="1" applyAlignment="1">
      <alignment wrapText="1"/>
    </xf>
    <xf numFmtId="0" fontId="81" fillId="0" borderId="24" xfId="0" applyFont="1" applyBorder="1" applyAlignment="1">
      <alignment horizontal="left" vertical="top" wrapText="1"/>
    </xf>
    <xf numFmtId="0" fontId="81" fillId="0" borderId="24" xfId="0" applyFont="1" applyBorder="1" applyAlignment="1">
      <alignment wrapText="1"/>
    </xf>
    <xf numFmtId="0" fontId="80" fillId="0" borderId="37" xfId="0" applyFont="1" applyBorder="1" applyAlignment="1">
      <alignment wrapText="1"/>
    </xf>
    <xf numFmtId="0" fontId="64" fillId="2" borderId="5" xfId="0" applyFont="1" applyFill="1" applyBorder="1" applyAlignment="1">
      <alignment vertical="center" wrapText="1"/>
    </xf>
    <xf numFmtId="0" fontId="64" fillId="2" borderId="8" xfId="0" applyFont="1" applyFill="1" applyBorder="1" applyAlignment="1">
      <alignment vertical="center" wrapText="1"/>
    </xf>
    <xf numFmtId="0" fontId="64" fillId="2" borderId="7" xfId="0" applyFont="1" applyFill="1" applyBorder="1" applyAlignment="1">
      <alignment vertical="center" wrapText="1"/>
    </xf>
    <xf numFmtId="0" fontId="63" fillId="2" borderId="5" xfId="0" applyFont="1" applyFill="1" applyBorder="1" applyAlignment="1">
      <alignment vertical="center" wrapText="1"/>
    </xf>
    <xf numFmtId="0" fontId="63" fillId="2" borderId="8" xfId="0" applyFont="1" applyFill="1" applyBorder="1" applyAlignment="1">
      <alignment vertical="center" wrapText="1"/>
    </xf>
    <xf numFmtId="0" fontId="63" fillId="2" borderId="7" xfId="0" applyFont="1" applyFill="1" applyBorder="1" applyAlignment="1">
      <alignment vertical="center" wrapText="1"/>
    </xf>
    <xf numFmtId="0" fontId="64" fillId="0" borderId="8" xfId="0" applyFont="1" applyBorder="1" applyAlignment="1">
      <alignment vertical="center" wrapText="1"/>
    </xf>
    <xf numFmtId="0" fontId="64" fillId="0" borderId="7" xfId="0" applyFont="1" applyBorder="1" applyAlignment="1">
      <alignment vertical="center" wrapText="1"/>
    </xf>
    <xf numFmtId="0" fontId="63" fillId="0" borderId="8" xfId="0" applyFont="1" applyBorder="1" applyAlignment="1">
      <alignment vertical="center" wrapText="1"/>
    </xf>
    <xf numFmtId="0" fontId="63" fillId="0" borderId="7" xfId="0" applyFont="1" applyBorder="1" applyAlignment="1">
      <alignment vertical="center" wrapText="1"/>
    </xf>
    <xf numFmtId="0" fontId="34" fillId="0" borderId="12" xfId="0" applyFont="1" applyBorder="1" applyAlignment="1">
      <alignment horizontal="left" wrapText="1"/>
    </xf>
    <xf numFmtId="0" fontId="34" fillId="0" borderId="18" xfId="0" applyFont="1" applyBorder="1" applyAlignment="1">
      <alignment horizontal="left" wrapText="1"/>
    </xf>
    <xf numFmtId="0" fontId="34" fillId="0" borderId="15" xfId="0" applyFont="1" applyBorder="1" applyAlignment="1">
      <alignment horizontal="left" wrapText="1"/>
    </xf>
    <xf numFmtId="0" fontId="35" fillId="0" borderId="12" xfId="0" applyFont="1" applyBorder="1" applyAlignment="1">
      <alignment horizontal="left" wrapText="1"/>
    </xf>
    <xf numFmtId="0" fontId="35" fillId="0" borderId="15" xfId="0" applyFont="1" applyBorder="1" applyAlignment="1">
      <alignment horizontal="left" wrapText="1"/>
    </xf>
    <xf numFmtId="0" fontId="35" fillId="0" borderId="12" xfId="0" applyFont="1" applyBorder="1" applyAlignment="1">
      <alignment horizontal="left" vertical="top" wrapText="1"/>
    </xf>
    <xf numFmtId="0" fontId="35" fillId="0" borderId="15" xfId="0" applyFont="1" applyBorder="1" applyAlignment="1">
      <alignment horizontal="left" vertical="top" wrapText="1"/>
    </xf>
    <xf numFmtId="0" fontId="5" fillId="0" borderId="12" xfId="0" applyFont="1" applyBorder="1" applyAlignment="1">
      <alignment horizontal="left" vertical="center" wrapText="1"/>
    </xf>
    <xf numFmtId="0" fontId="5" fillId="0" borderId="15" xfId="0" applyFont="1" applyBorder="1" applyAlignment="1">
      <alignment horizontal="left" vertical="center" wrapText="1"/>
    </xf>
    <xf numFmtId="0" fontId="5" fillId="6" borderId="12" xfId="0" applyFont="1" applyFill="1" applyBorder="1" applyAlignment="1">
      <alignment horizontal="left" vertical="center" wrapText="1"/>
    </xf>
    <xf numFmtId="0" fontId="5" fillId="6" borderId="15" xfId="0" applyFont="1" applyFill="1" applyBorder="1" applyAlignment="1">
      <alignment horizontal="left" vertical="center" wrapText="1"/>
    </xf>
    <xf numFmtId="0" fontId="6" fillId="6" borderId="12" xfId="0" applyFont="1" applyFill="1" applyBorder="1" applyAlignment="1">
      <alignment vertical="top" wrapText="1"/>
    </xf>
    <xf numFmtId="0" fontId="6" fillId="6" borderId="15" xfId="0" applyFont="1" applyFill="1" applyBorder="1" applyAlignment="1">
      <alignment vertical="top" wrapText="1"/>
    </xf>
    <xf numFmtId="0" fontId="3" fillId="6" borderId="12" xfId="0" applyFont="1" applyFill="1" applyBorder="1" applyAlignment="1">
      <alignment horizontal="left" vertical="center" wrapText="1"/>
    </xf>
    <xf numFmtId="0" fontId="3" fillId="6" borderId="15" xfId="0" applyFont="1" applyFill="1" applyBorder="1" applyAlignment="1">
      <alignment horizontal="left" vertical="center" wrapText="1"/>
    </xf>
    <xf numFmtId="0" fontId="22" fillId="17" borderId="12" xfId="9" applyBorder="1" applyAlignment="1">
      <alignment horizontal="left" vertical="center" wrapText="1"/>
    </xf>
    <xf numFmtId="0" fontId="22" fillId="17" borderId="18" xfId="9" applyBorder="1" applyAlignment="1">
      <alignment horizontal="left" vertical="center" wrapText="1"/>
    </xf>
    <xf numFmtId="0" fontId="22" fillId="17" borderId="15" xfId="9" applyBorder="1" applyAlignment="1">
      <alignment horizontal="left" vertical="center" wrapText="1"/>
    </xf>
    <xf numFmtId="0" fontId="22" fillId="17" borderId="12" xfId="9" applyBorder="1" applyAlignment="1">
      <alignment horizontal="left" vertical="center"/>
    </xf>
    <xf numFmtId="0" fontId="22" fillId="17" borderId="18" xfId="9" applyBorder="1" applyAlignment="1">
      <alignment horizontal="left" vertical="center"/>
    </xf>
    <xf numFmtId="0" fontId="22" fillId="17" borderId="15" xfId="9" applyBorder="1" applyAlignment="1">
      <alignment horizontal="left" vertical="center"/>
    </xf>
    <xf numFmtId="0" fontId="10" fillId="6" borderId="12" xfId="0" applyFont="1" applyFill="1" applyBorder="1" applyAlignment="1">
      <alignment horizontal="left" vertical="center"/>
    </xf>
    <xf numFmtId="0" fontId="10" fillId="6" borderId="15" xfId="0" applyFont="1" applyFill="1" applyBorder="1" applyAlignment="1">
      <alignment horizontal="left" vertical="center"/>
    </xf>
    <xf numFmtId="0" fontId="3" fillId="6" borderId="18" xfId="0" applyFont="1" applyFill="1" applyBorder="1" applyAlignment="1">
      <alignment horizontal="left" vertical="center" wrapText="1"/>
    </xf>
    <xf numFmtId="0" fontId="10" fillId="6" borderId="18" xfId="0" applyFont="1" applyFill="1" applyBorder="1" applyAlignment="1">
      <alignment horizontal="left" vertical="center"/>
    </xf>
    <xf numFmtId="0" fontId="55" fillId="0" borderId="12" xfId="0" applyFont="1" applyBorder="1" applyAlignment="1">
      <alignment horizontal="center" vertical="top"/>
    </xf>
    <xf numFmtId="0" fontId="55" fillId="0" borderId="18" xfId="0" applyFont="1" applyBorder="1" applyAlignment="1">
      <alignment horizontal="center" vertical="top"/>
    </xf>
    <xf numFmtId="0" fontId="55" fillId="0" borderId="15" xfId="0" applyFont="1" applyBorder="1" applyAlignment="1">
      <alignment horizontal="center" vertical="top"/>
    </xf>
    <xf numFmtId="0" fontId="55" fillId="0" borderId="12" xfId="0" applyFont="1" applyBorder="1" applyAlignment="1">
      <alignment horizontal="left" vertical="top" wrapText="1"/>
    </xf>
    <xf numFmtId="0" fontId="55" fillId="0" borderId="18" xfId="0" applyFont="1" applyBorder="1" applyAlignment="1">
      <alignment horizontal="left" vertical="top" wrapText="1"/>
    </xf>
    <xf numFmtId="0" fontId="55" fillId="0" borderId="15" xfId="0" applyFont="1" applyBorder="1" applyAlignment="1">
      <alignment horizontal="left" vertical="top" wrapText="1"/>
    </xf>
    <xf numFmtId="0" fontId="55" fillId="0" borderId="12" xfId="0" applyFont="1" applyBorder="1" applyAlignment="1">
      <alignment horizontal="left" vertical="top"/>
    </xf>
    <xf numFmtId="0" fontId="55" fillId="0" borderId="18" xfId="0" applyFont="1" applyBorder="1" applyAlignment="1">
      <alignment horizontal="left" vertical="top"/>
    </xf>
    <xf numFmtId="0" fontId="55" fillId="0" borderId="15" xfId="0" applyFont="1" applyBorder="1" applyAlignment="1">
      <alignment horizontal="left" vertical="top"/>
    </xf>
    <xf numFmtId="0" fontId="55" fillId="0" borderId="13" xfId="0" applyFont="1" applyBorder="1" applyAlignment="1">
      <alignment horizontal="center" vertical="top"/>
    </xf>
    <xf numFmtId="0" fontId="55" fillId="0" borderId="19" xfId="0" applyFont="1" applyBorder="1" applyAlignment="1">
      <alignment horizontal="center" vertical="top"/>
    </xf>
    <xf numFmtId="0" fontId="55" fillId="0" borderId="16" xfId="0" applyFont="1" applyBorder="1" applyAlignment="1">
      <alignment horizontal="center" vertical="top"/>
    </xf>
    <xf numFmtId="0" fontId="55" fillId="0" borderId="14" xfId="0" applyFont="1" applyBorder="1" applyAlignment="1">
      <alignment horizontal="left" vertical="top" wrapText="1"/>
    </xf>
    <xf numFmtId="0" fontId="55" fillId="0" borderId="20" xfId="0" applyFont="1" applyBorder="1" applyAlignment="1">
      <alignment horizontal="left" vertical="top" wrapText="1"/>
    </xf>
    <xf numFmtId="0" fontId="55" fillId="0" borderId="17" xfId="0" applyFont="1" applyBorder="1" applyAlignment="1">
      <alignment horizontal="left" vertical="top" wrapText="1"/>
    </xf>
    <xf numFmtId="0" fontId="54" fillId="0" borderId="12" xfId="0" applyFont="1" applyBorder="1" applyAlignment="1">
      <alignment vertical="top"/>
    </xf>
    <xf numFmtId="0" fontId="54" fillId="0" borderId="18" xfId="0" applyFont="1" applyBorder="1" applyAlignment="1">
      <alignment vertical="top"/>
    </xf>
    <xf numFmtId="0" fontId="54" fillId="0" borderId="15" xfId="0" applyFont="1" applyBorder="1" applyAlignment="1">
      <alignment vertical="top"/>
    </xf>
    <xf numFmtId="0" fontId="54" fillId="0" borderId="13" xfId="0" applyFont="1" applyBorder="1" applyAlignment="1">
      <alignment vertical="top"/>
    </xf>
    <xf numFmtId="0" fontId="54" fillId="0" borderId="19" xfId="0" applyFont="1" applyBorder="1" applyAlignment="1">
      <alignment vertical="top"/>
    </xf>
    <xf numFmtId="0" fontId="54" fillId="0" borderId="16" xfId="0" applyFont="1" applyBorder="1" applyAlignment="1">
      <alignment vertical="top"/>
    </xf>
    <xf numFmtId="0" fontId="57" fillId="0" borderId="12" xfId="0" applyFont="1" applyBorder="1" applyAlignment="1">
      <alignment horizontal="justify" vertical="center" wrapText="1"/>
    </xf>
    <xf numFmtId="0" fontId="57" fillId="0" borderId="15" xfId="0" applyFont="1" applyBorder="1" applyAlignment="1">
      <alignment horizontal="justify" vertical="center" wrapText="1"/>
    </xf>
    <xf numFmtId="0" fontId="57" fillId="0" borderId="13" xfId="0" applyFont="1" applyBorder="1" applyAlignment="1">
      <alignment horizontal="center" vertical="center"/>
    </xf>
    <xf numFmtId="0" fontId="57" fillId="0" borderId="16" xfId="0" applyFont="1" applyBorder="1" applyAlignment="1">
      <alignment horizontal="center" vertical="center"/>
    </xf>
    <xf numFmtId="0" fontId="57" fillId="0" borderId="12" xfId="0" applyFont="1" applyBorder="1" applyAlignment="1">
      <alignment horizontal="center" vertical="center" wrapText="1"/>
    </xf>
    <xf numFmtId="0" fontId="57" fillId="0" borderId="15" xfId="0" applyFont="1" applyBorder="1" applyAlignment="1">
      <alignment horizontal="center" vertical="center" wrapText="1"/>
    </xf>
    <xf numFmtId="0" fontId="57" fillId="0" borderId="12" xfId="0" applyFont="1" applyBorder="1" applyAlignment="1">
      <alignment horizontal="justify" vertical="center"/>
    </xf>
    <xf numFmtId="0" fontId="57" fillId="0" borderId="15" xfId="0" applyFont="1" applyBorder="1" applyAlignment="1">
      <alignment horizontal="justify" vertical="center"/>
    </xf>
    <xf numFmtId="0" fontId="57" fillId="0" borderId="12" xfId="0" applyFont="1" applyBorder="1" applyAlignment="1">
      <alignment horizontal="center" vertical="center"/>
    </xf>
    <xf numFmtId="0" fontId="57" fillId="0" borderId="15" xfId="0" applyFont="1" applyBorder="1" applyAlignment="1">
      <alignment horizontal="center" vertical="center"/>
    </xf>
    <xf numFmtId="0" fontId="30" fillId="35" borderId="23" xfId="0" applyFont="1" applyFill="1" applyBorder="1" applyAlignment="1">
      <alignment horizontal="left"/>
    </xf>
    <xf numFmtId="0" fontId="30" fillId="36" borderId="23" xfId="0" applyFont="1" applyFill="1" applyBorder="1" applyAlignment="1">
      <alignment horizontal="left"/>
    </xf>
    <xf numFmtId="0" fontId="30" fillId="0" borderId="43" xfId="0" applyFont="1" applyBorder="1" applyAlignment="1">
      <alignment horizontal="left" vertical="top" wrapText="1"/>
    </xf>
    <xf numFmtId="0" fontId="30" fillId="0" borderId="42" xfId="0" applyFont="1" applyBorder="1" applyAlignment="1">
      <alignment horizontal="left" vertical="top" wrapText="1"/>
    </xf>
    <xf numFmtId="0" fontId="30" fillId="0" borderId="41" xfId="0" applyFont="1" applyBorder="1" applyAlignment="1">
      <alignment horizontal="center"/>
    </xf>
    <xf numFmtId="0" fontId="30" fillId="0" borderId="22" xfId="0" applyFont="1" applyBorder="1" applyAlignment="1">
      <alignment horizontal="center"/>
    </xf>
    <xf numFmtId="0" fontId="30" fillId="0" borderId="10" xfId="0" applyFont="1" applyBorder="1" applyAlignment="1">
      <alignment horizontal="center"/>
    </xf>
    <xf numFmtId="0" fontId="30" fillId="0" borderId="43" xfId="0" applyFont="1" applyBorder="1" applyAlignment="1">
      <alignment horizontal="center" wrapText="1"/>
    </xf>
    <xf numFmtId="0" fontId="30" fillId="0" borderId="48" xfId="0" applyFont="1" applyBorder="1" applyAlignment="1">
      <alignment horizontal="center" wrapText="1"/>
    </xf>
    <xf numFmtId="0" fontId="30" fillId="0" borderId="42" xfId="0" applyFont="1" applyBorder="1" applyAlignment="1">
      <alignment horizontal="center" wrapText="1"/>
    </xf>
    <xf numFmtId="0" fontId="59" fillId="23" borderId="57" xfId="0" applyFont="1" applyFill="1" applyBorder="1" applyAlignment="1">
      <alignment horizontal="center" vertical="top" textRotation="90"/>
    </xf>
    <xf numFmtId="0" fontId="59" fillId="23" borderId="0" xfId="0" applyFont="1" applyFill="1" applyAlignment="1">
      <alignment horizontal="center" vertical="top" textRotation="90"/>
    </xf>
    <xf numFmtId="0" fontId="28" fillId="0" borderId="0" xfId="0" applyFont="1" applyAlignment="1">
      <alignment horizontal="center"/>
    </xf>
    <xf numFmtId="0" fontId="7" fillId="0" borderId="0" xfId="0" applyFont="1" applyAlignment="1">
      <alignment horizontal="left" wrapText="1"/>
    </xf>
    <xf numFmtId="0" fontId="7" fillId="0" borderId="0" xfId="0" applyFont="1" applyAlignment="1">
      <alignment horizontal="left"/>
    </xf>
    <xf numFmtId="0" fontId="28" fillId="31" borderId="0" xfId="0" applyFont="1" applyFill="1" applyAlignment="1">
      <alignment horizontal="center" vertical="center"/>
    </xf>
    <xf numFmtId="0" fontId="28" fillId="0" borderId="0" xfId="0" applyFont="1" applyAlignment="1">
      <alignment horizontal="center" vertical="center"/>
    </xf>
    <xf numFmtId="0" fontId="47" fillId="29" borderId="24" xfId="0" applyFont="1" applyFill="1" applyBorder="1" applyAlignment="1">
      <alignment horizontal="center" vertical="top" wrapText="1"/>
    </xf>
    <xf numFmtId="0" fontId="47" fillId="0" borderId="24" xfId="0" applyFont="1" applyBorder="1" applyAlignment="1">
      <alignment horizontal="center" vertical="top" wrapText="1"/>
    </xf>
    <xf numFmtId="0" fontId="47" fillId="22" borderId="24" xfId="0" applyFont="1" applyFill="1" applyBorder="1" applyAlignment="1">
      <alignment horizontal="center" vertical="top" wrapText="1"/>
    </xf>
    <xf numFmtId="0" fontId="25" fillId="0" borderId="46" xfId="0" applyFont="1" applyBorder="1" applyAlignment="1">
      <alignment horizontal="center" wrapText="1"/>
    </xf>
    <xf numFmtId="0" fontId="25" fillId="0" borderId="51" xfId="0" applyFont="1" applyBorder="1" applyAlignment="1">
      <alignment horizontal="center" wrapText="1"/>
    </xf>
    <xf numFmtId="49" fontId="28" fillId="7" borderId="0" xfId="0" applyNumberFormat="1" applyFont="1" applyFill="1" applyAlignment="1">
      <alignment horizontal="center" vertical="center"/>
    </xf>
    <xf numFmtId="49" fontId="28" fillId="0" borderId="0" xfId="0" applyNumberFormat="1" applyFont="1" applyAlignment="1">
      <alignment horizontal="center" vertical="center"/>
    </xf>
    <xf numFmtId="0" fontId="27" fillId="0" borderId="0" xfId="0" applyFont="1" applyAlignment="1">
      <alignment horizontal="center" vertical="top" wrapText="1"/>
    </xf>
    <xf numFmtId="0" fontId="60" fillId="0" borderId="33" xfId="0" applyFont="1" applyBorder="1" applyAlignment="1">
      <alignment horizontal="center" vertical="center" wrapText="1"/>
    </xf>
    <xf numFmtId="0" fontId="60" fillId="0" borderId="34" xfId="0" applyFont="1" applyBorder="1" applyAlignment="1">
      <alignment horizontal="center" vertical="center" wrapText="1"/>
    </xf>
    <xf numFmtId="0" fontId="61" fillId="0" borderId="36" xfId="0" applyFont="1" applyBorder="1" applyAlignment="1">
      <alignment vertical="center" wrapText="1"/>
    </xf>
    <xf numFmtId="0" fontId="27" fillId="0" borderId="0" xfId="0" applyFont="1" applyAlignment="1">
      <alignment horizontal="left"/>
    </xf>
    <xf numFmtId="0" fontId="40" fillId="20" borderId="41" xfId="0" applyFont="1" applyFill="1" applyBorder="1" applyAlignment="1">
      <alignment horizontal="center" vertical="center" wrapText="1" shrinkToFit="1"/>
    </xf>
    <xf numFmtId="0" fontId="40" fillId="20" borderId="10" xfId="0" applyFont="1" applyFill="1" applyBorder="1" applyAlignment="1">
      <alignment horizontal="center" vertical="center" wrapText="1" shrinkToFit="1"/>
    </xf>
    <xf numFmtId="0" fontId="81" fillId="0" borderId="24" xfId="0" applyFont="1" applyBorder="1" applyAlignment="1">
      <alignment vertical="top" wrapText="1"/>
    </xf>
    <xf numFmtId="0" fontId="80" fillId="0" borderId="24" xfId="0" applyFont="1" applyBorder="1" applyAlignment="1">
      <alignment vertical="top" wrapText="1"/>
    </xf>
    <xf numFmtId="0" fontId="82" fillId="0" borderId="24" xfId="0" applyFont="1" applyBorder="1" applyAlignment="1">
      <alignment vertical="top" wrapText="1"/>
    </xf>
  </cellXfs>
  <cellStyles count="18">
    <cellStyle name="40% - Colore 4" xfId="1" builtinId="43"/>
    <cellStyle name="40% - Colore 6" xfId="2" builtinId="51"/>
    <cellStyle name="60% - Colore 2" xfId="3" builtinId="36"/>
    <cellStyle name="Cella da controllare" xfId="4" builtinId="23"/>
    <cellStyle name="Excel Built-in Normal" xfId="10" xr:uid="{00000000-0005-0000-0000-000005000000}"/>
    <cellStyle name="Neutrale" xfId="5" builtinId="28"/>
    <cellStyle name="Normale" xfId="0" builtinId="0"/>
    <cellStyle name="Normale 2" xfId="12" xr:uid="{00000000-0005-0000-0000-000033000000}"/>
    <cellStyle name="Titolo 1 2" xfId="14" xr:uid="{00000000-0005-0000-0000-000035000000}"/>
    <cellStyle name="Titolo 2" xfId="6" builtinId="17"/>
    <cellStyle name="Titolo 2 2" xfId="15" xr:uid="{00000000-0005-0000-0000-000036000000}"/>
    <cellStyle name="Titolo 3" xfId="7" builtinId="18"/>
    <cellStyle name="Titolo 3 2" xfId="16" xr:uid="{00000000-0005-0000-0000-000037000000}"/>
    <cellStyle name="Titolo 4 2" xfId="17" xr:uid="{00000000-0005-0000-0000-000038000000}"/>
    <cellStyle name="Titolo 5" xfId="13" xr:uid="{00000000-0005-0000-0000-000034000000}"/>
    <cellStyle name="Titolo5" xfId="11" xr:uid="{00000000-0005-0000-0000-00000A000000}"/>
    <cellStyle name="Valore non valido" xfId="8" builtinId="27"/>
    <cellStyle name="Valore valido" xfId="9" builtinId="26"/>
  </cellStyles>
  <dxfs count="54">
    <dxf>
      <font>
        <b val="0"/>
        <i val="0"/>
        <strike val="0"/>
        <condense val="0"/>
        <extend val="0"/>
        <outline val="0"/>
        <shadow val="0"/>
        <u val="none"/>
        <vertAlign val="baseline"/>
        <sz val="8"/>
        <color theme="1"/>
        <name val="Arial"/>
        <scheme val="none"/>
      </font>
      <fill>
        <patternFill patternType="solid">
          <fgColor indexed="64"/>
          <bgColor rgb="FFFFFF00"/>
        </patternFill>
      </fill>
      <alignment horizontal="general" vertical="bottom"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fill>
        <patternFill>
          <fgColor indexed="64"/>
          <bgColor rgb="FFFFFF00"/>
        </patternFill>
      </fill>
      <alignment horizontal="general" vertical="bottom"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alignment horizontal="general" vertical="bottom" textRotation="0" wrapText="1"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alignment horizontal="lef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fill>
        <patternFill patternType="none">
          <fgColor indexed="64"/>
          <bgColor indexed="65"/>
        </patternFill>
      </fill>
      <alignment horizontal="general" vertical="bottom"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fill>
        <patternFill patternType="none">
          <fgColor indexed="64"/>
          <bgColor indexed="65"/>
        </patternFill>
      </fill>
      <alignment horizontal="general" vertical="top"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numFmt numFmtId="0" formatCode="General"/>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numFmt numFmtId="30" formatCode="@"/>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dxf>
    <dxf>
      <border outline="0">
        <bottom style="thin">
          <color indexed="64"/>
        </bottom>
      </border>
    </dxf>
    <dxf>
      <font>
        <b/>
        <i val="0"/>
        <strike val="0"/>
        <condense val="0"/>
        <extend val="0"/>
        <outline val="0"/>
        <shadow val="0"/>
        <u val="none"/>
        <vertAlign val="baseline"/>
        <sz val="8"/>
        <color auto="1"/>
        <name val="Arial"/>
        <scheme val="none"/>
      </font>
      <fill>
        <patternFill patternType="solid">
          <fgColor indexed="64"/>
          <bgColor rgb="FFFFFFFF"/>
        </patternFill>
      </fill>
      <alignment horizontal="center" vertical="top"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Arial"/>
        <scheme val="none"/>
      </font>
      <alignment horizontal="left" vertical="top" textRotation="0" wrapText="1" indent="0" justifyLastLine="0" shrinkToFit="0" readingOrder="0"/>
    </dxf>
    <dxf>
      <font>
        <b val="0"/>
        <strike val="0"/>
        <outline val="0"/>
        <shadow val="0"/>
        <u val="none"/>
        <vertAlign val="baseline"/>
        <sz val="8"/>
        <name val="Arial"/>
        <scheme val="none"/>
      </font>
      <alignment horizontal="left" vertical="top" textRotation="0" wrapText="0" indent="0" justifyLastLine="0" shrinkToFit="0" readingOrder="0"/>
      <border diagonalUp="0" diagonalDown="0" outline="0">
        <left/>
        <right style="medium">
          <color indexed="64"/>
        </right>
        <top style="thin">
          <color indexed="64"/>
        </top>
        <bottom style="thin">
          <color indexed="64"/>
        </bottom>
      </border>
    </dxf>
    <dxf>
      <font>
        <b val="0"/>
        <strike val="0"/>
        <outline val="0"/>
        <shadow val="0"/>
        <u val="none"/>
        <vertAlign val="baseline"/>
        <sz val="8"/>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8"/>
        <name val="Arial"/>
        <scheme val="none"/>
      </font>
      <alignment horizontal="left"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8"/>
        <name val="Arial"/>
        <scheme val="none"/>
      </font>
      <alignment horizontal="left"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8"/>
        <name val="Arial"/>
        <scheme val="none"/>
      </font>
      <alignment horizontal="left" vertical="top" textRotation="0" wrapText="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8"/>
        <name val="Arial"/>
        <scheme val="none"/>
      </font>
      <alignment horizontal="left"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Arial"/>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family val="2"/>
        <scheme val="none"/>
      </font>
      <numFmt numFmtId="0" formatCode="General"/>
      <fill>
        <patternFill patternType="solid">
          <fgColor indexed="64"/>
          <bgColor indexed="13"/>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Arial"/>
        <family val="2"/>
        <scheme val="none"/>
      </font>
      <numFmt numFmtId="0" formatCode="General"/>
      <fill>
        <patternFill patternType="solid">
          <fgColor indexed="64"/>
          <bgColor indexed="13"/>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Arial"/>
        <family val="2"/>
        <scheme val="none"/>
      </font>
      <numFmt numFmtId="0" formatCode="General"/>
      <fill>
        <patternFill patternType="solid">
          <fgColor indexed="64"/>
          <bgColor indexed="13"/>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Arial"/>
        <family val="2"/>
        <scheme val="none"/>
      </font>
      <numFmt numFmtId="0" formatCode="General"/>
      <fill>
        <patternFill patternType="solid">
          <fgColor indexed="64"/>
          <bgColor indexed="13"/>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Arial"/>
        <scheme val="none"/>
      </font>
      <numFmt numFmtId="0" formatCode="General"/>
      <fill>
        <patternFill patternType="solid">
          <fgColor indexed="64"/>
          <bgColor indexed="13"/>
        </patternFill>
      </fill>
      <alignment horizontal="left" vertical="center" textRotation="0" wrapText="1"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8"/>
        <color indexed="8"/>
        <name val="Arial"/>
        <scheme val="none"/>
      </font>
      <numFmt numFmtId="0" formatCode="General"/>
      <fill>
        <patternFill patternType="solid">
          <fgColor indexed="64"/>
          <bgColor indexed="13"/>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top style="thin">
          <color indexed="64"/>
        </top>
        <bottom style="thin">
          <color indexed="64"/>
        </bottom>
      </border>
    </dxf>
    <dxf>
      <font>
        <strike val="0"/>
        <outline val="0"/>
        <shadow val="0"/>
        <u val="none"/>
        <vertAlign val="baseline"/>
        <sz val="8"/>
        <name val="Arial"/>
        <scheme val="none"/>
      </font>
      <numFmt numFmtId="30" formatCode="@"/>
      <alignment horizontal="left" vertical="top" textRotation="0" wrapText="0" indent="0" justifyLastLine="0" shrinkToFit="0" readingOrder="0"/>
      <border diagonalUp="0" diagonalDown="0" outline="0"/>
    </dxf>
    <dxf>
      <font>
        <b val="0"/>
        <i val="0"/>
        <strike val="0"/>
        <condense val="0"/>
        <extend val="0"/>
        <outline val="0"/>
        <shadow val="0"/>
        <u val="none"/>
        <vertAlign val="baseline"/>
        <sz val="8"/>
        <color indexed="8"/>
        <name val="Arial"/>
        <scheme val="none"/>
      </font>
      <numFmt numFmtId="30" formatCode="@"/>
      <fill>
        <patternFill patternType="solid">
          <fgColor indexed="64"/>
          <bgColor indexed="23"/>
        </patternFill>
      </fill>
      <alignment horizontal="left"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4"/>
        <color indexed="8"/>
        <name val="Calibri"/>
        <scheme val="none"/>
      </font>
      <alignment horizontal="justify" vertical="center" textRotation="0" wrapText="0" relativeIndent="0" justifyLastLine="0" shrinkToFit="0" readingOrder="0"/>
    </dxf>
    <dxf>
      <font>
        <b/>
        <i val="0"/>
        <strike val="0"/>
        <condense val="0"/>
        <extend val="0"/>
        <outline val="0"/>
        <shadow val="0"/>
        <u val="none"/>
        <vertAlign val="baseline"/>
        <sz val="14"/>
        <color indexed="8"/>
        <name val="Courier New"/>
        <scheme val="none"/>
      </font>
      <alignment horizontal="justify" vertical="center" textRotation="0" wrapText="0"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7410450</xdr:colOff>
      <xdr:row>0</xdr:row>
      <xdr:rowOff>0</xdr:rowOff>
    </xdr:from>
    <xdr:to>
      <xdr:col>15</xdr:col>
      <xdr:colOff>600075</xdr:colOff>
      <xdr:row>47</xdr:row>
      <xdr:rowOff>19050</xdr:rowOff>
    </xdr:to>
    <xdr:pic>
      <xdr:nvPicPr>
        <xdr:cNvPr id="35841" name="Picture 2">
          <a:extLst>
            <a:ext uri="{FF2B5EF4-FFF2-40B4-BE49-F238E27FC236}">
              <a16:creationId xmlns:a16="http://schemas.microsoft.com/office/drawing/2014/main" id="{00000000-0008-0000-0100-0000018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668125" y="0"/>
          <a:ext cx="7305675" cy="7334250"/>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0000000}" name="Table17" displayName="Table17" ref="B4:C16" totalsRowShown="0">
  <tableColumns count="2">
    <tableColumn id="1" xr3:uid="{00000000-0010-0000-0000-000001000000}" name="Codice" dataDxfId="53"/>
    <tableColumn id="2" xr3:uid="{00000000-0010-0000-0000-000002000000}" name="Descrizione" dataDxfId="5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2452" displayName="Table2452" ref="A2:AC22" insertRowShift="1" totalsRowShown="0" headerRowDxfId="51" dataDxfId="50">
  <autoFilter ref="A2:AC22" xr:uid="{00000000-0009-0000-0100-000001000000}">
    <filterColumn colId="2">
      <filters>
        <filter val="1..1"/>
      </filters>
    </filterColumn>
    <filterColumn colId="25">
      <filters>
        <filter val="CAR-3"/>
        <filter val="CAR-3  SEM-1   COD-2"/>
      </filters>
    </filterColumn>
  </autoFilter>
  <tableColumns count="29">
    <tableColumn id="1" xr3:uid="{00000000-0010-0000-0200-000001000000}" name="ID" dataDxfId="49"/>
    <tableColumn id="2" xr3:uid="{00000000-0010-0000-0200-000002000000}" name="Level" dataDxfId="48"/>
    <tableColumn id="3" xr3:uid="{00000000-0010-0000-0200-000003000000}" name="Card." dataDxfId="47"/>
    <tableColumn id="4" xr3:uid="{00000000-0010-0000-0200-000004000000}" name="BT" dataDxfId="46"/>
    <tableColumn id="5" xr3:uid="{00000000-0010-0000-0200-000005000000}" name="Desc." dataDxfId="45"/>
    <tableColumn id="6" xr3:uid="{00000000-0010-0000-0200-000006000000}" name="DT " dataDxfId="44"/>
    <tableColumn id="19" xr3:uid="{00000000-0010-0000-0200-000013000000}" name="MAPPED" dataDxfId="43"/>
    <tableColumn id="30" xr3:uid="{00000000-0010-0000-0200-00001E000000}" name="Path UBL Invoice" dataDxfId="42">
      <calculatedColumnFormula>VLOOKUP(A3,CENvsUBLInvoice!$A$2:$K$214,7,FALSE)</calculatedColumnFormula>
    </tableColumn>
    <tableColumn id="34" xr3:uid="{00000000-0010-0000-0200-000022000000}" name="Rules - UBL Invoice" dataDxfId="41">
      <calculatedColumnFormula>VLOOKUP(A3,CENvsUBLInvoice!$A$2:$K$214,11,FALSE)</calculatedColumnFormula>
    </tableColumn>
    <tableColumn id="16" xr3:uid="{4AA205EE-A2B0-492C-9685-B2AE6125C013}" name="Path UBL Credit Note" dataDxfId="40">
      <calculatedColumnFormula>VLOOKUP(A3,CENvsUBLCreditNote!$A$2:$K$214,7,FALSE)</calculatedColumnFormula>
    </tableColumn>
    <tableColumn id="24" xr3:uid="{F3185792-8E05-44AC-AF6B-F48817B96B44}" name="Rules - UBL Credit Note" dataDxfId="39">
      <calculatedColumnFormula>VLOOKUP(A3,CENvsUBLCreditNote!$A$2:$K$214,11,FALSE)</calculatedColumnFormula>
    </tableColumn>
    <tableColumn id="26" xr3:uid="{985520F9-C4B2-4A61-A941-781F13E55185}" name="Path CII Invoice" dataDxfId="38">
      <calculatedColumnFormula>VLOOKUP(A3,CENvsCII!$A$2:$K$239,7,FALSE)</calculatedColumnFormula>
    </tableColumn>
    <tableColumn id="27" xr3:uid="{C81BD113-4DB1-4743-83F9-EF3D711686E1}" name="Rules- CII" dataDxfId="37">
      <calculatedColumnFormula>VLOOKUP(A3,CENvsCII!$A$2:$K$239,11,FALSE)</calculatedColumnFormula>
    </tableColumn>
    <tableColumn id="20" xr3:uid="{00000000-0010-0000-0200-000014000000}" name="Path XMLPAPR" dataDxfId="36"/>
    <tableColumn id="32" xr3:uid="{8023A197-F022-44BD-AAF1-AB2ED1A0EF6B}" name="IDXMLPA"/>
    <tableColumn id="31" xr3:uid="{83AB3235-09F8-411D-B7E1-9AD92C79658A}" name="Nome Tag XML" dataDxfId="35"/>
    <tableColumn id="29" xr3:uid="{88C0D850-3002-415B-94E3-C99DDC28C3DC}" name="Functional description" dataDxfId="34"/>
    <tableColumn id="33" xr3:uid="{C685882E-A1F7-47F4-8F79-CC237173654C}" name="Rules XMLPAPR" dataDxfId="33"/>
    <tableColumn id="8" xr3:uid="{00000000-0010-0000-0200-000008000000}" name="Type XMLPAPR" dataDxfId="32"/>
    <tableColumn id="9" xr3:uid="{00000000-0010-0000-0200-000009000000}" name="Card. XMLPAPR" dataDxfId="31"/>
    <tableColumn id="7" xr3:uid="{00000000-0010-0000-0200-000007000000}" name="Match CAR" dataDxfId="30"/>
    <tableColumn id="21" xr3:uid="{00000000-0010-0000-0200-000015000000}" name="Match SEM" dataDxfId="29"/>
    <tableColumn id="22" xr3:uid="{00000000-0010-0000-0200-000016000000}" name="Match STR" dataDxfId="28"/>
    <tableColumn id="23" xr3:uid="{00000000-0010-0000-0200-000017000000}" name="Match SYN" dataDxfId="27"/>
    <tableColumn id="25" xr3:uid="{00000000-0010-0000-0200-000019000000}" name="Match COD"/>
    <tableColumn id="10" xr3:uid="{00000000-0010-0000-0200-00000A000000}" name="Match XMLPAPR" dataDxfId="26"/>
    <tableColumn id="15" xr3:uid="{00000000-0010-0000-0200-00000F000000}" name="Format and allowed values" dataDxfId="25"/>
    <tableColumn id="17" xr3:uid="{00000000-0010-0000-0200-000011000000}" name="Dimension _x000a_min … max" dataDxfId="24"/>
    <tableColumn id="18" xr3:uid="{00000000-0010-0000-0200-000012000000}" name="NOTE" dataDxfId="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a2443" displayName="Tabella2443" ref="A2:S296" totalsRowShown="0" headerRowDxfId="22" dataDxfId="20" headerRowBorderDxfId="21" tableBorderDxfId="19">
  <autoFilter ref="A2:S296" xr:uid="{00000000-0009-0000-0100-000002000000}">
    <filterColumn colId="9">
      <filters>
        <filter val="not needed in CEN"/>
      </filters>
    </filterColumn>
  </autoFilter>
  <tableColumns count="19">
    <tableColumn id="1" xr3:uid="{00000000-0010-0000-0300-000001000000}" name="Level" dataDxfId="18"/>
    <tableColumn id="2" xr3:uid="{00000000-0010-0000-0300-000002000000}" name="ID XMLPA" dataDxfId="17"/>
    <tableColumn id="3" xr3:uid="{00000000-0010-0000-0300-000003000000}" name="Path" dataDxfId="16"/>
    <tableColumn id="4" xr3:uid="{00000000-0010-0000-0300-000004000000}" name="Type" dataDxfId="15"/>
    <tableColumn id="5" xr3:uid="{00000000-0010-0000-0300-000005000000}" name="Card" dataDxfId="14"/>
    <tableColumn id="6" xr3:uid="{00000000-0010-0000-0300-000006000000}" name="Name" dataDxfId="13"/>
    <tableColumn id="7" xr3:uid="{00000000-0010-0000-0300-000007000000}" name="Functional description" dataDxfId="12"/>
    <tableColumn id="8" xr3:uid="{00000000-0010-0000-0300-000008000000}" name="Format and allowed values" dataDxfId="11"/>
    <tableColumn id="9" xr3:uid="{00000000-0010-0000-0300-000009000000}" name="DT/ Length" dataDxfId="10"/>
    <tableColumn id="10" xr3:uid="{00000000-0010-0000-0300-00000A000000}" name="Note" dataDxfId="9"/>
    <tableColumn id="11" xr3:uid="{00000000-0010-0000-0300-00000B000000}" name="ID" dataDxfId="8"/>
    <tableColumn id="12" xr3:uid="{00000000-0010-0000-0300-00000C000000}" name="Level2" dataDxfId="7"/>
    <tableColumn id="13" xr3:uid="{00000000-0010-0000-0300-00000D000000}" name="Card4" dataDxfId="6"/>
    <tableColumn id="14" xr3:uid="{00000000-0010-0000-0300-00000E000000}" name="BT" dataDxfId="5"/>
    <tableColumn id="15" xr3:uid="{00000000-0010-0000-0300-00000F000000}" name="Description" dataDxfId="4"/>
    <tableColumn id="16" xr3:uid="{00000000-0010-0000-0300-000010000000}" name="DT" dataDxfId="3"/>
    <tableColumn id="17" xr3:uid="{00000000-0010-0000-0300-000011000000}" name="Note5" dataDxfId="2"/>
    <tableColumn id="19" xr3:uid="{00000000-0010-0000-0300-000013000000}" name="UBL from EN 16931" dataDxfId="1"/>
    <tableColumn id="20" xr3:uid="{00000000-0010-0000-0300-000014000000}" name="Peppol mapp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pageSetUpPr fitToPage="1"/>
  </sheetPr>
  <dimension ref="A1:M216"/>
  <sheetViews>
    <sheetView topLeftCell="G1" zoomScale="98" zoomScaleNormal="98" workbookViewId="0">
      <selection activeCell="F210" sqref="F210"/>
    </sheetView>
  </sheetViews>
  <sheetFormatPr defaultColWidth="63.42578125" defaultRowHeight="12"/>
  <cols>
    <col min="1" max="1" width="7.85546875" style="30" customWidth="1"/>
    <col min="2" max="2" width="4.5703125" style="30" customWidth="1"/>
    <col min="3" max="3" width="5.140625" style="30" customWidth="1"/>
    <col min="4" max="4" width="27.7109375" style="521" customWidth="1"/>
    <col min="5" max="5" width="77.7109375" style="30" customWidth="1"/>
    <col min="6" max="6" width="155.5703125" style="30" customWidth="1"/>
    <col min="7" max="7" width="5.85546875" style="30" customWidth="1"/>
    <col min="8" max="8" width="8.28515625" style="30" customWidth="1"/>
    <col min="9" max="9" width="19.42578125" style="30" customWidth="1"/>
    <col min="10" max="11" width="12.28515625" style="30" customWidth="1"/>
    <col min="12" max="16384" width="63.42578125" style="30"/>
  </cols>
  <sheetData>
    <row r="1" spans="1:13" ht="36">
      <c r="A1" s="506" t="s">
        <v>913</v>
      </c>
      <c r="B1" s="507" t="s">
        <v>914</v>
      </c>
      <c r="C1" s="507" t="s">
        <v>915</v>
      </c>
      <c r="D1" s="507" t="s">
        <v>916</v>
      </c>
      <c r="E1" s="507" t="s">
        <v>917</v>
      </c>
      <c r="F1" s="507" t="s">
        <v>918</v>
      </c>
      <c r="G1" s="507" t="s">
        <v>919</v>
      </c>
      <c r="H1" s="507" t="s">
        <v>920</v>
      </c>
      <c r="I1" s="507" t="s">
        <v>5870</v>
      </c>
      <c r="J1" s="507" t="s">
        <v>5594</v>
      </c>
      <c r="K1" s="507" t="s">
        <v>6443</v>
      </c>
      <c r="L1" s="30" t="s">
        <v>6440</v>
      </c>
      <c r="M1" s="532" t="s">
        <v>6425</v>
      </c>
    </row>
    <row r="2" spans="1:13" ht="24">
      <c r="A2" s="508" t="s">
        <v>921</v>
      </c>
      <c r="B2" s="509" t="s">
        <v>922</v>
      </c>
      <c r="C2" s="509" t="s">
        <v>923</v>
      </c>
      <c r="D2" s="510" t="s">
        <v>924</v>
      </c>
      <c r="E2" s="509" t="s">
        <v>925</v>
      </c>
      <c r="F2" s="509" t="s">
        <v>926</v>
      </c>
      <c r="G2" s="509" t="s">
        <v>927</v>
      </c>
      <c r="H2" s="509" t="s">
        <v>928</v>
      </c>
      <c r="I2" s="509" t="s">
        <v>2068</v>
      </c>
      <c r="J2" s="509" t="s">
        <v>6290</v>
      </c>
      <c r="K2" s="509"/>
    </row>
    <row r="3" spans="1:13">
      <c r="A3" s="508" t="s">
        <v>929</v>
      </c>
      <c r="B3" s="509" t="s">
        <v>922</v>
      </c>
      <c r="C3" s="509" t="s">
        <v>923</v>
      </c>
      <c r="D3" s="510" t="s">
        <v>930</v>
      </c>
      <c r="E3" s="509" t="s">
        <v>931</v>
      </c>
      <c r="F3" s="509"/>
      <c r="G3" s="509" t="s">
        <v>927</v>
      </c>
      <c r="H3" s="509" t="s">
        <v>932</v>
      </c>
      <c r="I3" s="509" t="s">
        <v>2069</v>
      </c>
      <c r="J3" s="509"/>
      <c r="K3" s="509"/>
    </row>
    <row r="4" spans="1:13">
      <c r="A4" s="522" t="s">
        <v>933</v>
      </c>
      <c r="B4" s="523" t="s">
        <v>922</v>
      </c>
      <c r="C4" s="523" t="s">
        <v>923</v>
      </c>
      <c r="D4" s="522" t="s">
        <v>934</v>
      </c>
      <c r="E4" s="523" t="s">
        <v>935</v>
      </c>
      <c r="F4" s="511" t="s">
        <v>6243</v>
      </c>
      <c r="G4" s="523" t="s">
        <v>936</v>
      </c>
      <c r="H4" s="523" t="s">
        <v>937</v>
      </c>
      <c r="I4" s="523" t="s">
        <v>2070</v>
      </c>
      <c r="J4" s="523"/>
      <c r="K4" s="523" t="s">
        <v>6376</v>
      </c>
    </row>
    <row r="5" spans="1:13" ht="24">
      <c r="A5" s="522" t="s">
        <v>938</v>
      </c>
      <c r="B5" s="523" t="s">
        <v>922</v>
      </c>
      <c r="C5" s="523" t="s">
        <v>923</v>
      </c>
      <c r="D5" s="522" t="s">
        <v>939</v>
      </c>
      <c r="E5" s="523" t="s">
        <v>940</v>
      </c>
      <c r="F5" s="511" t="s">
        <v>5860</v>
      </c>
      <c r="G5" s="523" t="s">
        <v>941</v>
      </c>
      <c r="H5" s="523" t="s">
        <v>937</v>
      </c>
      <c r="I5" s="523" t="s">
        <v>2071</v>
      </c>
      <c r="J5" s="523"/>
      <c r="K5" s="523"/>
    </row>
    <row r="6" spans="1:13" ht="36">
      <c r="A6" s="522" t="s">
        <v>942</v>
      </c>
      <c r="B6" s="523" t="s">
        <v>922</v>
      </c>
      <c r="C6" s="523" t="s">
        <v>943</v>
      </c>
      <c r="D6" s="522" t="s">
        <v>944</v>
      </c>
      <c r="E6" s="523" t="s">
        <v>945</v>
      </c>
      <c r="F6" s="511" t="s">
        <v>6244</v>
      </c>
      <c r="G6" s="523" t="s">
        <v>946</v>
      </c>
      <c r="H6" s="523" t="s">
        <v>937</v>
      </c>
      <c r="I6" s="523"/>
      <c r="J6" s="523"/>
      <c r="K6" s="523" t="s">
        <v>6417</v>
      </c>
    </row>
    <row r="7" spans="1:13" ht="48">
      <c r="A7" s="522" t="s">
        <v>947</v>
      </c>
      <c r="B7" s="523" t="s">
        <v>922</v>
      </c>
      <c r="C7" s="523" t="s">
        <v>943</v>
      </c>
      <c r="D7" s="522" t="s">
        <v>948</v>
      </c>
      <c r="E7" s="523" t="s">
        <v>949</v>
      </c>
      <c r="F7" s="511" t="s">
        <v>5861</v>
      </c>
      <c r="G7" s="523" t="s">
        <v>5862</v>
      </c>
      <c r="H7" s="523" t="s">
        <v>932</v>
      </c>
      <c r="I7" s="523" t="s">
        <v>2103</v>
      </c>
      <c r="J7" s="523"/>
      <c r="K7" s="523" t="s">
        <v>6418</v>
      </c>
    </row>
    <row r="8" spans="1:13" ht="48">
      <c r="A8" s="522" t="s">
        <v>950</v>
      </c>
      <c r="B8" s="523" t="s">
        <v>922</v>
      </c>
      <c r="C8" s="523" t="s">
        <v>943</v>
      </c>
      <c r="D8" s="522" t="s">
        <v>951</v>
      </c>
      <c r="E8" s="523" t="s">
        <v>952</v>
      </c>
      <c r="F8" s="511" t="s">
        <v>5863</v>
      </c>
      <c r="G8" s="523" t="s">
        <v>5862</v>
      </c>
      <c r="H8" s="523" t="s">
        <v>937</v>
      </c>
      <c r="I8" s="523" t="s">
        <v>2103</v>
      </c>
      <c r="J8" s="523"/>
      <c r="K8" s="523" t="s">
        <v>6363</v>
      </c>
    </row>
    <row r="9" spans="1:13" ht="24">
      <c r="A9" s="508" t="s">
        <v>953</v>
      </c>
      <c r="B9" s="509" t="s">
        <v>922</v>
      </c>
      <c r="C9" s="509" t="s">
        <v>943</v>
      </c>
      <c r="D9" s="510" t="s">
        <v>954</v>
      </c>
      <c r="E9" s="509" t="s">
        <v>955</v>
      </c>
      <c r="F9" s="509" t="s">
        <v>956</v>
      </c>
      <c r="G9" s="509" t="s">
        <v>957</v>
      </c>
      <c r="H9" s="509" t="s">
        <v>932</v>
      </c>
      <c r="I9" s="509" t="s">
        <v>2112</v>
      </c>
      <c r="J9" s="509"/>
      <c r="K9" s="509"/>
    </row>
    <row r="10" spans="1:13">
      <c r="A10" s="508" t="s">
        <v>958</v>
      </c>
      <c r="B10" s="509" t="s">
        <v>922</v>
      </c>
      <c r="C10" s="509" t="s">
        <v>943</v>
      </c>
      <c r="D10" s="510" t="s">
        <v>959</v>
      </c>
      <c r="E10" s="509" t="s">
        <v>960</v>
      </c>
      <c r="F10" s="509" t="s">
        <v>961</v>
      </c>
      <c r="G10" s="509" t="s">
        <v>962</v>
      </c>
      <c r="H10" s="509" t="s">
        <v>963</v>
      </c>
      <c r="I10" s="509"/>
      <c r="J10" s="509"/>
      <c r="K10" s="509" t="s">
        <v>6417</v>
      </c>
    </row>
    <row r="11" spans="1:13" ht="48">
      <c r="A11" s="508" t="s">
        <v>964</v>
      </c>
      <c r="B11" s="509" t="s">
        <v>922</v>
      </c>
      <c r="C11" s="509" t="s">
        <v>943</v>
      </c>
      <c r="D11" s="510" t="s">
        <v>965</v>
      </c>
      <c r="E11" s="509" t="s">
        <v>966</v>
      </c>
      <c r="F11" s="509"/>
      <c r="G11" s="509" t="s">
        <v>936</v>
      </c>
      <c r="H11" s="509" t="s">
        <v>967</v>
      </c>
      <c r="I11" s="509"/>
      <c r="J11" s="509" t="s">
        <v>6291</v>
      </c>
      <c r="K11" s="509"/>
    </row>
    <row r="12" spans="1:13" ht="48">
      <c r="A12" s="508" t="s">
        <v>968</v>
      </c>
      <c r="B12" s="509" t="s">
        <v>922</v>
      </c>
      <c r="C12" s="509" t="s">
        <v>943</v>
      </c>
      <c r="D12" s="510" t="s">
        <v>969</v>
      </c>
      <c r="E12" s="509" t="s">
        <v>970</v>
      </c>
      <c r="F12" s="509" t="s">
        <v>971</v>
      </c>
      <c r="G12" s="509" t="s">
        <v>972</v>
      </c>
      <c r="H12" s="509" t="s">
        <v>967</v>
      </c>
      <c r="I12" s="509"/>
      <c r="J12" s="509" t="s">
        <v>6292</v>
      </c>
      <c r="K12" s="509"/>
    </row>
    <row r="13" spans="1:13" ht="48">
      <c r="A13" s="508" t="s">
        <v>973</v>
      </c>
      <c r="B13" s="509" t="s">
        <v>922</v>
      </c>
      <c r="C13" s="509" t="s">
        <v>943</v>
      </c>
      <c r="D13" s="510" t="s">
        <v>974</v>
      </c>
      <c r="E13" s="509" t="s">
        <v>975</v>
      </c>
      <c r="F13" s="509"/>
      <c r="G13" s="509" t="s">
        <v>976</v>
      </c>
      <c r="H13" s="509" t="s">
        <v>967</v>
      </c>
      <c r="I13" s="509"/>
      <c r="J13" s="509" t="s">
        <v>6293</v>
      </c>
      <c r="K13" s="509"/>
    </row>
    <row r="14" spans="1:13" ht="48">
      <c r="A14" s="508" t="s">
        <v>977</v>
      </c>
      <c r="B14" s="509" t="s">
        <v>922</v>
      </c>
      <c r="C14" s="509" t="s">
        <v>943</v>
      </c>
      <c r="D14" s="510" t="s">
        <v>978</v>
      </c>
      <c r="E14" s="509" t="s">
        <v>979</v>
      </c>
      <c r="F14" s="509"/>
      <c r="G14" s="509" t="s">
        <v>980</v>
      </c>
      <c r="H14" s="509" t="s">
        <v>967</v>
      </c>
      <c r="I14" s="509"/>
      <c r="J14" s="509"/>
      <c r="K14" s="509" t="s">
        <v>6417</v>
      </c>
    </row>
    <row r="15" spans="1:13" ht="48">
      <c r="A15" s="508" t="s">
        <v>981</v>
      </c>
      <c r="B15" s="509" t="s">
        <v>922</v>
      </c>
      <c r="C15" s="509" t="s">
        <v>943</v>
      </c>
      <c r="D15" s="510" t="s">
        <v>982</v>
      </c>
      <c r="E15" s="509" t="s">
        <v>983</v>
      </c>
      <c r="F15" s="509"/>
      <c r="G15" s="509" t="s">
        <v>984</v>
      </c>
      <c r="H15" s="509" t="s">
        <v>967</v>
      </c>
      <c r="I15" s="509"/>
      <c r="J15" s="509" t="s">
        <v>6294</v>
      </c>
      <c r="K15" s="509"/>
    </row>
    <row r="16" spans="1:13" ht="48">
      <c r="A16" s="508" t="s">
        <v>985</v>
      </c>
      <c r="B16" s="509" t="s">
        <v>922</v>
      </c>
      <c r="C16" s="509" t="s">
        <v>943</v>
      </c>
      <c r="D16" s="510" t="s">
        <v>986</v>
      </c>
      <c r="E16" s="509" t="s">
        <v>987</v>
      </c>
      <c r="F16" s="509"/>
      <c r="G16" s="509" t="s">
        <v>988</v>
      </c>
      <c r="H16" s="509" t="s">
        <v>967</v>
      </c>
      <c r="I16" s="509"/>
      <c r="J16" s="509" t="s">
        <v>6295</v>
      </c>
      <c r="K16" s="509" t="s">
        <v>6436</v>
      </c>
    </row>
    <row r="17" spans="1:11" ht="48">
      <c r="A17" s="508" t="s">
        <v>989</v>
      </c>
      <c r="B17" s="509" t="s">
        <v>922</v>
      </c>
      <c r="C17" s="509" t="s">
        <v>943</v>
      </c>
      <c r="D17" s="510" t="s">
        <v>990</v>
      </c>
      <c r="E17" s="509" t="s">
        <v>991</v>
      </c>
      <c r="F17" s="509" t="s">
        <v>992</v>
      </c>
      <c r="G17" s="509" t="s">
        <v>993</v>
      </c>
      <c r="H17" s="509" t="s">
        <v>967</v>
      </c>
      <c r="I17" s="509"/>
      <c r="J17" s="509" t="s">
        <v>6296</v>
      </c>
      <c r="K17" s="509"/>
    </row>
    <row r="18" spans="1:11">
      <c r="A18" s="512" t="s">
        <v>994</v>
      </c>
      <c r="B18" s="511" t="s">
        <v>922</v>
      </c>
      <c r="C18" s="511" t="s">
        <v>943</v>
      </c>
      <c r="D18" s="513" t="s">
        <v>995</v>
      </c>
      <c r="E18" s="511" t="s">
        <v>996</v>
      </c>
      <c r="F18" s="511" t="s">
        <v>997</v>
      </c>
      <c r="G18" s="511" t="s">
        <v>998</v>
      </c>
      <c r="H18" s="511" t="s">
        <v>928</v>
      </c>
      <c r="I18" s="511"/>
      <c r="J18" s="511"/>
      <c r="K18" s="509" t="s">
        <v>6417</v>
      </c>
    </row>
    <row r="19" spans="1:11">
      <c r="A19" s="514"/>
      <c r="B19" s="509"/>
      <c r="C19" s="509" t="s">
        <v>943</v>
      </c>
      <c r="D19" s="510" t="s">
        <v>999</v>
      </c>
      <c r="E19" s="509" t="s">
        <v>1000</v>
      </c>
      <c r="F19" s="509" t="s">
        <v>1001</v>
      </c>
      <c r="G19" s="509"/>
      <c r="H19" s="509"/>
      <c r="I19" s="509"/>
      <c r="J19" s="509"/>
      <c r="K19" s="509" t="s">
        <v>6417</v>
      </c>
    </row>
    <row r="20" spans="1:11" ht="24">
      <c r="A20" s="508" t="s">
        <v>1002</v>
      </c>
      <c r="B20" s="509" t="s">
        <v>922</v>
      </c>
      <c r="C20" s="509" t="s">
        <v>943</v>
      </c>
      <c r="D20" s="510" t="s">
        <v>1003</v>
      </c>
      <c r="E20" s="509" t="s">
        <v>1004</v>
      </c>
      <c r="F20" s="509"/>
      <c r="G20" s="509" t="s">
        <v>1005</v>
      </c>
      <c r="H20" s="509" t="s">
        <v>963</v>
      </c>
      <c r="I20" s="509"/>
      <c r="J20" s="509" t="s">
        <v>6297</v>
      </c>
      <c r="K20" s="509"/>
    </row>
    <row r="21" spans="1:11" ht="24">
      <c r="A21" s="508" t="s">
        <v>1006</v>
      </c>
      <c r="B21" s="509" t="s">
        <v>922</v>
      </c>
      <c r="C21" s="509" t="s">
        <v>943</v>
      </c>
      <c r="D21" s="510" t="s">
        <v>1007</v>
      </c>
      <c r="E21" s="509" t="s">
        <v>1008</v>
      </c>
      <c r="F21" s="509" t="s">
        <v>1009</v>
      </c>
      <c r="G21" s="509" t="s">
        <v>957</v>
      </c>
      <c r="H21" s="509" t="s">
        <v>963</v>
      </c>
      <c r="I21" s="509" t="s">
        <v>2112</v>
      </c>
      <c r="J21" s="509"/>
      <c r="K21" s="509" t="s">
        <v>6372</v>
      </c>
    </row>
    <row r="22" spans="1:11" ht="24">
      <c r="A22" s="515" t="s">
        <v>1010</v>
      </c>
      <c r="B22" s="516" t="s">
        <v>922</v>
      </c>
      <c r="C22" s="516" t="s">
        <v>1011</v>
      </c>
      <c r="D22" s="517" t="s">
        <v>1012</v>
      </c>
      <c r="E22" s="516" t="s">
        <v>1013</v>
      </c>
      <c r="F22" s="516"/>
      <c r="G22" s="516" t="s">
        <v>927</v>
      </c>
      <c r="H22" s="516"/>
      <c r="I22" s="516"/>
      <c r="J22" s="516"/>
      <c r="K22" s="516"/>
    </row>
    <row r="23" spans="1:11">
      <c r="A23" s="508" t="s">
        <v>1014</v>
      </c>
      <c r="B23" s="509" t="s">
        <v>1015</v>
      </c>
      <c r="C23" s="509" t="s">
        <v>943</v>
      </c>
      <c r="D23" s="510" t="s">
        <v>1016</v>
      </c>
      <c r="E23" s="509" t="s">
        <v>1017</v>
      </c>
      <c r="F23" s="509" t="s">
        <v>1018</v>
      </c>
      <c r="G23" s="509" t="s">
        <v>927</v>
      </c>
      <c r="H23" s="509" t="s">
        <v>963</v>
      </c>
      <c r="I23" s="509"/>
      <c r="J23" s="509" t="s">
        <v>6298</v>
      </c>
      <c r="K23" s="509" t="s">
        <v>6366</v>
      </c>
    </row>
    <row r="24" spans="1:11">
      <c r="A24" s="508" t="s">
        <v>1019</v>
      </c>
      <c r="B24" s="509" t="s">
        <v>1015</v>
      </c>
      <c r="C24" s="509" t="s">
        <v>923</v>
      </c>
      <c r="D24" s="510" t="s">
        <v>1020</v>
      </c>
      <c r="E24" s="509" t="s">
        <v>1021</v>
      </c>
      <c r="F24" s="509" t="s">
        <v>1022</v>
      </c>
      <c r="G24" s="509" t="s">
        <v>927</v>
      </c>
      <c r="H24" s="509" t="s">
        <v>963</v>
      </c>
      <c r="I24" s="509"/>
      <c r="J24" s="509" t="s">
        <v>6298</v>
      </c>
      <c r="K24" s="509" t="s">
        <v>6366</v>
      </c>
    </row>
    <row r="25" spans="1:11" ht="24">
      <c r="A25" s="515" t="s">
        <v>1023</v>
      </c>
      <c r="B25" s="516" t="s">
        <v>922</v>
      </c>
      <c r="C25" s="516" t="s">
        <v>923</v>
      </c>
      <c r="D25" s="517" t="s">
        <v>1024</v>
      </c>
      <c r="E25" s="516" t="s">
        <v>1025</v>
      </c>
      <c r="F25" s="516"/>
      <c r="G25" s="516" t="s">
        <v>936</v>
      </c>
      <c r="H25" s="516"/>
      <c r="I25" s="516"/>
      <c r="J25" s="516"/>
      <c r="K25" s="516"/>
    </row>
    <row r="26" spans="1:11" ht="24">
      <c r="A26" s="508" t="s">
        <v>1026</v>
      </c>
      <c r="B26" s="509" t="s">
        <v>1015</v>
      </c>
      <c r="C26" s="509" t="s">
        <v>943</v>
      </c>
      <c r="D26" s="510" t="s">
        <v>1027</v>
      </c>
      <c r="E26" s="509" t="s">
        <v>1028</v>
      </c>
      <c r="F26" s="509" t="s">
        <v>1029</v>
      </c>
      <c r="G26" s="509" t="s">
        <v>936</v>
      </c>
      <c r="H26" s="509" t="s">
        <v>963</v>
      </c>
      <c r="I26" s="509"/>
      <c r="J26" s="509"/>
      <c r="K26" s="509" t="s">
        <v>6417</v>
      </c>
    </row>
    <row r="27" spans="1:11" ht="36">
      <c r="A27" s="522" t="s">
        <v>1030</v>
      </c>
      <c r="B27" s="523" t="s">
        <v>1015</v>
      </c>
      <c r="C27" s="523" t="s">
        <v>923</v>
      </c>
      <c r="D27" s="522" t="s">
        <v>1031</v>
      </c>
      <c r="E27" s="523" t="s">
        <v>1032</v>
      </c>
      <c r="F27" s="511" t="s">
        <v>6245</v>
      </c>
      <c r="G27" s="523" t="s">
        <v>936</v>
      </c>
      <c r="H27" s="523" t="s">
        <v>928</v>
      </c>
      <c r="I27" s="523" t="s">
        <v>2067</v>
      </c>
      <c r="J27" s="523"/>
      <c r="K27" s="523"/>
    </row>
    <row r="28" spans="1:11">
      <c r="A28" s="600" t="s">
        <v>1033</v>
      </c>
      <c r="B28" s="597" t="s">
        <v>922</v>
      </c>
      <c r="C28" s="597" t="s">
        <v>1011</v>
      </c>
      <c r="D28" s="600" t="s">
        <v>1034</v>
      </c>
      <c r="E28" s="597" t="s">
        <v>1035</v>
      </c>
      <c r="F28" s="518" t="s">
        <v>1036</v>
      </c>
      <c r="G28" s="597" t="s">
        <v>1040</v>
      </c>
      <c r="H28" s="597"/>
      <c r="I28" s="525"/>
      <c r="J28" s="525"/>
      <c r="K28" s="525"/>
    </row>
    <row r="29" spans="1:11">
      <c r="A29" s="601"/>
      <c r="B29" s="603"/>
      <c r="C29" s="603"/>
      <c r="D29" s="605"/>
      <c r="E29" s="598"/>
      <c r="F29" s="518" t="s">
        <v>1037</v>
      </c>
      <c r="G29" s="598"/>
      <c r="H29" s="598"/>
      <c r="I29" s="526"/>
      <c r="J29" s="526"/>
      <c r="K29" s="526"/>
    </row>
    <row r="30" spans="1:11">
      <c r="A30" s="601"/>
      <c r="B30" s="603"/>
      <c r="C30" s="603"/>
      <c r="D30" s="605"/>
      <c r="E30" s="598"/>
      <c r="F30" s="518" t="s">
        <v>1038</v>
      </c>
      <c r="G30" s="598"/>
      <c r="H30" s="598"/>
      <c r="I30" s="526"/>
      <c r="J30" s="526"/>
      <c r="K30" s="526"/>
    </row>
    <row r="31" spans="1:11">
      <c r="A31" s="602"/>
      <c r="B31" s="604"/>
      <c r="C31" s="604"/>
      <c r="D31" s="606"/>
      <c r="E31" s="599"/>
      <c r="F31" s="516" t="s">
        <v>1039</v>
      </c>
      <c r="G31" s="599"/>
      <c r="H31" s="599"/>
      <c r="I31" s="527"/>
      <c r="J31" s="527"/>
      <c r="K31" s="527"/>
    </row>
    <row r="32" spans="1:11" ht="48">
      <c r="A32" s="508" t="s">
        <v>1041</v>
      </c>
      <c r="B32" s="509" t="s">
        <v>1015</v>
      </c>
      <c r="C32" s="509" t="s">
        <v>923</v>
      </c>
      <c r="D32" s="510" t="s">
        <v>1042</v>
      </c>
      <c r="E32" s="509" t="s">
        <v>1043</v>
      </c>
      <c r="F32" s="509"/>
      <c r="G32" s="509" t="s">
        <v>1040</v>
      </c>
      <c r="H32" s="509" t="s">
        <v>967</v>
      </c>
      <c r="I32" s="509" t="s">
        <v>2098</v>
      </c>
      <c r="J32" s="509" t="s">
        <v>6299</v>
      </c>
      <c r="K32" s="509"/>
    </row>
    <row r="33" spans="1:12">
      <c r="A33" s="508" t="s">
        <v>1044</v>
      </c>
      <c r="B33" s="509" t="s">
        <v>1015</v>
      </c>
      <c r="C33" s="509" t="s">
        <v>943</v>
      </c>
      <c r="D33" s="510" t="s">
        <v>1045</v>
      </c>
      <c r="E33" s="509" t="s">
        <v>1046</v>
      </c>
      <c r="F33" s="509" t="s">
        <v>1047</v>
      </c>
      <c r="G33" s="509" t="s">
        <v>1040</v>
      </c>
      <c r="H33" s="509" t="s">
        <v>932</v>
      </c>
      <c r="I33" s="509"/>
      <c r="J33" s="509"/>
      <c r="K33" s="509"/>
    </row>
    <row r="34" spans="1:12">
      <c r="A34" s="515" t="s">
        <v>1048</v>
      </c>
      <c r="B34" s="516" t="s">
        <v>922</v>
      </c>
      <c r="C34" s="516" t="s">
        <v>923</v>
      </c>
      <c r="D34" s="517" t="s">
        <v>1049</v>
      </c>
      <c r="E34" s="516" t="s">
        <v>1050</v>
      </c>
      <c r="F34" s="516"/>
      <c r="G34" s="516" t="s">
        <v>1051</v>
      </c>
      <c r="H34" s="516"/>
      <c r="I34" s="516"/>
      <c r="J34" s="516"/>
      <c r="K34" s="516"/>
    </row>
    <row r="35" spans="1:12" ht="24">
      <c r="A35" s="508" t="s">
        <v>1052</v>
      </c>
      <c r="B35" s="509" t="s">
        <v>1015</v>
      </c>
      <c r="C35" s="509" t="s">
        <v>923</v>
      </c>
      <c r="D35" s="510" t="s">
        <v>1053</v>
      </c>
      <c r="E35" s="509" t="s">
        <v>1054</v>
      </c>
      <c r="F35" s="509"/>
      <c r="G35" s="509" t="s">
        <v>1051</v>
      </c>
      <c r="H35" s="509" t="s">
        <v>963</v>
      </c>
      <c r="I35" s="509" t="s">
        <v>2072</v>
      </c>
      <c r="J35" s="509" t="s">
        <v>6300</v>
      </c>
      <c r="K35" s="509"/>
    </row>
    <row r="36" spans="1:12">
      <c r="A36" s="508" t="s">
        <v>1055</v>
      </c>
      <c r="B36" s="509" t="s">
        <v>1015</v>
      </c>
      <c r="C36" s="509" t="s">
        <v>943</v>
      </c>
      <c r="D36" s="510" t="s">
        <v>1056</v>
      </c>
      <c r="E36" s="509" t="s">
        <v>1057</v>
      </c>
      <c r="F36" s="509" t="s">
        <v>1058</v>
      </c>
      <c r="G36" s="509" t="s">
        <v>1051</v>
      </c>
      <c r="H36" s="509" t="s">
        <v>963</v>
      </c>
      <c r="I36" s="509"/>
      <c r="J36" s="509"/>
      <c r="K36" s="509" t="s">
        <v>6417</v>
      </c>
    </row>
    <row r="37" spans="1:12" ht="24">
      <c r="A37" s="512" t="s">
        <v>1059</v>
      </c>
      <c r="B37" s="511" t="s">
        <v>1015</v>
      </c>
      <c r="C37" s="511" t="s">
        <v>1011</v>
      </c>
      <c r="D37" s="513" t="s">
        <v>1060</v>
      </c>
      <c r="E37" s="511" t="s">
        <v>1061</v>
      </c>
      <c r="F37" s="511" t="s">
        <v>1062</v>
      </c>
      <c r="G37" s="511" t="s">
        <v>1063</v>
      </c>
      <c r="H37" s="511" t="s">
        <v>928</v>
      </c>
      <c r="I37" s="511" t="s">
        <v>2113</v>
      </c>
      <c r="J37" s="511" t="s">
        <v>6280</v>
      </c>
      <c r="K37" s="511" t="s">
        <v>6419</v>
      </c>
    </row>
    <row r="38" spans="1:12">
      <c r="A38" s="514"/>
      <c r="B38" s="509"/>
      <c r="C38" s="509" t="s">
        <v>943</v>
      </c>
      <c r="D38" s="510" t="s">
        <v>999</v>
      </c>
      <c r="E38" s="509" t="s">
        <v>1064</v>
      </c>
      <c r="F38" s="509" t="s">
        <v>1065</v>
      </c>
      <c r="G38" s="509"/>
      <c r="H38" s="509"/>
      <c r="I38" s="509"/>
      <c r="J38" s="511" t="s">
        <v>6280</v>
      </c>
      <c r="K38" s="511" t="s">
        <v>6420</v>
      </c>
    </row>
    <row r="39" spans="1:12" ht="24">
      <c r="A39" s="512" t="s">
        <v>1066</v>
      </c>
      <c r="B39" s="511" t="s">
        <v>1015</v>
      </c>
      <c r="C39" s="511" t="s">
        <v>943</v>
      </c>
      <c r="D39" s="513" t="s">
        <v>1067</v>
      </c>
      <c r="E39" s="511" t="s">
        <v>1068</v>
      </c>
      <c r="F39" s="511" t="s">
        <v>1069</v>
      </c>
      <c r="G39" s="511" t="s">
        <v>1070</v>
      </c>
      <c r="H39" s="511" t="s">
        <v>928</v>
      </c>
      <c r="I39" s="511" t="s">
        <v>2113</v>
      </c>
      <c r="J39" s="511" t="s">
        <v>6282</v>
      </c>
      <c r="K39" s="511" t="s">
        <v>6421</v>
      </c>
    </row>
    <row r="40" spans="1:12">
      <c r="A40" s="514"/>
      <c r="B40" s="509"/>
      <c r="C40" s="509" t="s">
        <v>943</v>
      </c>
      <c r="D40" s="510" t="s">
        <v>999</v>
      </c>
      <c r="E40" s="509" t="s">
        <v>1071</v>
      </c>
      <c r="F40" s="509" t="s">
        <v>1072</v>
      </c>
      <c r="G40" s="509"/>
      <c r="H40" s="509"/>
      <c r="I40" s="509"/>
      <c r="J40" s="511" t="s">
        <v>6282</v>
      </c>
      <c r="K40" s="511" t="s">
        <v>6420</v>
      </c>
    </row>
    <row r="41" spans="1:12" ht="120">
      <c r="A41" s="508" t="s">
        <v>1073</v>
      </c>
      <c r="B41" s="509" t="s">
        <v>1015</v>
      </c>
      <c r="C41" s="509" t="s">
        <v>943</v>
      </c>
      <c r="D41" s="510" t="s">
        <v>1074</v>
      </c>
      <c r="E41" s="509" t="s">
        <v>1075</v>
      </c>
      <c r="F41" s="509" t="s">
        <v>1076</v>
      </c>
      <c r="G41" s="509" t="s">
        <v>1070</v>
      </c>
      <c r="H41" s="509" t="s">
        <v>928</v>
      </c>
      <c r="I41" s="511" t="s">
        <v>6246</v>
      </c>
      <c r="J41" s="511" t="s">
        <v>6301</v>
      </c>
      <c r="K41" s="511" t="s">
        <v>6362</v>
      </c>
      <c r="L41" s="417"/>
    </row>
    <row r="42" spans="1:12" ht="60">
      <c r="A42" s="508" t="s">
        <v>1077</v>
      </c>
      <c r="B42" s="509" t="s">
        <v>1015</v>
      </c>
      <c r="C42" s="509" t="s">
        <v>943</v>
      </c>
      <c r="D42" s="510" t="s">
        <v>1078</v>
      </c>
      <c r="E42" s="509" t="s">
        <v>1079</v>
      </c>
      <c r="F42" s="509" t="s">
        <v>1080</v>
      </c>
      <c r="G42" s="509" t="s">
        <v>1081</v>
      </c>
      <c r="H42" s="509" t="s">
        <v>928</v>
      </c>
      <c r="I42" s="509" t="s">
        <v>6247</v>
      </c>
      <c r="J42" s="509" t="s">
        <v>6281</v>
      </c>
      <c r="K42" s="509" t="s">
        <v>6422</v>
      </c>
    </row>
    <row r="43" spans="1:12" ht="24">
      <c r="A43" s="508" t="s">
        <v>1082</v>
      </c>
      <c r="B43" s="509" t="s">
        <v>1015</v>
      </c>
      <c r="C43" s="509" t="s">
        <v>943</v>
      </c>
      <c r="D43" s="510" t="s">
        <v>1083</v>
      </c>
      <c r="E43" s="509" t="s">
        <v>1084</v>
      </c>
      <c r="F43" s="509" t="s">
        <v>1085</v>
      </c>
      <c r="G43" s="509" t="s">
        <v>1081</v>
      </c>
      <c r="H43" s="509" t="s">
        <v>963</v>
      </c>
      <c r="I43" s="509"/>
      <c r="J43" s="509"/>
      <c r="K43" s="509" t="s">
        <v>6417</v>
      </c>
    </row>
    <row r="44" spans="1:12" ht="24">
      <c r="A44" s="512" t="s">
        <v>1086</v>
      </c>
      <c r="B44" s="511" t="s">
        <v>1015</v>
      </c>
      <c r="C44" s="511" t="s">
        <v>943</v>
      </c>
      <c r="D44" s="513" t="s">
        <v>1087</v>
      </c>
      <c r="E44" s="511" t="s">
        <v>1088</v>
      </c>
      <c r="F44" s="511"/>
      <c r="G44" s="511" t="s">
        <v>1089</v>
      </c>
      <c r="H44" s="511" t="s">
        <v>928</v>
      </c>
      <c r="I44" s="511" t="s">
        <v>2099</v>
      </c>
      <c r="J44" s="511"/>
      <c r="K44" s="509" t="s">
        <v>6417</v>
      </c>
    </row>
    <row r="45" spans="1:12">
      <c r="A45" s="514"/>
      <c r="B45" s="509"/>
      <c r="C45" s="509" t="s">
        <v>923</v>
      </c>
      <c r="D45" s="510" t="s">
        <v>999</v>
      </c>
      <c r="E45" s="509" t="s">
        <v>1090</v>
      </c>
      <c r="F45" s="509" t="s">
        <v>1091</v>
      </c>
      <c r="G45" s="509"/>
      <c r="H45" s="509"/>
      <c r="I45" s="509"/>
      <c r="J45" s="509"/>
      <c r="K45" s="509" t="s">
        <v>6417</v>
      </c>
    </row>
    <row r="46" spans="1:12">
      <c r="A46" s="515" t="s">
        <v>1092</v>
      </c>
      <c r="B46" s="509" t="s">
        <v>1015</v>
      </c>
      <c r="C46" s="509" t="s">
        <v>923</v>
      </c>
      <c r="D46" s="510" t="s">
        <v>1093</v>
      </c>
      <c r="E46" s="509" t="s">
        <v>1094</v>
      </c>
      <c r="F46" s="509" t="s">
        <v>1095</v>
      </c>
      <c r="G46" s="509" t="s">
        <v>1096</v>
      </c>
      <c r="H46" s="509"/>
      <c r="I46" s="509" t="s">
        <v>2074</v>
      </c>
      <c r="J46" s="509"/>
      <c r="K46" s="509"/>
    </row>
    <row r="47" spans="1:12" ht="24">
      <c r="A47" s="508" t="s">
        <v>1097</v>
      </c>
      <c r="B47" s="509" t="s">
        <v>1098</v>
      </c>
      <c r="C47" s="509" t="s">
        <v>943</v>
      </c>
      <c r="D47" s="510" t="s">
        <v>1099</v>
      </c>
      <c r="E47" s="509" t="s">
        <v>1100</v>
      </c>
      <c r="F47" s="509" t="s">
        <v>1101</v>
      </c>
      <c r="G47" s="509" t="s">
        <v>1096</v>
      </c>
      <c r="H47" s="509" t="s">
        <v>963</v>
      </c>
      <c r="I47" s="509"/>
      <c r="J47" s="509" t="s">
        <v>6303</v>
      </c>
      <c r="K47" s="509" t="s">
        <v>6426</v>
      </c>
    </row>
    <row r="48" spans="1:12" ht="24">
      <c r="A48" s="508" t="s">
        <v>1102</v>
      </c>
      <c r="B48" s="509" t="s">
        <v>1098</v>
      </c>
      <c r="C48" s="509" t="s">
        <v>943</v>
      </c>
      <c r="D48" s="510" t="s">
        <v>1103</v>
      </c>
      <c r="E48" s="509" t="s">
        <v>1104</v>
      </c>
      <c r="F48" s="509"/>
      <c r="G48" s="509" t="s">
        <v>1096</v>
      </c>
      <c r="H48" s="509" t="s">
        <v>963</v>
      </c>
      <c r="I48" s="509"/>
      <c r="J48" s="509"/>
      <c r="K48" s="509" t="s">
        <v>6367</v>
      </c>
    </row>
    <row r="49" spans="1:11" ht="24">
      <c r="A49" s="508" t="s">
        <v>1105</v>
      </c>
      <c r="B49" s="509" t="s">
        <v>1098</v>
      </c>
      <c r="C49" s="509" t="s">
        <v>943</v>
      </c>
      <c r="D49" s="510" t="s">
        <v>1106</v>
      </c>
      <c r="E49" s="509" t="s">
        <v>1104</v>
      </c>
      <c r="F49" s="509"/>
      <c r="G49" s="509" t="s">
        <v>1096</v>
      </c>
      <c r="H49" s="509" t="s">
        <v>963</v>
      </c>
      <c r="I49" s="509"/>
      <c r="J49" s="509"/>
      <c r="K49" s="509" t="s">
        <v>6367</v>
      </c>
    </row>
    <row r="50" spans="1:11" ht="24">
      <c r="A50" s="508" t="s">
        <v>1107</v>
      </c>
      <c r="B50" s="509" t="s">
        <v>1098</v>
      </c>
      <c r="C50" s="509" t="s">
        <v>943</v>
      </c>
      <c r="D50" s="510" t="s">
        <v>1108</v>
      </c>
      <c r="E50" s="509" t="s">
        <v>1109</v>
      </c>
      <c r="F50" s="509"/>
      <c r="G50" s="509" t="s">
        <v>1096</v>
      </c>
      <c r="H50" s="509" t="s">
        <v>963</v>
      </c>
      <c r="I50" s="509"/>
      <c r="J50" s="509" t="s">
        <v>6303</v>
      </c>
      <c r="K50" s="509" t="s">
        <v>6427</v>
      </c>
    </row>
    <row r="51" spans="1:11" ht="24">
      <c r="A51" s="508" t="s">
        <v>1110</v>
      </c>
      <c r="B51" s="509" t="s">
        <v>1098</v>
      </c>
      <c r="C51" s="509" t="s">
        <v>943</v>
      </c>
      <c r="D51" s="510" t="s">
        <v>1111</v>
      </c>
      <c r="E51" s="509" t="s">
        <v>1112</v>
      </c>
      <c r="F51" s="509" t="s">
        <v>1113</v>
      </c>
      <c r="G51" s="509" t="s">
        <v>1096</v>
      </c>
      <c r="H51" s="509" t="s">
        <v>963</v>
      </c>
      <c r="I51" s="509"/>
      <c r="J51" s="509" t="s">
        <v>6303</v>
      </c>
      <c r="K51" s="509" t="s">
        <v>6428</v>
      </c>
    </row>
    <row r="52" spans="1:11">
      <c r="A52" s="508" t="s">
        <v>1114</v>
      </c>
      <c r="B52" s="509" t="s">
        <v>1098</v>
      </c>
      <c r="C52" s="509" t="s">
        <v>943</v>
      </c>
      <c r="D52" s="510" t="s">
        <v>1115</v>
      </c>
      <c r="E52" s="509" t="s">
        <v>1116</v>
      </c>
      <c r="F52" s="509" t="s">
        <v>1117</v>
      </c>
      <c r="G52" s="509" t="s">
        <v>1096</v>
      </c>
      <c r="H52" s="509" t="s">
        <v>963</v>
      </c>
      <c r="I52" s="509"/>
      <c r="J52" s="509" t="s">
        <v>6304</v>
      </c>
      <c r="K52" s="509" t="s">
        <v>6437</v>
      </c>
    </row>
    <row r="53" spans="1:11" ht="24">
      <c r="A53" s="508" t="s">
        <v>1118</v>
      </c>
      <c r="B53" s="509" t="s">
        <v>1098</v>
      </c>
      <c r="C53" s="509" t="s">
        <v>923</v>
      </c>
      <c r="D53" s="510" t="s">
        <v>1119</v>
      </c>
      <c r="E53" s="509" t="s">
        <v>1120</v>
      </c>
      <c r="F53" s="509" t="s">
        <v>1121</v>
      </c>
      <c r="G53" s="509" t="s">
        <v>1096</v>
      </c>
      <c r="H53" s="509" t="s">
        <v>937</v>
      </c>
      <c r="I53" s="509" t="s">
        <v>2075</v>
      </c>
      <c r="J53" s="509"/>
      <c r="K53" s="509"/>
    </row>
    <row r="54" spans="1:11">
      <c r="A54" s="515" t="s">
        <v>1122</v>
      </c>
      <c r="B54" s="509" t="s">
        <v>1015</v>
      </c>
      <c r="C54" s="509" t="s">
        <v>943</v>
      </c>
      <c r="D54" s="510" t="s">
        <v>1123</v>
      </c>
      <c r="E54" s="509" t="s">
        <v>1124</v>
      </c>
      <c r="F54" s="509"/>
      <c r="G54" s="509" t="s">
        <v>1063</v>
      </c>
      <c r="H54" s="509"/>
      <c r="I54" s="509"/>
      <c r="J54" s="509"/>
      <c r="K54" s="509"/>
    </row>
    <row r="55" spans="1:11">
      <c r="A55" s="508" t="s">
        <v>1125</v>
      </c>
      <c r="B55" s="509" t="s">
        <v>1098</v>
      </c>
      <c r="C55" s="509" t="s">
        <v>943</v>
      </c>
      <c r="D55" s="510" t="s">
        <v>1126</v>
      </c>
      <c r="E55" s="509" t="s">
        <v>1127</v>
      </c>
      <c r="F55" s="509" t="s">
        <v>1128</v>
      </c>
      <c r="G55" s="509" t="s">
        <v>1063</v>
      </c>
      <c r="H55" s="509" t="s">
        <v>963</v>
      </c>
      <c r="I55" s="509"/>
      <c r="J55" s="509" t="s">
        <v>6302</v>
      </c>
      <c r="K55" s="509" t="s">
        <v>6370</v>
      </c>
    </row>
    <row r="56" spans="1:11" ht="24">
      <c r="A56" s="508" t="s">
        <v>1129</v>
      </c>
      <c r="B56" s="509" t="s">
        <v>1098</v>
      </c>
      <c r="C56" s="509" t="s">
        <v>943</v>
      </c>
      <c r="D56" s="510" t="s">
        <v>1130</v>
      </c>
      <c r="E56" s="509" t="s">
        <v>1131</v>
      </c>
      <c r="F56" s="509"/>
      <c r="G56" s="509" t="s">
        <v>1063</v>
      </c>
      <c r="H56" s="509" t="s">
        <v>963</v>
      </c>
      <c r="I56" s="509"/>
      <c r="J56" s="509" t="s">
        <v>6305</v>
      </c>
      <c r="K56" s="509"/>
    </row>
    <row r="57" spans="1:11">
      <c r="A57" s="508" t="s">
        <v>1132</v>
      </c>
      <c r="B57" s="509" t="s">
        <v>1098</v>
      </c>
      <c r="C57" s="509" t="s">
        <v>943</v>
      </c>
      <c r="D57" s="510" t="s">
        <v>1133</v>
      </c>
      <c r="E57" s="509" t="s">
        <v>1134</v>
      </c>
      <c r="F57" s="509"/>
      <c r="G57" s="509" t="s">
        <v>1063</v>
      </c>
      <c r="H57" s="509" t="s">
        <v>963</v>
      </c>
      <c r="I57" s="509"/>
      <c r="J57" s="509" t="s">
        <v>6306</v>
      </c>
      <c r="K57" s="509"/>
    </row>
    <row r="58" spans="1:11">
      <c r="A58" s="515" t="s">
        <v>1135</v>
      </c>
      <c r="B58" s="516" t="s">
        <v>922</v>
      </c>
      <c r="C58" s="516" t="s">
        <v>923</v>
      </c>
      <c r="D58" s="517" t="s">
        <v>1136</v>
      </c>
      <c r="E58" s="516" t="s">
        <v>1137</v>
      </c>
      <c r="F58" s="516"/>
      <c r="G58" s="516" t="s">
        <v>1063</v>
      </c>
      <c r="H58" s="516"/>
      <c r="I58" s="516"/>
      <c r="J58" s="516"/>
      <c r="K58" s="516"/>
    </row>
    <row r="59" spans="1:11">
      <c r="A59" s="508" t="s">
        <v>1138</v>
      </c>
      <c r="B59" s="509" t="s">
        <v>1015</v>
      </c>
      <c r="C59" s="509" t="s">
        <v>923</v>
      </c>
      <c r="D59" s="510" t="s">
        <v>1139</v>
      </c>
      <c r="E59" s="509" t="s">
        <v>1140</v>
      </c>
      <c r="F59" s="509"/>
      <c r="G59" s="509" t="s">
        <v>1063</v>
      </c>
      <c r="H59" s="509" t="s">
        <v>963</v>
      </c>
      <c r="I59" s="509" t="s">
        <v>2073</v>
      </c>
      <c r="J59" s="509" t="s">
        <v>6307</v>
      </c>
      <c r="K59" s="509"/>
    </row>
    <row r="60" spans="1:11">
      <c r="A60" s="508" t="s">
        <v>1141</v>
      </c>
      <c r="B60" s="509" t="s">
        <v>1015</v>
      </c>
      <c r="C60" s="509" t="s">
        <v>943</v>
      </c>
      <c r="D60" s="510" t="s">
        <v>1142</v>
      </c>
      <c r="E60" s="509" t="s">
        <v>1143</v>
      </c>
      <c r="F60" s="509" t="s">
        <v>1144</v>
      </c>
      <c r="G60" s="509" t="s">
        <v>1063</v>
      </c>
      <c r="H60" s="509" t="s">
        <v>963</v>
      </c>
      <c r="I60" s="509"/>
      <c r="J60" s="509"/>
      <c r="K60" s="509" t="s">
        <v>6417</v>
      </c>
    </row>
    <row r="61" spans="1:11" ht="36">
      <c r="A61" s="512" t="s">
        <v>1145</v>
      </c>
      <c r="B61" s="511" t="s">
        <v>1015</v>
      </c>
      <c r="C61" s="511" t="s">
        <v>943</v>
      </c>
      <c r="D61" s="513" t="s">
        <v>1146</v>
      </c>
      <c r="E61" s="511" t="s">
        <v>1147</v>
      </c>
      <c r="F61" s="511" t="s">
        <v>1148</v>
      </c>
      <c r="G61" s="511" t="s">
        <v>1063</v>
      </c>
      <c r="H61" s="511" t="s">
        <v>928</v>
      </c>
      <c r="I61" s="511" t="s">
        <v>2115</v>
      </c>
      <c r="J61" s="511" t="s">
        <v>6283</v>
      </c>
      <c r="K61" s="511" t="s">
        <v>6423</v>
      </c>
    </row>
    <row r="62" spans="1:11" ht="24">
      <c r="A62" s="514"/>
      <c r="B62" s="509"/>
      <c r="C62" s="509" t="s">
        <v>943</v>
      </c>
      <c r="D62" s="510" t="s">
        <v>999</v>
      </c>
      <c r="E62" s="509" t="s">
        <v>1149</v>
      </c>
      <c r="F62" s="509" t="s">
        <v>1072</v>
      </c>
      <c r="G62" s="509"/>
      <c r="H62" s="509"/>
      <c r="I62" s="509"/>
      <c r="J62" s="511" t="s">
        <v>6284</v>
      </c>
      <c r="K62" s="511" t="s">
        <v>6424</v>
      </c>
    </row>
    <row r="63" spans="1:11" ht="36">
      <c r="A63" s="512" t="s">
        <v>1150</v>
      </c>
      <c r="B63" s="511" t="s">
        <v>1015</v>
      </c>
      <c r="C63" s="511" t="s">
        <v>943</v>
      </c>
      <c r="D63" s="513" t="s">
        <v>1151</v>
      </c>
      <c r="E63" s="511" t="s">
        <v>1152</v>
      </c>
      <c r="F63" s="511" t="s">
        <v>1153</v>
      </c>
      <c r="G63" s="511" t="s">
        <v>1154</v>
      </c>
      <c r="H63" s="511" t="s">
        <v>928</v>
      </c>
      <c r="I63" s="511" t="s">
        <v>6248</v>
      </c>
      <c r="J63" s="511" t="s">
        <v>6285</v>
      </c>
      <c r="K63" s="511" t="s">
        <v>6420</v>
      </c>
    </row>
    <row r="64" spans="1:11">
      <c r="A64" s="514"/>
      <c r="B64" s="509"/>
      <c r="C64" s="509" t="s">
        <v>943</v>
      </c>
      <c r="D64" s="510" t="s">
        <v>999</v>
      </c>
      <c r="E64" s="509" t="s">
        <v>1155</v>
      </c>
      <c r="F64" s="509" t="s">
        <v>1072</v>
      </c>
      <c r="G64" s="509"/>
      <c r="H64" s="509"/>
      <c r="I64" s="509"/>
      <c r="J64" s="511" t="s">
        <v>6285</v>
      </c>
      <c r="K64" s="511" t="s">
        <v>6420</v>
      </c>
    </row>
    <row r="65" spans="1:11" ht="48">
      <c r="A65" s="508" t="s">
        <v>1156</v>
      </c>
      <c r="B65" s="509" t="s">
        <v>1015</v>
      </c>
      <c r="C65" s="509" t="s">
        <v>943</v>
      </c>
      <c r="D65" s="510" t="s">
        <v>1157</v>
      </c>
      <c r="E65" s="509" t="s">
        <v>1158</v>
      </c>
      <c r="F65" s="509" t="s">
        <v>1159</v>
      </c>
      <c r="G65" s="509" t="s">
        <v>1160</v>
      </c>
      <c r="H65" s="509" t="s">
        <v>928</v>
      </c>
      <c r="I65" s="509" t="s">
        <v>6249</v>
      </c>
      <c r="J65" s="509" t="s">
        <v>6308</v>
      </c>
      <c r="K65" s="509" t="s">
        <v>6365</v>
      </c>
    </row>
    <row r="66" spans="1:11" ht="24">
      <c r="A66" s="512" t="s">
        <v>1161</v>
      </c>
      <c r="B66" s="511" t="s">
        <v>1015</v>
      </c>
      <c r="C66" s="511" t="s">
        <v>943</v>
      </c>
      <c r="D66" s="513" t="s">
        <v>1162</v>
      </c>
      <c r="E66" s="511" t="s">
        <v>1163</v>
      </c>
      <c r="F66" s="511"/>
      <c r="G66" s="511" t="s">
        <v>1089</v>
      </c>
      <c r="H66" s="511" t="s">
        <v>928</v>
      </c>
      <c r="I66" s="511" t="s">
        <v>2100</v>
      </c>
      <c r="J66" s="511" t="s">
        <v>6286</v>
      </c>
      <c r="K66" s="511"/>
    </row>
    <row r="67" spans="1:11">
      <c r="A67" s="514"/>
      <c r="B67" s="509"/>
      <c r="C67" s="509" t="s">
        <v>923</v>
      </c>
      <c r="D67" s="510" t="s">
        <v>999</v>
      </c>
      <c r="E67" s="509" t="s">
        <v>1164</v>
      </c>
      <c r="F67" s="509" t="s">
        <v>1091</v>
      </c>
      <c r="G67" s="509"/>
      <c r="H67" s="509"/>
      <c r="I67" s="509"/>
      <c r="J67" s="511" t="s">
        <v>6286</v>
      </c>
      <c r="K67" s="511"/>
    </row>
    <row r="68" spans="1:11">
      <c r="A68" s="515" t="s">
        <v>1165</v>
      </c>
      <c r="B68" s="509" t="s">
        <v>1015</v>
      </c>
      <c r="C68" s="509" t="s">
        <v>923</v>
      </c>
      <c r="D68" s="510" t="s">
        <v>1166</v>
      </c>
      <c r="E68" s="509" t="s">
        <v>1167</v>
      </c>
      <c r="F68" s="509" t="s">
        <v>1095</v>
      </c>
      <c r="G68" s="509" t="s">
        <v>1096</v>
      </c>
      <c r="H68" s="509"/>
      <c r="I68" s="509" t="s">
        <v>2076</v>
      </c>
      <c r="J68" s="509"/>
      <c r="K68" s="509"/>
    </row>
    <row r="69" spans="1:11" ht="24">
      <c r="A69" s="508" t="s">
        <v>1168</v>
      </c>
      <c r="B69" s="509" t="s">
        <v>1098</v>
      </c>
      <c r="C69" s="509" t="s">
        <v>943</v>
      </c>
      <c r="D69" s="510" t="s">
        <v>1169</v>
      </c>
      <c r="E69" s="509" t="s">
        <v>1100</v>
      </c>
      <c r="F69" s="509" t="s">
        <v>1101</v>
      </c>
      <c r="G69" s="509" t="s">
        <v>1096</v>
      </c>
      <c r="H69" s="509" t="s">
        <v>963</v>
      </c>
      <c r="I69" s="509"/>
      <c r="J69" s="509" t="s">
        <v>6309</v>
      </c>
      <c r="K69" s="509" t="s">
        <v>6429</v>
      </c>
    </row>
    <row r="70" spans="1:11" ht="24">
      <c r="A70" s="508" t="s">
        <v>1170</v>
      </c>
      <c r="B70" s="509" t="s">
        <v>1098</v>
      </c>
      <c r="C70" s="509" t="s">
        <v>943</v>
      </c>
      <c r="D70" s="510" t="s">
        <v>1171</v>
      </c>
      <c r="E70" s="509" t="s">
        <v>1104</v>
      </c>
      <c r="F70" s="509"/>
      <c r="G70" s="509" t="s">
        <v>1096</v>
      </c>
      <c r="H70" s="509" t="s">
        <v>963</v>
      </c>
      <c r="I70" s="509"/>
      <c r="J70" s="509"/>
      <c r="K70" s="509" t="s">
        <v>6368</v>
      </c>
    </row>
    <row r="71" spans="1:11" ht="24">
      <c r="A71" s="519" t="s">
        <v>1172</v>
      </c>
      <c r="B71" s="509" t="s">
        <v>1098</v>
      </c>
      <c r="C71" s="509" t="s">
        <v>943</v>
      </c>
      <c r="D71" s="510" t="s">
        <v>1173</v>
      </c>
      <c r="E71" s="509" t="s">
        <v>1104</v>
      </c>
      <c r="F71" s="509"/>
      <c r="G71" s="509" t="s">
        <v>1096</v>
      </c>
      <c r="H71" s="509" t="s">
        <v>963</v>
      </c>
      <c r="I71" s="509"/>
      <c r="J71" s="509"/>
      <c r="K71" s="509" t="s">
        <v>6368</v>
      </c>
    </row>
    <row r="72" spans="1:11" ht="24">
      <c r="A72" s="508" t="s">
        <v>1174</v>
      </c>
      <c r="B72" s="509" t="s">
        <v>1098</v>
      </c>
      <c r="C72" s="509" t="s">
        <v>943</v>
      </c>
      <c r="D72" s="510" t="s">
        <v>1175</v>
      </c>
      <c r="E72" s="509" t="s">
        <v>1176</v>
      </c>
      <c r="F72" s="509"/>
      <c r="G72" s="509" t="s">
        <v>1096</v>
      </c>
      <c r="H72" s="509" t="s">
        <v>963</v>
      </c>
      <c r="I72" s="509"/>
      <c r="J72" s="509" t="s">
        <v>6309</v>
      </c>
      <c r="K72" s="509" t="s">
        <v>6430</v>
      </c>
    </row>
    <row r="73" spans="1:11" ht="24">
      <c r="A73" s="508" t="s">
        <v>1177</v>
      </c>
      <c r="B73" s="509" t="s">
        <v>1098</v>
      </c>
      <c r="C73" s="509" t="s">
        <v>943</v>
      </c>
      <c r="D73" s="510" t="s">
        <v>1178</v>
      </c>
      <c r="E73" s="509" t="s">
        <v>1112</v>
      </c>
      <c r="F73" s="509" t="s">
        <v>1113</v>
      </c>
      <c r="G73" s="509" t="s">
        <v>1096</v>
      </c>
      <c r="H73" s="509" t="s">
        <v>963</v>
      </c>
      <c r="I73" s="509"/>
      <c r="J73" s="509" t="s">
        <v>6309</v>
      </c>
      <c r="K73" s="509" t="s">
        <v>6431</v>
      </c>
    </row>
    <row r="74" spans="1:11">
      <c r="A74" s="508" t="s">
        <v>1179</v>
      </c>
      <c r="B74" s="509" t="s">
        <v>1098</v>
      </c>
      <c r="C74" s="509" t="s">
        <v>943</v>
      </c>
      <c r="D74" s="510" t="s">
        <v>1180</v>
      </c>
      <c r="E74" s="509" t="s">
        <v>1116</v>
      </c>
      <c r="F74" s="509" t="s">
        <v>1117</v>
      </c>
      <c r="G74" s="509" t="s">
        <v>1096</v>
      </c>
      <c r="H74" s="509" t="s">
        <v>963</v>
      </c>
      <c r="I74" s="509"/>
      <c r="J74" s="509" t="s">
        <v>6310</v>
      </c>
      <c r="K74" s="509" t="s">
        <v>6438</v>
      </c>
    </row>
    <row r="75" spans="1:11">
      <c r="A75" s="508" t="s">
        <v>1181</v>
      </c>
      <c r="B75" s="509" t="s">
        <v>1098</v>
      </c>
      <c r="C75" s="509" t="s">
        <v>923</v>
      </c>
      <c r="D75" s="510" t="s">
        <v>1182</v>
      </c>
      <c r="E75" s="509" t="s">
        <v>1120</v>
      </c>
      <c r="F75" s="509" t="s">
        <v>1183</v>
      </c>
      <c r="G75" s="509" t="s">
        <v>1096</v>
      </c>
      <c r="H75" s="509" t="s">
        <v>937</v>
      </c>
      <c r="I75" s="509" t="s">
        <v>2077</v>
      </c>
      <c r="J75" s="509"/>
      <c r="K75" s="509"/>
    </row>
    <row r="76" spans="1:11" ht="24">
      <c r="A76" s="515" t="s">
        <v>1184</v>
      </c>
      <c r="B76" s="509" t="s">
        <v>1015</v>
      </c>
      <c r="C76" s="509" t="s">
        <v>943</v>
      </c>
      <c r="D76" s="510" t="s">
        <v>1185</v>
      </c>
      <c r="E76" s="509" t="s">
        <v>1186</v>
      </c>
      <c r="F76" s="509" t="s">
        <v>1187</v>
      </c>
      <c r="G76" s="509" t="s">
        <v>1063</v>
      </c>
      <c r="H76" s="509"/>
      <c r="I76" s="509"/>
      <c r="J76" s="509"/>
      <c r="K76" s="509"/>
    </row>
    <row r="77" spans="1:11">
      <c r="A77" s="508" t="s">
        <v>1188</v>
      </c>
      <c r="B77" s="509" t="s">
        <v>1098</v>
      </c>
      <c r="C77" s="509" t="s">
        <v>943</v>
      </c>
      <c r="D77" s="510" t="s">
        <v>1189</v>
      </c>
      <c r="E77" s="509" t="s">
        <v>1127</v>
      </c>
      <c r="F77" s="509" t="s">
        <v>1128</v>
      </c>
      <c r="G77" s="509" t="s">
        <v>1063</v>
      </c>
      <c r="H77" s="509" t="s">
        <v>963</v>
      </c>
      <c r="I77" s="509"/>
      <c r="J77" s="509" t="s">
        <v>6311</v>
      </c>
      <c r="K77" s="509" t="s">
        <v>6371</v>
      </c>
    </row>
    <row r="78" spans="1:11" ht="24">
      <c r="A78" s="508" t="s">
        <v>1190</v>
      </c>
      <c r="B78" s="509" t="s">
        <v>1098</v>
      </c>
      <c r="C78" s="509" t="s">
        <v>943</v>
      </c>
      <c r="D78" s="510" t="s">
        <v>1191</v>
      </c>
      <c r="E78" s="509" t="s">
        <v>1131</v>
      </c>
      <c r="F78" s="509"/>
      <c r="G78" s="509" t="s">
        <v>1063</v>
      </c>
      <c r="H78" s="509" t="s">
        <v>963</v>
      </c>
      <c r="I78" s="509"/>
      <c r="J78" s="509"/>
      <c r="K78" s="509" t="s">
        <v>6417</v>
      </c>
    </row>
    <row r="79" spans="1:11">
      <c r="A79" s="508" t="s">
        <v>1192</v>
      </c>
      <c r="B79" s="509" t="s">
        <v>1098</v>
      </c>
      <c r="C79" s="509" t="s">
        <v>943</v>
      </c>
      <c r="D79" s="510" t="s">
        <v>1193</v>
      </c>
      <c r="E79" s="509" t="s">
        <v>1134</v>
      </c>
      <c r="F79" s="509"/>
      <c r="G79" s="509" t="s">
        <v>1063</v>
      </c>
      <c r="H79" s="509" t="s">
        <v>963</v>
      </c>
      <c r="I79" s="509"/>
      <c r="J79" s="509"/>
      <c r="K79" s="509" t="s">
        <v>6417</v>
      </c>
    </row>
    <row r="80" spans="1:11" ht="24">
      <c r="A80" s="515" t="s">
        <v>1194</v>
      </c>
      <c r="B80" s="516" t="s">
        <v>922</v>
      </c>
      <c r="C80" s="516" t="s">
        <v>943</v>
      </c>
      <c r="D80" s="517" t="s">
        <v>1195</v>
      </c>
      <c r="E80" s="516" t="s">
        <v>1196</v>
      </c>
      <c r="F80" s="516" t="s">
        <v>1197</v>
      </c>
      <c r="G80" s="516" t="s">
        <v>1198</v>
      </c>
      <c r="H80" s="516"/>
      <c r="I80" s="516"/>
      <c r="J80" s="516"/>
      <c r="K80" s="516"/>
    </row>
    <row r="81" spans="1:12" ht="24">
      <c r="A81" s="508" t="s">
        <v>1199</v>
      </c>
      <c r="B81" s="509" t="s">
        <v>1015</v>
      </c>
      <c r="C81" s="509" t="s">
        <v>923</v>
      </c>
      <c r="D81" s="510" t="s">
        <v>1200</v>
      </c>
      <c r="E81" s="509" t="s">
        <v>1201</v>
      </c>
      <c r="F81" s="509" t="s">
        <v>1202</v>
      </c>
      <c r="G81" s="509" t="s">
        <v>1198</v>
      </c>
      <c r="H81" s="509" t="s">
        <v>963</v>
      </c>
      <c r="I81" s="509" t="s">
        <v>2079</v>
      </c>
      <c r="J81" s="509" t="s">
        <v>6312</v>
      </c>
      <c r="K81" s="509"/>
    </row>
    <row r="82" spans="1:12" ht="24">
      <c r="A82" s="512" t="s">
        <v>1203</v>
      </c>
      <c r="B82" s="511" t="s">
        <v>1015</v>
      </c>
      <c r="C82" s="511" t="s">
        <v>943</v>
      </c>
      <c r="D82" s="513" t="s">
        <v>1204</v>
      </c>
      <c r="E82" s="511" t="s">
        <v>1205</v>
      </c>
      <c r="F82" s="511" t="s">
        <v>1206</v>
      </c>
      <c r="G82" s="511" t="s">
        <v>1198</v>
      </c>
      <c r="H82" s="511" t="s">
        <v>928</v>
      </c>
      <c r="I82" s="511"/>
      <c r="J82" s="511"/>
      <c r="K82" s="509" t="s">
        <v>6417</v>
      </c>
    </row>
    <row r="83" spans="1:12">
      <c r="A83" s="514"/>
      <c r="B83" s="509"/>
      <c r="C83" s="509" t="s">
        <v>943</v>
      </c>
      <c r="D83" s="510" t="s">
        <v>999</v>
      </c>
      <c r="E83" s="509" t="s">
        <v>1207</v>
      </c>
      <c r="F83" s="509" t="s">
        <v>1072</v>
      </c>
      <c r="G83" s="509"/>
      <c r="H83" s="509"/>
      <c r="I83" s="509"/>
      <c r="J83" s="509"/>
      <c r="K83" s="509" t="s">
        <v>6417</v>
      </c>
    </row>
    <row r="84" spans="1:12" ht="24">
      <c r="A84" s="512" t="s">
        <v>1208</v>
      </c>
      <c r="B84" s="511" t="s">
        <v>1015</v>
      </c>
      <c r="C84" s="511" t="s">
        <v>943</v>
      </c>
      <c r="D84" s="513" t="s">
        <v>1209</v>
      </c>
      <c r="E84" s="511" t="s">
        <v>1210</v>
      </c>
      <c r="F84" s="511" t="s">
        <v>1211</v>
      </c>
      <c r="G84" s="511" t="s">
        <v>1212</v>
      </c>
      <c r="H84" s="511" t="s">
        <v>928</v>
      </c>
      <c r="I84" s="511"/>
      <c r="J84" s="511"/>
      <c r="K84" s="509" t="s">
        <v>6417</v>
      </c>
    </row>
    <row r="85" spans="1:12">
      <c r="A85" s="514"/>
      <c r="B85" s="509"/>
      <c r="C85" s="509" t="s">
        <v>943</v>
      </c>
      <c r="D85" s="510" t="s">
        <v>999</v>
      </c>
      <c r="E85" s="509" t="s">
        <v>1213</v>
      </c>
      <c r="F85" s="509" t="s">
        <v>1072</v>
      </c>
      <c r="G85" s="509"/>
      <c r="H85" s="509"/>
      <c r="I85" s="509"/>
      <c r="J85" s="509"/>
      <c r="K85" s="509" t="s">
        <v>6417</v>
      </c>
    </row>
    <row r="86" spans="1:12" ht="24">
      <c r="A86" s="515" t="s">
        <v>1214</v>
      </c>
      <c r="B86" s="516" t="s">
        <v>922</v>
      </c>
      <c r="C86" s="516" t="s">
        <v>943</v>
      </c>
      <c r="D86" s="517" t="s">
        <v>1215</v>
      </c>
      <c r="E86" s="516" t="s">
        <v>1216</v>
      </c>
      <c r="F86" s="516"/>
      <c r="G86" s="516" t="s">
        <v>1063</v>
      </c>
      <c r="H86" s="516"/>
      <c r="I86" s="516"/>
      <c r="J86" s="516"/>
      <c r="K86" s="516"/>
    </row>
    <row r="87" spans="1:12">
      <c r="A87" s="508" t="s">
        <v>1217</v>
      </c>
      <c r="B87" s="509" t="s">
        <v>1015</v>
      </c>
      <c r="C87" s="509" t="s">
        <v>923</v>
      </c>
      <c r="D87" s="510" t="s">
        <v>1218</v>
      </c>
      <c r="E87" s="509" t="s">
        <v>1219</v>
      </c>
      <c r="F87" s="509"/>
      <c r="G87" s="509" t="s">
        <v>1063</v>
      </c>
      <c r="H87" s="509" t="s">
        <v>963</v>
      </c>
      <c r="I87" s="509" t="s">
        <v>2080</v>
      </c>
      <c r="J87" s="509" t="s">
        <v>6313</v>
      </c>
      <c r="K87" s="509"/>
    </row>
    <row r="88" spans="1:12" ht="108">
      <c r="A88" s="508" t="s">
        <v>1220</v>
      </c>
      <c r="B88" s="509" t="s">
        <v>1015</v>
      </c>
      <c r="C88" s="509" t="s">
        <v>923</v>
      </c>
      <c r="D88" s="510" t="s">
        <v>1221</v>
      </c>
      <c r="E88" s="509" t="s">
        <v>1222</v>
      </c>
      <c r="F88" s="509" t="s">
        <v>1159</v>
      </c>
      <c r="G88" s="509" t="s">
        <v>1070</v>
      </c>
      <c r="H88" s="509" t="s">
        <v>928</v>
      </c>
      <c r="I88" s="509" t="s">
        <v>6250</v>
      </c>
      <c r="J88" s="509" t="s">
        <v>6314</v>
      </c>
      <c r="K88" s="509" t="s">
        <v>6364</v>
      </c>
    </row>
    <row r="89" spans="1:12" ht="24">
      <c r="A89" s="515" t="s">
        <v>1223</v>
      </c>
      <c r="B89" s="509" t="s">
        <v>1015</v>
      </c>
      <c r="C89" s="509" t="s">
        <v>923</v>
      </c>
      <c r="D89" s="510" t="s">
        <v>1224</v>
      </c>
      <c r="E89" s="509" t="s">
        <v>1225</v>
      </c>
      <c r="F89" s="509" t="s">
        <v>1226</v>
      </c>
      <c r="G89" s="509" t="s">
        <v>1096</v>
      </c>
      <c r="H89" s="509"/>
      <c r="I89" s="509" t="s">
        <v>2081</v>
      </c>
      <c r="J89" s="509"/>
      <c r="K89" s="509"/>
    </row>
    <row r="90" spans="1:12" ht="24">
      <c r="A90" s="508" t="s">
        <v>1227</v>
      </c>
      <c r="B90" s="509" t="s">
        <v>1098</v>
      </c>
      <c r="C90" s="509" t="s">
        <v>943</v>
      </c>
      <c r="D90" s="510" t="s">
        <v>1228</v>
      </c>
      <c r="E90" s="509" t="s">
        <v>1100</v>
      </c>
      <c r="F90" s="509" t="s">
        <v>1229</v>
      </c>
      <c r="G90" s="509" t="s">
        <v>1096</v>
      </c>
      <c r="H90" s="509" t="s">
        <v>963</v>
      </c>
      <c r="I90" s="509"/>
      <c r="J90" s="509"/>
      <c r="K90" s="509" t="s">
        <v>6417</v>
      </c>
      <c r="L90" s="532"/>
    </row>
    <row r="91" spans="1:12" ht="24">
      <c r="A91" s="508" t="s">
        <v>1230</v>
      </c>
      <c r="B91" s="509" t="s">
        <v>1098</v>
      </c>
      <c r="C91" s="509" t="s">
        <v>943</v>
      </c>
      <c r="D91" s="510" t="s">
        <v>1231</v>
      </c>
      <c r="E91" s="509" t="s">
        <v>1104</v>
      </c>
      <c r="F91" s="509"/>
      <c r="G91" s="509" t="s">
        <v>1096</v>
      </c>
      <c r="H91" s="509" t="s">
        <v>963</v>
      </c>
      <c r="I91" s="509"/>
      <c r="J91" s="509"/>
      <c r="K91" s="509" t="s">
        <v>6417</v>
      </c>
    </row>
    <row r="92" spans="1:12" ht="24">
      <c r="A92" s="508" t="s">
        <v>1232</v>
      </c>
      <c r="B92" s="509" t="s">
        <v>1098</v>
      </c>
      <c r="C92" s="509" t="s">
        <v>943</v>
      </c>
      <c r="D92" s="510" t="s">
        <v>1233</v>
      </c>
      <c r="E92" s="509" t="s">
        <v>1104</v>
      </c>
      <c r="F92" s="509"/>
      <c r="G92" s="509" t="s">
        <v>1096</v>
      </c>
      <c r="H92" s="509" t="s">
        <v>963</v>
      </c>
      <c r="I92" s="509"/>
      <c r="J92" s="509"/>
      <c r="K92" s="509" t="s">
        <v>6417</v>
      </c>
    </row>
    <row r="93" spans="1:12">
      <c r="A93" s="508" t="s">
        <v>1234</v>
      </c>
      <c r="B93" s="509" t="s">
        <v>1098</v>
      </c>
      <c r="C93" s="509" t="s">
        <v>943</v>
      </c>
      <c r="D93" s="510" t="s">
        <v>1235</v>
      </c>
      <c r="E93" s="509" t="s">
        <v>1236</v>
      </c>
      <c r="F93" s="509"/>
      <c r="G93" s="509" t="s">
        <v>1096</v>
      </c>
      <c r="H93" s="509" t="s">
        <v>963</v>
      </c>
      <c r="I93" s="509"/>
      <c r="J93" s="509"/>
      <c r="K93" s="509" t="s">
        <v>6417</v>
      </c>
    </row>
    <row r="94" spans="1:12">
      <c r="A94" s="508" t="s">
        <v>1237</v>
      </c>
      <c r="B94" s="509" t="s">
        <v>1098</v>
      </c>
      <c r="C94" s="509" t="s">
        <v>943</v>
      </c>
      <c r="D94" s="510" t="s">
        <v>1238</v>
      </c>
      <c r="E94" s="509" t="s">
        <v>1112</v>
      </c>
      <c r="F94" s="509" t="s">
        <v>1113</v>
      </c>
      <c r="G94" s="509" t="s">
        <v>1096</v>
      </c>
      <c r="H94" s="509" t="s">
        <v>963</v>
      </c>
      <c r="I94" s="509"/>
      <c r="J94" s="509"/>
      <c r="K94" s="509" t="s">
        <v>6417</v>
      </c>
    </row>
    <row r="95" spans="1:12" ht="24">
      <c r="A95" s="508" t="s">
        <v>1239</v>
      </c>
      <c r="B95" s="509" t="s">
        <v>1098</v>
      </c>
      <c r="C95" s="509" t="s">
        <v>943</v>
      </c>
      <c r="D95" s="510" t="s">
        <v>1240</v>
      </c>
      <c r="E95" s="509" t="s">
        <v>1116</v>
      </c>
      <c r="F95" s="509" t="s">
        <v>1117</v>
      </c>
      <c r="G95" s="509" t="s">
        <v>1096</v>
      </c>
      <c r="H95" s="509" t="s">
        <v>963</v>
      </c>
      <c r="I95" s="509"/>
      <c r="J95" s="509"/>
      <c r="K95" s="509" t="s">
        <v>6417</v>
      </c>
    </row>
    <row r="96" spans="1:12" ht="24">
      <c r="A96" s="508" t="s">
        <v>1241</v>
      </c>
      <c r="B96" s="509" t="s">
        <v>1098</v>
      </c>
      <c r="C96" s="509" t="s">
        <v>923</v>
      </c>
      <c r="D96" s="510" t="s">
        <v>1242</v>
      </c>
      <c r="E96" s="509" t="s">
        <v>1120</v>
      </c>
      <c r="F96" s="509" t="s">
        <v>1243</v>
      </c>
      <c r="G96" s="509" t="s">
        <v>1096</v>
      </c>
      <c r="H96" s="509" t="s">
        <v>937</v>
      </c>
      <c r="I96" s="509" t="s">
        <v>2082</v>
      </c>
      <c r="J96" s="509"/>
      <c r="K96" s="509" t="s">
        <v>6417</v>
      </c>
    </row>
    <row r="97" spans="1:11" ht="36">
      <c r="A97" s="515" t="s">
        <v>1244</v>
      </c>
      <c r="B97" s="516" t="s">
        <v>922</v>
      </c>
      <c r="C97" s="516" t="s">
        <v>943</v>
      </c>
      <c r="D97" s="517" t="s">
        <v>1245</v>
      </c>
      <c r="E97" s="516" t="s">
        <v>1246</v>
      </c>
      <c r="F97" s="516"/>
      <c r="G97" s="516" t="s">
        <v>1247</v>
      </c>
      <c r="H97" s="516"/>
      <c r="I97" s="516"/>
      <c r="J97" s="516"/>
      <c r="K97" s="516"/>
    </row>
    <row r="98" spans="1:11">
      <c r="A98" s="508" t="s">
        <v>1248</v>
      </c>
      <c r="B98" s="509" t="s">
        <v>1015</v>
      </c>
      <c r="C98" s="509" t="s">
        <v>943</v>
      </c>
      <c r="D98" s="510" t="s">
        <v>1249</v>
      </c>
      <c r="E98" s="509" t="s">
        <v>1250</v>
      </c>
      <c r="F98" s="509" t="s">
        <v>1251</v>
      </c>
      <c r="G98" s="509" t="s">
        <v>1063</v>
      </c>
      <c r="H98" s="509" t="s">
        <v>963</v>
      </c>
      <c r="I98" s="509"/>
      <c r="J98" s="509"/>
      <c r="K98" s="509" t="s">
        <v>6357</v>
      </c>
    </row>
    <row r="99" spans="1:11">
      <c r="A99" s="512" t="s">
        <v>1252</v>
      </c>
      <c r="B99" s="511" t="s">
        <v>1015</v>
      </c>
      <c r="C99" s="511" t="s">
        <v>943</v>
      </c>
      <c r="D99" s="513" t="s">
        <v>1253</v>
      </c>
      <c r="E99" s="511" t="s">
        <v>1254</v>
      </c>
      <c r="F99" s="511" t="s">
        <v>1206</v>
      </c>
      <c r="G99" s="511" t="s">
        <v>1255</v>
      </c>
      <c r="H99" s="511" t="s">
        <v>928</v>
      </c>
      <c r="I99" s="511"/>
      <c r="J99" s="511"/>
      <c r="K99" s="509" t="s">
        <v>6358</v>
      </c>
    </row>
    <row r="100" spans="1:11">
      <c r="A100" s="514"/>
      <c r="B100" s="509"/>
      <c r="C100" s="509" t="s">
        <v>943</v>
      </c>
      <c r="D100" s="510" t="s">
        <v>999</v>
      </c>
      <c r="E100" s="509" t="s">
        <v>1256</v>
      </c>
      <c r="F100" s="509" t="s">
        <v>1072</v>
      </c>
      <c r="G100" s="509"/>
      <c r="H100" s="509"/>
      <c r="I100" s="509"/>
      <c r="J100" s="509"/>
      <c r="K100" s="509" t="s">
        <v>6359</v>
      </c>
    </row>
    <row r="101" spans="1:11">
      <c r="A101" s="508" t="s">
        <v>1257</v>
      </c>
      <c r="B101" s="509" t="s">
        <v>1015</v>
      </c>
      <c r="C101" s="509" t="s">
        <v>943</v>
      </c>
      <c r="D101" s="510" t="s">
        <v>1258</v>
      </c>
      <c r="E101" s="509" t="s">
        <v>1259</v>
      </c>
      <c r="F101" s="509"/>
      <c r="G101" s="509" t="s">
        <v>1260</v>
      </c>
      <c r="H101" s="509" t="s">
        <v>932</v>
      </c>
      <c r="I101" s="509" t="s">
        <v>2114</v>
      </c>
      <c r="J101" s="509"/>
      <c r="K101" s="509"/>
    </row>
    <row r="102" spans="1:11">
      <c r="A102" s="515" t="s">
        <v>1261</v>
      </c>
      <c r="B102" s="509" t="s">
        <v>1015</v>
      </c>
      <c r="C102" s="509" t="s">
        <v>943</v>
      </c>
      <c r="D102" s="510" t="s">
        <v>1262</v>
      </c>
      <c r="E102" s="509" t="s">
        <v>1263</v>
      </c>
      <c r="F102" s="509" t="s">
        <v>1264</v>
      </c>
      <c r="G102" s="509" t="s">
        <v>1265</v>
      </c>
      <c r="H102" s="509"/>
      <c r="I102" s="509" t="s">
        <v>2114</v>
      </c>
      <c r="J102" s="509"/>
      <c r="K102" s="509"/>
    </row>
    <row r="103" spans="1:11">
      <c r="A103" s="508" t="s">
        <v>1266</v>
      </c>
      <c r="B103" s="509" t="s">
        <v>1098</v>
      </c>
      <c r="C103" s="509" t="s">
        <v>943</v>
      </c>
      <c r="D103" s="510" t="s">
        <v>1267</v>
      </c>
      <c r="E103" s="509" t="s">
        <v>1268</v>
      </c>
      <c r="F103" s="509" t="s">
        <v>1269</v>
      </c>
      <c r="G103" s="509" t="s">
        <v>1265</v>
      </c>
      <c r="H103" s="509" t="s">
        <v>932</v>
      </c>
      <c r="I103" s="509" t="s">
        <v>2109</v>
      </c>
      <c r="J103" s="509"/>
      <c r="K103" s="509" t="s">
        <v>6360</v>
      </c>
    </row>
    <row r="104" spans="1:11">
      <c r="A104" s="508" t="s">
        <v>1270</v>
      </c>
      <c r="B104" s="509" t="s">
        <v>1098</v>
      </c>
      <c r="C104" s="509" t="s">
        <v>943</v>
      </c>
      <c r="D104" s="510" t="s">
        <v>1271</v>
      </c>
      <c r="E104" s="509" t="s">
        <v>1272</v>
      </c>
      <c r="F104" s="509" t="s">
        <v>1273</v>
      </c>
      <c r="G104" s="509" t="s">
        <v>1265</v>
      </c>
      <c r="H104" s="509" t="s">
        <v>932</v>
      </c>
      <c r="I104" s="509" t="s">
        <v>6251</v>
      </c>
      <c r="J104" s="509"/>
      <c r="K104" s="509" t="s">
        <v>6361</v>
      </c>
    </row>
    <row r="105" spans="1:11" ht="24">
      <c r="A105" s="515" t="s">
        <v>1274</v>
      </c>
      <c r="B105" s="509" t="s">
        <v>1015</v>
      </c>
      <c r="C105" s="509" t="s">
        <v>943</v>
      </c>
      <c r="D105" s="510" t="s">
        <v>1275</v>
      </c>
      <c r="E105" s="509" t="s">
        <v>1276</v>
      </c>
      <c r="F105" s="509" t="s">
        <v>1277</v>
      </c>
      <c r="G105" s="509" t="s">
        <v>1255</v>
      </c>
      <c r="H105" s="509"/>
      <c r="I105" s="509"/>
      <c r="J105" s="509"/>
      <c r="K105" s="509"/>
    </row>
    <row r="106" spans="1:11" ht="24">
      <c r="A106" s="508" t="s">
        <v>1278</v>
      </c>
      <c r="B106" s="509" t="s">
        <v>1098</v>
      </c>
      <c r="C106" s="509" t="s">
        <v>943</v>
      </c>
      <c r="D106" s="510" t="s">
        <v>1279</v>
      </c>
      <c r="E106" s="509" t="s">
        <v>1100</v>
      </c>
      <c r="F106" s="509" t="s">
        <v>1280</v>
      </c>
      <c r="G106" s="509" t="s">
        <v>1255</v>
      </c>
      <c r="H106" s="509" t="s">
        <v>963</v>
      </c>
      <c r="I106" s="509"/>
      <c r="J106" s="509" t="s">
        <v>6315</v>
      </c>
      <c r="K106" s="509" t="s">
        <v>6432</v>
      </c>
    </row>
    <row r="107" spans="1:11" ht="24">
      <c r="A107" s="508" t="s">
        <v>1281</v>
      </c>
      <c r="B107" s="509" t="s">
        <v>1098</v>
      </c>
      <c r="C107" s="509" t="s">
        <v>943</v>
      </c>
      <c r="D107" s="510" t="s">
        <v>1282</v>
      </c>
      <c r="E107" s="509" t="s">
        <v>1104</v>
      </c>
      <c r="F107" s="509"/>
      <c r="G107" s="509" t="s">
        <v>1255</v>
      </c>
      <c r="H107" s="509" t="s">
        <v>963</v>
      </c>
      <c r="I107" s="509"/>
      <c r="J107" s="509"/>
      <c r="K107" s="509" t="s">
        <v>6369</v>
      </c>
    </row>
    <row r="108" spans="1:11" ht="24">
      <c r="A108" s="508" t="s">
        <v>1283</v>
      </c>
      <c r="B108" s="509" t="s">
        <v>1098</v>
      </c>
      <c r="C108" s="509" t="s">
        <v>943</v>
      </c>
      <c r="D108" s="510" t="s">
        <v>1284</v>
      </c>
      <c r="E108" s="509" t="s">
        <v>1104</v>
      </c>
      <c r="F108" s="509"/>
      <c r="G108" s="509" t="s">
        <v>1255</v>
      </c>
      <c r="H108" s="509" t="s">
        <v>963</v>
      </c>
      <c r="I108" s="509"/>
      <c r="J108" s="509"/>
      <c r="K108" s="509" t="s">
        <v>6369</v>
      </c>
    </row>
    <row r="109" spans="1:11" ht="24">
      <c r="A109" s="508" t="s">
        <v>1285</v>
      </c>
      <c r="B109" s="509" t="s">
        <v>1098</v>
      </c>
      <c r="C109" s="509" t="s">
        <v>943</v>
      </c>
      <c r="D109" s="510" t="s">
        <v>1286</v>
      </c>
      <c r="E109" s="509" t="s">
        <v>1287</v>
      </c>
      <c r="F109" s="509"/>
      <c r="G109" s="509" t="s">
        <v>1255</v>
      </c>
      <c r="H109" s="509" t="s">
        <v>963</v>
      </c>
      <c r="I109" s="509"/>
      <c r="J109" s="509" t="s">
        <v>6315</v>
      </c>
      <c r="K109" s="509" t="s">
        <v>6433</v>
      </c>
    </row>
    <row r="110" spans="1:11" ht="24">
      <c r="A110" s="508" t="s">
        <v>1288</v>
      </c>
      <c r="B110" s="509" t="s">
        <v>1098</v>
      </c>
      <c r="C110" s="509" t="s">
        <v>943</v>
      </c>
      <c r="D110" s="510" t="s">
        <v>1289</v>
      </c>
      <c r="E110" s="509" t="s">
        <v>1112</v>
      </c>
      <c r="F110" s="509" t="s">
        <v>1113</v>
      </c>
      <c r="G110" s="509" t="s">
        <v>1255</v>
      </c>
      <c r="H110" s="509" t="s">
        <v>963</v>
      </c>
      <c r="I110" s="509"/>
      <c r="J110" s="509" t="s">
        <v>6315</v>
      </c>
      <c r="K110" s="509" t="s">
        <v>6434</v>
      </c>
    </row>
    <row r="111" spans="1:11">
      <c r="A111" s="508" t="s">
        <v>1290</v>
      </c>
      <c r="B111" s="509" t="s">
        <v>1098</v>
      </c>
      <c r="C111" s="509" t="s">
        <v>943</v>
      </c>
      <c r="D111" s="510" t="s">
        <v>1291</v>
      </c>
      <c r="E111" s="509" t="s">
        <v>1116</v>
      </c>
      <c r="F111" s="509" t="s">
        <v>1117</v>
      </c>
      <c r="G111" s="509" t="s">
        <v>1255</v>
      </c>
      <c r="H111" s="509" t="s">
        <v>963</v>
      </c>
      <c r="I111" s="509"/>
      <c r="J111" s="509" t="s">
        <v>6316</v>
      </c>
      <c r="K111" s="509" t="s">
        <v>6439</v>
      </c>
    </row>
    <row r="112" spans="1:11">
      <c r="A112" s="508" t="s">
        <v>1292</v>
      </c>
      <c r="B112" s="509" t="s">
        <v>1098</v>
      </c>
      <c r="C112" s="509" t="s">
        <v>923</v>
      </c>
      <c r="D112" s="510" t="s">
        <v>1293</v>
      </c>
      <c r="E112" s="509" t="s">
        <v>1120</v>
      </c>
      <c r="F112" s="509" t="s">
        <v>1183</v>
      </c>
      <c r="G112" s="509" t="s">
        <v>1255</v>
      </c>
      <c r="H112" s="509" t="s">
        <v>937</v>
      </c>
      <c r="I112" s="509" t="s">
        <v>6252</v>
      </c>
      <c r="J112" s="509"/>
      <c r="K112" s="509"/>
    </row>
    <row r="113" spans="1:11">
      <c r="A113" s="515" t="s">
        <v>1294</v>
      </c>
      <c r="B113" s="516" t="s">
        <v>922</v>
      </c>
      <c r="C113" s="516" t="s">
        <v>943</v>
      </c>
      <c r="D113" s="517" t="s">
        <v>1295</v>
      </c>
      <c r="E113" s="516" t="s">
        <v>1296</v>
      </c>
      <c r="F113" s="516"/>
      <c r="G113" s="516" t="s">
        <v>1297</v>
      </c>
      <c r="H113" s="516"/>
      <c r="I113" s="516"/>
      <c r="J113" s="516"/>
      <c r="K113" s="516"/>
    </row>
    <row r="114" spans="1:11" ht="24">
      <c r="A114" s="522" t="s">
        <v>1298</v>
      </c>
      <c r="B114" s="523" t="s">
        <v>1015</v>
      </c>
      <c r="C114" s="523" t="s">
        <v>923</v>
      </c>
      <c r="D114" s="522" t="s">
        <v>1299</v>
      </c>
      <c r="E114" s="523" t="s">
        <v>1300</v>
      </c>
      <c r="F114" s="511" t="s">
        <v>5864</v>
      </c>
      <c r="G114" s="523" t="s">
        <v>1297</v>
      </c>
      <c r="H114" s="523" t="s">
        <v>937</v>
      </c>
      <c r="I114" s="523" t="s">
        <v>2092</v>
      </c>
      <c r="J114" s="523"/>
      <c r="K114" s="523" t="s">
        <v>6374</v>
      </c>
    </row>
    <row r="115" spans="1:11">
      <c r="A115" s="508" t="s">
        <v>1301</v>
      </c>
      <c r="B115" s="509" t="s">
        <v>1015</v>
      </c>
      <c r="C115" s="509" t="s">
        <v>943</v>
      </c>
      <c r="D115" s="510" t="s">
        <v>1302</v>
      </c>
      <c r="E115" s="509" t="s">
        <v>1303</v>
      </c>
      <c r="F115" s="509" t="s">
        <v>1304</v>
      </c>
      <c r="G115" s="509" t="s">
        <v>1297</v>
      </c>
      <c r="H115" s="509" t="s">
        <v>963</v>
      </c>
      <c r="I115" s="509"/>
      <c r="J115" s="509" t="s">
        <v>6317</v>
      </c>
      <c r="K115" s="509" t="s">
        <v>6375</v>
      </c>
    </row>
    <row r="116" spans="1:11" ht="26.25" customHeight="1">
      <c r="A116" s="522" t="s">
        <v>1305</v>
      </c>
      <c r="B116" s="523" t="s">
        <v>1015</v>
      </c>
      <c r="C116" s="523" t="s">
        <v>943</v>
      </c>
      <c r="D116" s="522" t="s">
        <v>1306</v>
      </c>
      <c r="E116" s="523" t="s">
        <v>1307</v>
      </c>
      <c r="F116" s="511" t="s">
        <v>5865</v>
      </c>
      <c r="G116" s="523" t="s">
        <v>1308</v>
      </c>
      <c r="H116" s="523" t="s">
        <v>963</v>
      </c>
      <c r="I116" s="523"/>
      <c r="J116" s="509" t="s">
        <v>6318</v>
      </c>
      <c r="K116" s="509"/>
    </row>
    <row r="117" spans="1:11">
      <c r="A117" s="515" t="s">
        <v>1309</v>
      </c>
      <c r="B117" s="509" t="s">
        <v>1015</v>
      </c>
      <c r="C117" s="509" t="s">
        <v>1011</v>
      </c>
      <c r="D117" s="510" t="s">
        <v>1310</v>
      </c>
      <c r="E117" s="509" t="s">
        <v>1311</v>
      </c>
      <c r="F117" s="509"/>
      <c r="G117" s="509" t="s">
        <v>1297</v>
      </c>
      <c r="H117" s="509"/>
      <c r="I117" s="509"/>
      <c r="J117" s="509" t="s">
        <v>6319</v>
      </c>
      <c r="K117" s="509"/>
    </row>
    <row r="118" spans="1:11" ht="24">
      <c r="A118" s="508" t="s">
        <v>1312</v>
      </c>
      <c r="B118" s="509" t="s">
        <v>1098</v>
      </c>
      <c r="C118" s="509" t="s">
        <v>923</v>
      </c>
      <c r="D118" s="510" t="s">
        <v>1313</v>
      </c>
      <c r="E118" s="509" t="s">
        <v>1314</v>
      </c>
      <c r="F118" s="509" t="s">
        <v>1315</v>
      </c>
      <c r="G118" s="509" t="s">
        <v>1316</v>
      </c>
      <c r="H118" s="509" t="s">
        <v>928</v>
      </c>
      <c r="I118" s="509" t="s">
        <v>6253</v>
      </c>
      <c r="J118" s="509" t="s">
        <v>6287</v>
      </c>
      <c r="K118" s="509"/>
    </row>
    <row r="119" spans="1:11" ht="24">
      <c r="A119" s="508" t="s">
        <v>1317</v>
      </c>
      <c r="B119" s="509" t="s">
        <v>1098</v>
      </c>
      <c r="C119" s="509" t="s">
        <v>943</v>
      </c>
      <c r="D119" s="510" t="s">
        <v>1318</v>
      </c>
      <c r="E119" s="509" t="s">
        <v>1319</v>
      </c>
      <c r="F119" s="509"/>
      <c r="G119" s="509" t="s">
        <v>1316</v>
      </c>
      <c r="H119" s="509" t="s">
        <v>963</v>
      </c>
      <c r="I119" s="509"/>
      <c r="J119" s="509" t="s">
        <v>6320</v>
      </c>
      <c r="K119" s="509"/>
    </row>
    <row r="120" spans="1:11" ht="24">
      <c r="A120" s="508" t="s">
        <v>1320</v>
      </c>
      <c r="B120" s="509" t="s">
        <v>1098</v>
      </c>
      <c r="C120" s="509" t="s">
        <v>943</v>
      </c>
      <c r="D120" s="510" t="s">
        <v>1321</v>
      </c>
      <c r="E120" s="509" t="s">
        <v>1322</v>
      </c>
      <c r="F120" s="509" t="s">
        <v>1323</v>
      </c>
      <c r="G120" s="509" t="s">
        <v>1316</v>
      </c>
      <c r="H120" s="509" t="s">
        <v>928</v>
      </c>
      <c r="I120" s="509"/>
      <c r="J120" s="509" t="s">
        <v>6321</v>
      </c>
      <c r="K120" s="509"/>
    </row>
    <row r="121" spans="1:11" ht="24">
      <c r="A121" s="515" t="s">
        <v>1324</v>
      </c>
      <c r="B121" s="509" t="s">
        <v>1015</v>
      </c>
      <c r="C121" s="509" t="s">
        <v>943</v>
      </c>
      <c r="D121" s="510" t="s">
        <v>1325</v>
      </c>
      <c r="E121" s="509" t="s">
        <v>1326</v>
      </c>
      <c r="F121" s="509" t="s">
        <v>1327</v>
      </c>
      <c r="G121" s="509" t="s">
        <v>1328</v>
      </c>
      <c r="H121" s="509"/>
      <c r="I121" s="509"/>
      <c r="J121" s="509"/>
      <c r="K121" s="509"/>
    </row>
    <row r="122" spans="1:11" ht="24">
      <c r="A122" s="508" t="s">
        <v>1329</v>
      </c>
      <c r="B122" s="509" t="s">
        <v>1098</v>
      </c>
      <c r="C122" s="509" t="s">
        <v>923</v>
      </c>
      <c r="D122" s="510" t="s">
        <v>1330</v>
      </c>
      <c r="E122" s="509" t="s">
        <v>1331</v>
      </c>
      <c r="F122" s="509" t="s">
        <v>1332</v>
      </c>
      <c r="G122" s="509" t="s">
        <v>1328</v>
      </c>
      <c r="H122" s="509" t="s">
        <v>963</v>
      </c>
      <c r="I122" s="509" t="s">
        <v>2093</v>
      </c>
      <c r="J122" s="509"/>
      <c r="K122" s="509" t="s">
        <v>6417</v>
      </c>
    </row>
    <row r="123" spans="1:11">
      <c r="A123" s="508" t="s">
        <v>1333</v>
      </c>
      <c r="B123" s="509" t="s">
        <v>1098</v>
      </c>
      <c r="C123" s="509" t="s">
        <v>943</v>
      </c>
      <c r="D123" s="510" t="s">
        <v>1334</v>
      </c>
      <c r="E123" s="509" t="s">
        <v>1335</v>
      </c>
      <c r="F123" s="509"/>
      <c r="G123" s="509" t="s">
        <v>1328</v>
      </c>
      <c r="H123" s="509" t="s">
        <v>963</v>
      </c>
      <c r="I123" s="509"/>
      <c r="J123" s="509"/>
      <c r="K123" s="509" t="s">
        <v>6417</v>
      </c>
    </row>
    <row r="124" spans="1:11" ht="24">
      <c r="A124" s="515" t="s">
        <v>1336</v>
      </c>
      <c r="B124" s="509" t="s">
        <v>1015</v>
      </c>
      <c r="C124" s="509" t="s">
        <v>943</v>
      </c>
      <c r="D124" s="510" t="s">
        <v>1337</v>
      </c>
      <c r="E124" s="509" t="s">
        <v>1338</v>
      </c>
      <c r="F124" s="509" t="s">
        <v>1339</v>
      </c>
      <c r="G124" s="509" t="s">
        <v>1340</v>
      </c>
      <c r="H124" s="509"/>
      <c r="I124" s="509"/>
      <c r="J124" s="509"/>
      <c r="K124" s="509"/>
    </row>
    <row r="125" spans="1:11">
      <c r="A125" s="508" t="s">
        <v>1341</v>
      </c>
      <c r="B125" s="509" t="s">
        <v>1098</v>
      </c>
      <c r="C125" s="509" t="s">
        <v>943</v>
      </c>
      <c r="D125" s="510" t="s">
        <v>1342</v>
      </c>
      <c r="E125" s="509" t="s">
        <v>1343</v>
      </c>
      <c r="F125" s="509" t="s">
        <v>1344</v>
      </c>
      <c r="G125" s="509" t="s">
        <v>1340</v>
      </c>
      <c r="H125" s="509" t="s">
        <v>928</v>
      </c>
      <c r="I125" s="509"/>
      <c r="J125" s="509"/>
      <c r="K125" s="509" t="s">
        <v>6417</v>
      </c>
    </row>
    <row r="126" spans="1:11" ht="24">
      <c r="A126" s="508" t="s">
        <v>1345</v>
      </c>
      <c r="B126" s="509" t="s">
        <v>1098</v>
      </c>
      <c r="C126" s="509" t="s">
        <v>943</v>
      </c>
      <c r="D126" s="510" t="s">
        <v>1346</v>
      </c>
      <c r="E126" s="509" t="s">
        <v>1347</v>
      </c>
      <c r="F126" s="509" t="s">
        <v>1344</v>
      </c>
      <c r="G126" s="509" t="s">
        <v>1340</v>
      </c>
      <c r="H126" s="509" t="s">
        <v>928</v>
      </c>
      <c r="I126" s="509"/>
      <c r="J126" s="509"/>
      <c r="K126" s="509" t="s">
        <v>6417</v>
      </c>
    </row>
    <row r="127" spans="1:11">
      <c r="A127" s="508" t="s">
        <v>1348</v>
      </c>
      <c r="B127" s="509" t="s">
        <v>1098</v>
      </c>
      <c r="C127" s="509" t="s">
        <v>943</v>
      </c>
      <c r="D127" s="510" t="s">
        <v>1349</v>
      </c>
      <c r="E127" s="509" t="s">
        <v>1350</v>
      </c>
      <c r="F127" s="509"/>
      <c r="G127" s="509" t="s">
        <v>1340</v>
      </c>
      <c r="H127" s="509" t="s">
        <v>928</v>
      </c>
      <c r="I127" s="509"/>
      <c r="J127" s="509"/>
      <c r="K127" s="509" t="s">
        <v>6417</v>
      </c>
    </row>
    <row r="128" spans="1:11" ht="24">
      <c r="A128" s="515" t="s">
        <v>1351</v>
      </c>
      <c r="B128" s="516" t="s">
        <v>922</v>
      </c>
      <c r="C128" s="516" t="s">
        <v>1011</v>
      </c>
      <c r="D128" s="517" t="s">
        <v>1352</v>
      </c>
      <c r="E128" s="516" t="s">
        <v>1353</v>
      </c>
      <c r="F128" s="516" t="s">
        <v>1354</v>
      </c>
      <c r="G128" s="516" t="s">
        <v>1355</v>
      </c>
      <c r="H128" s="516"/>
      <c r="I128" s="516"/>
      <c r="J128" s="516"/>
      <c r="K128" s="516" t="s">
        <v>6353</v>
      </c>
    </row>
    <row r="129" spans="1:11" ht="36">
      <c r="A129" s="508" t="s">
        <v>1356</v>
      </c>
      <c r="B129" s="509" t="s">
        <v>1015</v>
      </c>
      <c r="C129" s="509" t="s">
        <v>923</v>
      </c>
      <c r="D129" s="510" t="s">
        <v>1357</v>
      </c>
      <c r="E129" s="509" t="s">
        <v>1358</v>
      </c>
      <c r="F129" s="509"/>
      <c r="G129" s="509" t="s">
        <v>1359</v>
      </c>
      <c r="H129" s="509" t="s">
        <v>1360</v>
      </c>
      <c r="I129" s="509" t="s">
        <v>6254</v>
      </c>
      <c r="J129" s="509" t="s">
        <v>6322</v>
      </c>
      <c r="K129" s="509" t="s">
        <v>6355</v>
      </c>
    </row>
    <row r="130" spans="1:11" ht="24">
      <c r="A130" s="508" t="s">
        <v>1361</v>
      </c>
      <c r="B130" s="509" t="s">
        <v>1015</v>
      </c>
      <c r="C130" s="509" t="s">
        <v>943</v>
      </c>
      <c r="D130" s="510" t="s">
        <v>1362</v>
      </c>
      <c r="E130" s="509" t="s">
        <v>1363</v>
      </c>
      <c r="F130" s="509"/>
      <c r="G130" s="509" t="s">
        <v>1364</v>
      </c>
      <c r="H130" s="509" t="s">
        <v>1360</v>
      </c>
      <c r="I130" s="509"/>
      <c r="J130" s="509"/>
      <c r="K130" s="509" t="s">
        <v>6356</v>
      </c>
    </row>
    <row r="131" spans="1:11" ht="24">
      <c r="A131" s="508" t="s">
        <v>1365</v>
      </c>
      <c r="B131" s="509" t="s">
        <v>1015</v>
      </c>
      <c r="C131" s="509" t="s">
        <v>943</v>
      </c>
      <c r="D131" s="510" t="s">
        <v>1366</v>
      </c>
      <c r="E131" s="509" t="s">
        <v>1367</v>
      </c>
      <c r="F131" s="509"/>
      <c r="G131" s="509" t="s">
        <v>1364</v>
      </c>
      <c r="H131" s="509" t="s">
        <v>1368</v>
      </c>
      <c r="I131" s="509"/>
      <c r="J131" s="509"/>
      <c r="K131" s="509" t="s">
        <v>6356</v>
      </c>
    </row>
    <row r="132" spans="1:11" ht="132">
      <c r="A132" s="522" t="s">
        <v>1369</v>
      </c>
      <c r="B132" s="523" t="s">
        <v>1015</v>
      </c>
      <c r="C132" s="523" t="s">
        <v>923</v>
      </c>
      <c r="D132" s="522" t="s">
        <v>1370</v>
      </c>
      <c r="E132" s="523" t="s">
        <v>1371</v>
      </c>
      <c r="F132" s="511" t="s">
        <v>5866</v>
      </c>
      <c r="G132" s="523" t="s">
        <v>1372</v>
      </c>
      <c r="H132" s="523" t="s">
        <v>937</v>
      </c>
      <c r="I132" s="523" t="s">
        <v>6255</v>
      </c>
      <c r="J132" s="523" t="s">
        <v>6288</v>
      </c>
      <c r="K132" s="523" t="s">
        <v>6377</v>
      </c>
    </row>
    <row r="133" spans="1:11" ht="48">
      <c r="A133" s="508" t="s">
        <v>1373</v>
      </c>
      <c r="B133" s="509" t="s">
        <v>1015</v>
      </c>
      <c r="C133" s="509" t="s">
        <v>943</v>
      </c>
      <c r="D133" s="510" t="s">
        <v>1374</v>
      </c>
      <c r="E133" s="509" t="s">
        <v>1375</v>
      </c>
      <c r="F133" s="509"/>
      <c r="G133" s="509" t="s">
        <v>1372</v>
      </c>
      <c r="H133" s="509" t="s">
        <v>1368</v>
      </c>
      <c r="I133" s="509" t="s">
        <v>6256</v>
      </c>
      <c r="J133" s="509"/>
      <c r="K133" s="509" t="s">
        <v>6378</v>
      </c>
    </row>
    <row r="134" spans="1:11" ht="24">
      <c r="A134" s="508" t="s">
        <v>1376</v>
      </c>
      <c r="B134" s="509" t="s">
        <v>1015</v>
      </c>
      <c r="C134" s="509" t="s">
        <v>943</v>
      </c>
      <c r="D134" s="510" t="s">
        <v>1377</v>
      </c>
      <c r="E134" s="509" t="s">
        <v>1378</v>
      </c>
      <c r="F134" s="509"/>
      <c r="G134" s="509" t="s">
        <v>1355</v>
      </c>
      <c r="H134" s="509" t="s">
        <v>963</v>
      </c>
      <c r="I134" s="509" t="s">
        <v>6257</v>
      </c>
      <c r="J134" s="509" t="s">
        <v>6323</v>
      </c>
      <c r="K134" s="509" t="s">
        <v>6379</v>
      </c>
    </row>
    <row r="135" spans="1:11" ht="24">
      <c r="A135" s="508" t="s">
        <v>1379</v>
      </c>
      <c r="B135" s="509" t="s">
        <v>1015</v>
      </c>
      <c r="C135" s="509" t="s">
        <v>943</v>
      </c>
      <c r="D135" s="510" t="s">
        <v>1380</v>
      </c>
      <c r="E135" s="509" t="s">
        <v>1381</v>
      </c>
      <c r="F135" s="509" t="s">
        <v>1382</v>
      </c>
      <c r="G135" s="509" t="s">
        <v>1355</v>
      </c>
      <c r="H135" s="509" t="s">
        <v>937</v>
      </c>
      <c r="I135" s="509" t="s">
        <v>6257</v>
      </c>
      <c r="J135" s="509" t="s">
        <v>6323</v>
      </c>
      <c r="K135" s="509" t="s">
        <v>6354</v>
      </c>
    </row>
    <row r="136" spans="1:11" ht="24">
      <c r="A136" s="515" t="s">
        <v>1383</v>
      </c>
      <c r="B136" s="516" t="s">
        <v>922</v>
      </c>
      <c r="C136" s="516" t="s">
        <v>1011</v>
      </c>
      <c r="D136" s="517" t="s">
        <v>1384</v>
      </c>
      <c r="E136" s="516" t="s">
        <v>1385</v>
      </c>
      <c r="F136" s="516"/>
      <c r="G136" s="516" t="s">
        <v>1355</v>
      </c>
      <c r="H136" s="516"/>
      <c r="I136" s="516"/>
      <c r="J136" s="516"/>
      <c r="K136" s="516" t="s">
        <v>6353</v>
      </c>
    </row>
    <row r="137" spans="1:11" ht="36">
      <c r="A137" s="508" t="s">
        <v>1386</v>
      </c>
      <c r="B137" s="509" t="s">
        <v>1015</v>
      </c>
      <c r="C137" s="509" t="s">
        <v>923</v>
      </c>
      <c r="D137" s="510" t="s">
        <v>1387</v>
      </c>
      <c r="E137" s="509" t="s">
        <v>1388</v>
      </c>
      <c r="F137" s="509"/>
      <c r="G137" s="509" t="s">
        <v>1389</v>
      </c>
      <c r="H137" s="509" t="s">
        <v>1360</v>
      </c>
      <c r="I137" s="509" t="s">
        <v>6258</v>
      </c>
      <c r="J137" s="509" t="s">
        <v>6322</v>
      </c>
      <c r="K137" s="509" t="s">
        <v>6355</v>
      </c>
    </row>
    <row r="138" spans="1:11" ht="36">
      <c r="A138" s="508" t="s">
        <v>1390</v>
      </c>
      <c r="B138" s="509" t="s">
        <v>1015</v>
      </c>
      <c r="C138" s="509" t="s">
        <v>943</v>
      </c>
      <c r="D138" s="510" t="s">
        <v>1391</v>
      </c>
      <c r="E138" s="509" t="s">
        <v>1392</v>
      </c>
      <c r="F138" s="509"/>
      <c r="G138" s="509" t="s">
        <v>1389</v>
      </c>
      <c r="H138" s="509" t="s">
        <v>1360</v>
      </c>
      <c r="I138" s="509"/>
      <c r="J138" s="509"/>
      <c r="K138" s="509" t="s">
        <v>6356</v>
      </c>
    </row>
    <row r="139" spans="1:11" ht="36">
      <c r="A139" s="508" t="s">
        <v>1393</v>
      </c>
      <c r="B139" s="509" t="s">
        <v>1015</v>
      </c>
      <c r="C139" s="509" t="s">
        <v>943</v>
      </c>
      <c r="D139" s="510" t="s">
        <v>1394</v>
      </c>
      <c r="E139" s="509" t="s">
        <v>1395</v>
      </c>
      <c r="F139" s="509"/>
      <c r="G139" s="509" t="s">
        <v>1389</v>
      </c>
      <c r="H139" s="509" t="s">
        <v>1368</v>
      </c>
      <c r="I139" s="509"/>
      <c r="J139" s="509"/>
      <c r="K139" s="509" t="s">
        <v>6356</v>
      </c>
    </row>
    <row r="140" spans="1:11" ht="132">
      <c r="A140" s="522" t="s">
        <v>1396</v>
      </c>
      <c r="B140" s="523" t="s">
        <v>1015</v>
      </c>
      <c r="C140" s="523" t="s">
        <v>923</v>
      </c>
      <c r="D140" s="522" t="s">
        <v>1397</v>
      </c>
      <c r="E140" s="523" t="s">
        <v>1398</v>
      </c>
      <c r="F140" s="511" t="s">
        <v>5866</v>
      </c>
      <c r="G140" s="523" t="s">
        <v>1399</v>
      </c>
      <c r="H140" s="523" t="s">
        <v>937</v>
      </c>
      <c r="I140" s="523" t="s">
        <v>6259</v>
      </c>
      <c r="J140" s="523" t="s">
        <v>6288</v>
      </c>
      <c r="K140" s="523" t="s">
        <v>6377</v>
      </c>
    </row>
    <row r="141" spans="1:11" ht="36">
      <c r="A141" s="508" t="s">
        <v>1400</v>
      </c>
      <c r="B141" s="509" t="s">
        <v>1015</v>
      </c>
      <c r="C141" s="509" t="s">
        <v>943</v>
      </c>
      <c r="D141" s="510" t="s">
        <v>1401</v>
      </c>
      <c r="E141" s="509" t="s">
        <v>1402</v>
      </c>
      <c r="F141" s="509"/>
      <c r="G141" s="509" t="s">
        <v>1399</v>
      </c>
      <c r="H141" s="509" t="s">
        <v>1368</v>
      </c>
      <c r="I141" s="509" t="s">
        <v>6260</v>
      </c>
      <c r="J141" s="509"/>
      <c r="K141" s="509" t="s">
        <v>6378</v>
      </c>
    </row>
    <row r="142" spans="1:11" ht="24">
      <c r="A142" s="508" t="s">
        <v>1403</v>
      </c>
      <c r="B142" s="509" t="s">
        <v>1015</v>
      </c>
      <c r="C142" s="509" t="s">
        <v>943</v>
      </c>
      <c r="D142" s="510" t="s">
        <v>1404</v>
      </c>
      <c r="E142" s="509" t="s">
        <v>1405</v>
      </c>
      <c r="F142" s="509"/>
      <c r="G142" s="509" t="s">
        <v>1406</v>
      </c>
      <c r="H142" s="509" t="s">
        <v>963</v>
      </c>
      <c r="I142" s="509" t="s">
        <v>6261</v>
      </c>
      <c r="J142" s="509" t="s">
        <v>6324</v>
      </c>
      <c r="K142" s="509" t="s">
        <v>6380</v>
      </c>
    </row>
    <row r="143" spans="1:11" ht="24">
      <c r="A143" s="508" t="s">
        <v>1407</v>
      </c>
      <c r="B143" s="509" t="s">
        <v>1015</v>
      </c>
      <c r="C143" s="509" t="s">
        <v>943</v>
      </c>
      <c r="D143" s="510" t="s">
        <v>1408</v>
      </c>
      <c r="E143" s="509" t="s">
        <v>1409</v>
      </c>
      <c r="F143" s="509" t="s">
        <v>1410</v>
      </c>
      <c r="G143" s="509" t="s">
        <v>1406</v>
      </c>
      <c r="H143" s="509" t="s">
        <v>937</v>
      </c>
      <c r="I143" s="509" t="s">
        <v>6261</v>
      </c>
      <c r="J143" s="509" t="s">
        <v>6324</v>
      </c>
      <c r="K143" s="509" t="s">
        <v>6354</v>
      </c>
    </row>
    <row r="144" spans="1:11">
      <c r="A144" s="515" t="s">
        <v>1411</v>
      </c>
      <c r="B144" s="516" t="s">
        <v>922</v>
      </c>
      <c r="C144" s="516" t="s">
        <v>923</v>
      </c>
      <c r="D144" s="517" t="s">
        <v>1412</v>
      </c>
      <c r="E144" s="516" t="s">
        <v>1413</v>
      </c>
      <c r="F144" s="516"/>
      <c r="G144" s="516" t="s">
        <v>1414</v>
      </c>
      <c r="H144" s="516"/>
      <c r="I144" s="516"/>
      <c r="J144" s="516"/>
      <c r="K144" s="516"/>
    </row>
    <row r="145" spans="1:11">
      <c r="A145" s="508" t="s">
        <v>1415</v>
      </c>
      <c r="B145" s="509" t="s">
        <v>1015</v>
      </c>
      <c r="C145" s="509" t="s">
        <v>923</v>
      </c>
      <c r="D145" s="510" t="s">
        <v>1416</v>
      </c>
      <c r="E145" s="509" t="s">
        <v>1417</v>
      </c>
      <c r="F145" s="509"/>
      <c r="G145" s="509" t="s">
        <v>1414</v>
      </c>
      <c r="H145" s="509" t="s">
        <v>1360</v>
      </c>
      <c r="I145" s="509" t="s">
        <v>6262</v>
      </c>
      <c r="J145" s="509"/>
      <c r="K145" s="509" t="s">
        <v>6381</v>
      </c>
    </row>
    <row r="146" spans="1:11" ht="24">
      <c r="A146" s="508" t="s">
        <v>1418</v>
      </c>
      <c r="B146" s="509" t="s">
        <v>1015</v>
      </c>
      <c r="C146" s="509" t="s">
        <v>943</v>
      </c>
      <c r="D146" s="510" t="s">
        <v>1419</v>
      </c>
      <c r="E146" s="509" t="s">
        <v>1420</v>
      </c>
      <c r="F146" s="509" t="s">
        <v>1421</v>
      </c>
      <c r="G146" s="509" t="s">
        <v>1422</v>
      </c>
      <c r="H146" s="509" t="s">
        <v>1360</v>
      </c>
      <c r="I146" s="509" t="s">
        <v>2105</v>
      </c>
      <c r="J146" s="509"/>
      <c r="K146" s="509" t="s">
        <v>6382</v>
      </c>
    </row>
    <row r="147" spans="1:11" ht="24">
      <c r="A147" s="508" t="s">
        <v>1423</v>
      </c>
      <c r="B147" s="509" t="s">
        <v>1015</v>
      </c>
      <c r="C147" s="509" t="s">
        <v>943</v>
      </c>
      <c r="D147" s="510" t="s">
        <v>1424</v>
      </c>
      <c r="E147" s="509" t="s">
        <v>1425</v>
      </c>
      <c r="F147" s="509" t="s">
        <v>1426</v>
      </c>
      <c r="G147" s="509" t="s">
        <v>1422</v>
      </c>
      <c r="H147" s="509" t="s">
        <v>1360</v>
      </c>
      <c r="I147" s="509" t="s">
        <v>2106</v>
      </c>
      <c r="J147" s="509"/>
      <c r="K147" s="509" t="s">
        <v>6383</v>
      </c>
    </row>
    <row r="148" spans="1:11" ht="24">
      <c r="A148" s="508" t="s">
        <v>1427</v>
      </c>
      <c r="B148" s="509" t="s">
        <v>1015</v>
      </c>
      <c r="C148" s="509" t="s">
        <v>923</v>
      </c>
      <c r="D148" s="510" t="s">
        <v>1428</v>
      </c>
      <c r="E148" s="509" t="s">
        <v>1429</v>
      </c>
      <c r="F148" s="509" t="s">
        <v>1430</v>
      </c>
      <c r="G148" s="509" t="s">
        <v>1414</v>
      </c>
      <c r="H148" s="509" t="s">
        <v>1360</v>
      </c>
      <c r="I148" s="509" t="s">
        <v>6263</v>
      </c>
      <c r="J148" s="509"/>
      <c r="K148" s="509" t="s">
        <v>6384</v>
      </c>
    </row>
    <row r="149" spans="1:11" ht="24">
      <c r="A149" s="508" t="s">
        <v>1431</v>
      </c>
      <c r="B149" s="509" t="s">
        <v>1015</v>
      </c>
      <c r="C149" s="509" t="s">
        <v>943</v>
      </c>
      <c r="D149" s="510" t="s">
        <v>1432</v>
      </c>
      <c r="E149" s="509" t="s">
        <v>1433</v>
      </c>
      <c r="F149" s="509" t="s">
        <v>1434</v>
      </c>
      <c r="G149" s="509" t="s">
        <v>1435</v>
      </c>
      <c r="H149" s="509" t="s">
        <v>1360</v>
      </c>
      <c r="I149" s="509" t="s">
        <v>2107</v>
      </c>
      <c r="J149" s="509"/>
      <c r="K149" s="509" t="s">
        <v>6385</v>
      </c>
    </row>
    <row r="150" spans="1:11" ht="24">
      <c r="A150" s="522" t="s">
        <v>1436</v>
      </c>
      <c r="B150" s="523" t="s">
        <v>1015</v>
      </c>
      <c r="C150" s="523" t="s">
        <v>943</v>
      </c>
      <c r="D150" s="522" t="s">
        <v>1437</v>
      </c>
      <c r="E150" s="523" t="s">
        <v>1438</v>
      </c>
      <c r="F150" s="511" t="s">
        <v>6264</v>
      </c>
      <c r="G150" s="523" t="s">
        <v>946</v>
      </c>
      <c r="H150" s="523" t="s">
        <v>1360</v>
      </c>
      <c r="I150" s="523" t="s">
        <v>2095</v>
      </c>
      <c r="J150" s="523"/>
      <c r="K150" s="509" t="s">
        <v>6417</v>
      </c>
    </row>
    <row r="151" spans="1:11" ht="24">
      <c r="A151" s="508" t="s">
        <v>1439</v>
      </c>
      <c r="B151" s="509" t="s">
        <v>1015</v>
      </c>
      <c r="C151" s="509" t="s">
        <v>923</v>
      </c>
      <c r="D151" s="510" t="s">
        <v>1440</v>
      </c>
      <c r="E151" s="509" t="s">
        <v>1441</v>
      </c>
      <c r="F151" s="509" t="s">
        <v>1442</v>
      </c>
      <c r="G151" s="509" t="s">
        <v>1443</v>
      </c>
      <c r="H151" s="509" t="s">
        <v>1360</v>
      </c>
      <c r="I151" s="509" t="s">
        <v>6265</v>
      </c>
      <c r="J151" s="509" t="s">
        <v>6325</v>
      </c>
      <c r="K151" s="509" t="s">
        <v>6386</v>
      </c>
    </row>
    <row r="152" spans="1:11" ht="24">
      <c r="A152" s="508" t="s">
        <v>1444</v>
      </c>
      <c r="B152" s="509" t="s">
        <v>1015</v>
      </c>
      <c r="C152" s="509" t="s">
        <v>943</v>
      </c>
      <c r="D152" s="510" t="s">
        <v>1445</v>
      </c>
      <c r="E152" s="509" t="s">
        <v>1446</v>
      </c>
      <c r="F152" s="509" t="s">
        <v>1447</v>
      </c>
      <c r="G152" s="509" t="s">
        <v>1448</v>
      </c>
      <c r="H152" s="509" t="s">
        <v>1360</v>
      </c>
      <c r="K152" s="509" t="s">
        <v>6417</v>
      </c>
    </row>
    <row r="153" spans="1:11">
      <c r="A153" s="508" t="s">
        <v>1449</v>
      </c>
      <c r="B153" s="509" t="s">
        <v>1015</v>
      </c>
      <c r="C153" s="509" t="s">
        <v>943</v>
      </c>
      <c r="D153" s="510" t="s">
        <v>1450</v>
      </c>
      <c r="E153" s="509" t="s">
        <v>1451</v>
      </c>
      <c r="F153" s="509"/>
      <c r="G153" s="509" t="s">
        <v>1414</v>
      </c>
      <c r="H153" s="509" t="s">
        <v>1360</v>
      </c>
      <c r="I153" s="509"/>
      <c r="J153" s="509" t="s">
        <v>6326</v>
      </c>
      <c r="K153" s="509"/>
    </row>
    <row r="154" spans="1:11" ht="36">
      <c r="A154" s="508" t="s">
        <v>1452</v>
      </c>
      <c r="B154" s="509" t="s">
        <v>1015</v>
      </c>
      <c r="C154" s="509" t="s">
        <v>923</v>
      </c>
      <c r="D154" s="510" t="s">
        <v>1453</v>
      </c>
      <c r="E154" s="509" t="s">
        <v>1454</v>
      </c>
      <c r="F154" s="509" t="s">
        <v>1455</v>
      </c>
      <c r="G154" s="509" t="s">
        <v>1456</v>
      </c>
      <c r="H154" s="509" t="s">
        <v>1360</v>
      </c>
      <c r="I154" s="509" t="s">
        <v>6266</v>
      </c>
      <c r="J154" s="509" t="s">
        <v>6327</v>
      </c>
      <c r="K154" s="509" t="s">
        <v>6387</v>
      </c>
    </row>
    <row r="155" spans="1:11" ht="60">
      <c r="A155" s="515" t="s">
        <v>1457</v>
      </c>
      <c r="B155" s="516" t="s">
        <v>922</v>
      </c>
      <c r="C155" s="516" t="s">
        <v>1458</v>
      </c>
      <c r="D155" s="517" t="s">
        <v>1459</v>
      </c>
      <c r="E155" s="516" t="s">
        <v>1460</v>
      </c>
      <c r="F155" s="516"/>
      <c r="G155" s="516" t="s">
        <v>1461</v>
      </c>
      <c r="H155" s="516"/>
      <c r="I155" s="516" t="s">
        <v>2108</v>
      </c>
      <c r="J155" s="516"/>
      <c r="K155" s="516"/>
    </row>
    <row r="156" spans="1:11" ht="36">
      <c r="A156" s="508" t="s">
        <v>1462</v>
      </c>
      <c r="B156" s="509" t="s">
        <v>1015</v>
      </c>
      <c r="C156" s="509" t="s">
        <v>923</v>
      </c>
      <c r="D156" s="510" t="s">
        <v>1463</v>
      </c>
      <c r="E156" s="509" t="s">
        <v>1464</v>
      </c>
      <c r="F156" s="509" t="s">
        <v>1465</v>
      </c>
      <c r="G156" s="509" t="s">
        <v>1466</v>
      </c>
      <c r="H156" s="509" t="s">
        <v>1360</v>
      </c>
      <c r="I156" s="509" t="s">
        <v>6267</v>
      </c>
      <c r="J156" s="509" t="s">
        <v>6328</v>
      </c>
      <c r="K156" s="509" t="s">
        <v>6388</v>
      </c>
    </row>
    <row r="157" spans="1:11" ht="48">
      <c r="A157" s="508" t="s">
        <v>1467</v>
      </c>
      <c r="B157" s="509" t="s">
        <v>1015</v>
      </c>
      <c r="C157" s="509" t="s">
        <v>923</v>
      </c>
      <c r="D157" s="510" t="s">
        <v>1468</v>
      </c>
      <c r="E157" s="509" t="s">
        <v>1469</v>
      </c>
      <c r="F157" s="509" t="s">
        <v>1470</v>
      </c>
      <c r="G157" s="509" t="s">
        <v>1471</v>
      </c>
      <c r="H157" s="509" t="s">
        <v>1360</v>
      </c>
      <c r="I157" s="509" t="s">
        <v>6268</v>
      </c>
      <c r="J157" s="509" t="s">
        <v>6329</v>
      </c>
      <c r="K157" s="509" t="s">
        <v>6389</v>
      </c>
    </row>
    <row r="158" spans="1:11" ht="144">
      <c r="A158" s="522" t="s">
        <v>1472</v>
      </c>
      <c r="B158" s="523" t="s">
        <v>1015</v>
      </c>
      <c r="C158" s="523" t="s">
        <v>923</v>
      </c>
      <c r="D158" s="522" t="s">
        <v>1473</v>
      </c>
      <c r="E158" s="523" t="s">
        <v>1474</v>
      </c>
      <c r="F158" s="511" t="s">
        <v>5866</v>
      </c>
      <c r="G158" s="523" t="s">
        <v>1475</v>
      </c>
      <c r="H158" s="523" t="s">
        <v>937</v>
      </c>
      <c r="I158" s="523" t="s">
        <v>6269</v>
      </c>
      <c r="J158" s="523" t="s">
        <v>6288</v>
      </c>
      <c r="K158" s="509" t="s">
        <v>6390</v>
      </c>
    </row>
    <row r="159" spans="1:11" ht="24">
      <c r="A159" s="508" t="s">
        <v>1476</v>
      </c>
      <c r="B159" s="509" t="s">
        <v>1015</v>
      </c>
      <c r="C159" s="509" t="s">
        <v>943</v>
      </c>
      <c r="D159" s="510" t="s">
        <v>1477</v>
      </c>
      <c r="E159" s="509" t="s">
        <v>1478</v>
      </c>
      <c r="F159" s="509" t="s">
        <v>1479</v>
      </c>
      <c r="G159" s="509" t="s">
        <v>1480</v>
      </c>
      <c r="H159" s="509" t="s">
        <v>1368</v>
      </c>
      <c r="I159" s="509" t="s">
        <v>6270</v>
      </c>
      <c r="J159" s="509"/>
      <c r="K159" s="509" t="s">
        <v>6391</v>
      </c>
    </row>
    <row r="160" spans="1:11" ht="36">
      <c r="A160" s="508" t="s">
        <v>1481</v>
      </c>
      <c r="B160" s="509" t="s">
        <v>1015</v>
      </c>
      <c r="C160" s="509" t="s">
        <v>943</v>
      </c>
      <c r="D160" s="510" t="s">
        <v>1482</v>
      </c>
      <c r="E160" s="509" t="s">
        <v>1483</v>
      </c>
      <c r="F160" s="509" t="s">
        <v>1484</v>
      </c>
      <c r="G160" s="509" t="s">
        <v>1485</v>
      </c>
      <c r="H160" s="509" t="s">
        <v>963</v>
      </c>
      <c r="I160" s="509" t="s">
        <v>6271</v>
      </c>
      <c r="J160" s="509" t="s">
        <v>6330</v>
      </c>
      <c r="K160" s="509"/>
    </row>
    <row r="161" spans="1:11" ht="36">
      <c r="A161" s="508" t="s">
        <v>1486</v>
      </c>
      <c r="B161" s="509" t="s">
        <v>1015</v>
      </c>
      <c r="C161" s="509" t="s">
        <v>943</v>
      </c>
      <c r="D161" s="510" t="s">
        <v>1487</v>
      </c>
      <c r="E161" s="509" t="s">
        <v>1488</v>
      </c>
      <c r="F161" s="509" t="s">
        <v>1489</v>
      </c>
      <c r="G161" s="509" t="s">
        <v>1485</v>
      </c>
      <c r="H161" s="509" t="s">
        <v>937</v>
      </c>
      <c r="I161" s="509" t="s">
        <v>6271</v>
      </c>
      <c r="J161" s="509"/>
      <c r="K161" s="509"/>
    </row>
    <row r="162" spans="1:11" ht="36">
      <c r="A162" s="515" t="s">
        <v>1490</v>
      </c>
      <c r="B162" s="516" t="s">
        <v>922</v>
      </c>
      <c r="C162" s="516" t="s">
        <v>1011</v>
      </c>
      <c r="D162" s="517" t="s">
        <v>1491</v>
      </c>
      <c r="E162" s="516" t="s">
        <v>1492</v>
      </c>
      <c r="F162" s="516" t="s">
        <v>265</v>
      </c>
      <c r="G162" s="516" t="s">
        <v>266</v>
      </c>
      <c r="H162" s="516"/>
      <c r="I162" s="516"/>
      <c r="J162" s="516"/>
      <c r="K162" s="516"/>
    </row>
    <row r="163" spans="1:11" ht="48">
      <c r="A163" s="508" t="s">
        <v>267</v>
      </c>
      <c r="B163" s="509" t="s">
        <v>1015</v>
      </c>
      <c r="C163" s="509" t="s">
        <v>923</v>
      </c>
      <c r="D163" s="510" t="s">
        <v>268</v>
      </c>
      <c r="E163" s="509" t="s">
        <v>269</v>
      </c>
      <c r="F163" s="509"/>
      <c r="G163" s="509" t="s">
        <v>266</v>
      </c>
      <c r="H163" s="509" t="s">
        <v>967</v>
      </c>
      <c r="I163" s="509" t="s">
        <v>2094</v>
      </c>
      <c r="J163" s="509" t="s">
        <v>6331</v>
      </c>
      <c r="K163" s="509" t="s">
        <v>6392</v>
      </c>
    </row>
    <row r="164" spans="1:11" ht="24">
      <c r="A164" s="508" t="s">
        <v>270</v>
      </c>
      <c r="B164" s="509" t="s">
        <v>1015</v>
      </c>
      <c r="C164" s="509" t="s">
        <v>943</v>
      </c>
      <c r="D164" s="510" t="s">
        <v>271</v>
      </c>
      <c r="E164" s="509" t="s">
        <v>272</v>
      </c>
      <c r="F164" s="509" t="s">
        <v>273</v>
      </c>
      <c r="G164" s="509" t="s">
        <v>266</v>
      </c>
      <c r="H164" s="509" t="s">
        <v>963</v>
      </c>
      <c r="I164" s="509"/>
      <c r="J164" s="509" t="s">
        <v>6332</v>
      </c>
      <c r="K164" s="509"/>
    </row>
    <row r="165" spans="1:11" ht="36">
      <c r="A165" s="522" t="s">
        <v>274</v>
      </c>
      <c r="B165" s="523" t="s">
        <v>1015</v>
      </c>
      <c r="C165" s="523" t="s">
        <v>943</v>
      </c>
      <c r="D165" s="522" t="s">
        <v>275</v>
      </c>
      <c r="E165" s="523" t="s">
        <v>276</v>
      </c>
      <c r="F165" s="511" t="s">
        <v>5867</v>
      </c>
      <c r="G165" s="523" t="s">
        <v>266</v>
      </c>
      <c r="H165" s="523" t="s">
        <v>963</v>
      </c>
      <c r="I165" s="523"/>
      <c r="J165" s="523" t="s">
        <v>6289</v>
      </c>
      <c r="K165" s="523" t="s">
        <v>6393</v>
      </c>
    </row>
    <row r="166" spans="1:11">
      <c r="A166" s="512" t="s">
        <v>277</v>
      </c>
      <c r="B166" s="524" t="s">
        <v>1015</v>
      </c>
      <c r="C166" s="511" t="s">
        <v>943</v>
      </c>
      <c r="D166" s="513" t="s">
        <v>278</v>
      </c>
      <c r="E166" s="511" t="s">
        <v>279</v>
      </c>
      <c r="F166" s="511" t="s">
        <v>5869</v>
      </c>
      <c r="G166" s="511"/>
      <c r="H166" s="511"/>
      <c r="I166" s="511"/>
      <c r="J166" s="523" t="s">
        <v>6289</v>
      </c>
      <c r="K166" s="523" t="s">
        <v>6435</v>
      </c>
    </row>
    <row r="167" spans="1:11" ht="105" customHeight="1">
      <c r="A167" s="514"/>
      <c r="B167" s="511"/>
      <c r="C167" s="511" t="s">
        <v>923</v>
      </c>
      <c r="D167" s="513" t="s">
        <v>280</v>
      </c>
      <c r="E167" s="511" t="s">
        <v>281</v>
      </c>
      <c r="F167" s="511" t="s">
        <v>5868</v>
      </c>
      <c r="G167" s="511"/>
      <c r="H167" s="511"/>
      <c r="I167" s="511"/>
      <c r="J167" s="511"/>
      <c r="K167" s="511"/>
    </row>
    <row r="168" spans="1:11">
      <c r="A168" s="514"/>
      <c r="B168" s="509"/>
      <c r="C168" s="509" t="s">
        <v>923</v>
      </c>
      <c r="D168" s="510" t="s">
        <v>282</v>
      </c>
      <c r="E168" s="509" t="s">
        <v>283</v>
      </c>
      <c r="F168" s="509"/>
      <c r="G168" s="509"/>
      <c r="H168" s="509"/>
      <c r="I168" s="509"/>
      <c r="J168" s="509" t="s">
        <v>6331</v>
      </c>
      <c r="K168" s="509" t="s">
        <v>6392</v>
      </c>
    </row>
    <row r="169" spans="1:11" ht="24">
      <c r="A169" s="531" t="s">
        <v>284</v>
      </c>
      <c r="B169" s="525" t="s">
        <v>922</v>
      </c>
      <c r="C169" s="525" t="s">
        <v>1458</v>
      </c>
      <c r="D169" s="531" t="s">
        <v>285</v>
      </c>
      <c r="E169" s="525" t="s">
        <v>286</v>
      </c>
      <c r="F169" s="525"/>
      <c r="G169" s="518" t="s">
        <v>6279</v>
      </c>
      <c r="H169" s="525"/>
      <c r="I169" s="525" t="s">
        <v>2078</v>
      </c>
      <c r="J169" s="525"/>
      <c r="K169" s="525"/>
    </row>
    <row r="170" spans="1:11" ht="24">
      <c r="A170" s="508" t="s">
        <v>287</v>
      </c>
      <c r="B170" s="509" t="s">
        <v>1015</v>
      </c>
      <c r="C170" s="509" t="s">
        <v>923</v>
      </c>
      <c r="D170" s="510" t="s">
        <v>288</v>
      </c>
      <c r="E170" s="509" t="s">
        <v>289</v>
      </c>
      <c r="F170" s="509"/>
      <c r="G170" s="509" t="s">
        <v>936</v>
      </c>
      <c r="H170" s="509" t="s">
        <v>928</v>
      </c>
      <c r="I170" s="509" t="s">
        <v>2083</v>
      </c>
      <c r="J170" s="509" t="s">
        <v>6333</v>
      </c>
      <c r="K170" s="509"/>
    </row>
    <row r="171" spans="1:11">
      <c r="A171" s="508" t="s">
        <v>290</v>
      </c>
      <c r="B171" s="509" t="s">
        <v>1015</v>
      </c>
      <c r="C171" s="509" t="s">
        <v>943</v>
      </c>
      <c r="D171" s="510" t="s">
        <v>291</v>
      </c>
      <c r="E171" s="509" t="s">
        <v>292</v>
      </c>
      <c r="F171" s="509"/>
      <c r="G171" s="509" t="s">
        <v>293</v>
      </c>
      <c r="H171" s="509" t="s">
        <v>963</v>
      </c>
      <c r="I171" s="509"/>
      <c r="J171" s="509" t="s">
        <v>6334</v>
      </c>
      <c r="K171" s="509" t="s">
        <v>6373</v>
      </c>
    </row>
    <row r="172" spans="1:11">
      <c r="A172" s="512" t="s">
        <v>294</v>
      </c>
      <c r="B172" s="511" t="s">
        <v>1015</v>
      </c>
      <c r="C172" s="511" t="s">
        <v>943</v>
      </c>
      <c r="D172" s="513" t="s">
        <v>295</v>
      </c>
      <c r="E172" s="511" t="s">
        <v>296</v>
      </c>
      <c r="F172" s="511" t="s">
        <v>297</v>
      </c>
      <c r="G172" s="511" t="s">
        <v>998</v>
      </c>
      <c r="H172" s="511" t="s">
        <v>928</v>
      </c>
      <c r="I172" s="511"/>
      <c r="J172" s="511" t="s">
        <v>6336</v>
      </c>
      <c r="K172" s="511"/>
    </row>
    <row r="173" spans="1:11">
      <c r="A173" s="514"/>
      <c r="B173" s="509"/>
      <c r="C173" s="509" t="s">
        <v>943</v>
      </c>
      <c r="D173" s="510" t="s">
        <v>999</v>
      </c>
      <c r="E173" s="509" t="s">
        <v>298</v>
      </c>
      <c r="F173" s="509" t="s">
        <v>1001</v>
      </c>
      <c r="G173" s="509"/>
      <c r="H173" s="509"/>
      <c r="I173" s="509"/>
      <c r="J173" s="509" t="s">
        <v>6335</v>
      </c>
      <c r="K173" s="509"/>
    </row>
    <row r="174" spans="1:11" ht="24">
      <c r="A174" s="508" t="s">
        <v>299</v>
      </c>
      <c r="B174" s="509" t="s">
        <v>1015</v>
      </c>
      <c r="C174" s="509" t="s">
        <v>923</v>
      </c>
      <c r="D174" s="510" t="s">
        <v>300</v>
      </c>
      <c r="E174" s="509" t="s">
        <v>301</v>
      </c>
      <c r="F174" s="509"/>
      <c r="G174" s="509" t="s">
        <v>302</v>
      </c>
      <c r="H174" s="509" t="s">
        <v>303</v>
      </c>
      <c r="I174" s="509" t="s">
        <v>2084</v>
      </c>
      <c r="J174" s="509" t="s">
        <v>6337</v>
      </c>
      <c r="K174" s="509" t="s">
        <v>6394</v>
      </c>
    </row>
    <row r="175" spans="1:11" ht="48">
      <c r="A175" s="508" t="s">
        <v>304</v>
      </c>
      <c r="B175" s="509" t="s">
        <v>1015</v>
      </c>
      <c r="C175" s="509" t="s">
        <v>923</v>
      </c>
      <c r="D175" s="510" t="s">
        <v>305</v>
      </c>
      <c r="E175" s="509" t="s">
        <v>306</v>
      </c>
      <c r="F175" s="509" t="s">
        <v>307</v>
      </c>
      <c r="G175" s="509" t="s">
        <v>308</v>
      </c>
      <c r="H175" s="509" t="s">
        <v>937</v>
      </c>
      <c r="I175" s="509" t="s">
        <v>2085</v>
      </c>
      <c r="J175" s="509" t="s">
        <v>6339</v>
      </c>
      <c r="K175" s="509" t="s">
        <v>6395</v>
      </c>
    </row>
    <row r="176" spans="1:11" ht="36">
      <c r="A176" s="508" t="s">
        <v>309</v>
      </c>
      <c r="B176" s="509" t="s">
        <v>1015</v>
      </c>
      <c r="C176" s="509" t="s">
        <v>923</v>
      </c>
      <c r="D176" s="510" t="s">
        <v>310</v>
      </c>
      <c r="E176" s="509" t="s">
        <v>311</v>
      </c>
      <c r="F176" s="509" t="s">
        <v>312</v>
      </c>
      <c r="G176" s="509" t="s">
        <v>313</v>
      </c>
      <c r="H176" s="509" t="s">
        <v>1360</v>
      </c>
      <c r="I176" s="509" t="s">
        <v>6272</v>
      </c>
      <c r="J176" s="509" t="s">
        <v>6338</v>
      </c>
      <c r="K176" s="509" t="s">
        <v>6396</v>
      </c>
    </row>
    <row r="177" spans="1:11" ht="48">
      <c r="A177" s="508" t="s">
        <v>314</v>
      </c>
      <c r="B177" s="509" t="s">
        <v>1015</v>
      </c>
      <c r="C177" s="509" t="s">
        <v>943</v>
      </c>
      <c r="D177" s="510" t="s">
        <v>315</v>
      </c>
      <c r="E177" s="509" t="s">
        <v>316</v>
      </c>
      <c r="F177" s="509" t="s">
        <v>317</v>
      </c>
      <c r="G177" s="509" t="s">
        <v>318</v>
      </c>
      <c r="H177" s="509" t="s">
        <v>967</v>
      </c>
      <c r="I177" s="509"/>
      <c r="J177" s="509" t="s">
        <v>6340</v>
      </c>
      <c r="K177" s="509" t="s">
        <v>6397</v>
      </c>
    </row>
    <row r="178" spans="1:11" ht="24">
      <c r="A178" s="508" t="s">
        <v>319</v>
      </c>
      <c r="B178" s="509" t="s">
        <v>1015</v>
      </c>
      <c r="C178" s="509" t="s">
        <v>943</v>
      </c>
      <c r="D178" s="510" t="s">
        <v>320</v>
      </c>
      <c r="E178" s="509" t="s">
        <v>1004</v>
      </c>
      <c r="F178" s="509" t="s">
        <v>321</v>
      </c>
      <c r="G178" s="509" t="s">
        <v>322</v>
      </c>
      <c r="H178" s="509" t="s">
        <v>963</v>
      </c>
      <c r="I178" s="509"/>
      <c r="J178" s="509" t="s">
        <v>6341</v>
      </c>
      <c r="K178" s="509"/>
    </row>
    <row r="179" spans="1:11">
      <c r="A179" s="515" t="s">
        <v>323</v>
      </c>
      <c r="B179" s="509" t="s">
        <v>1015</v>
      </c>
      <c r="C179" s="509" t="s">
        <v>943</v>
      </c>
      <c r="D179" s="510" t="s">
        <v>324</v>
      </c>
      <c r="E179" s="509" t="s">
        <v>325</v>
      </c>
      <c r="F179" s="509" t="s">
        <v>326</v>
      </c>
      <c r="G179" s="509" t="s">
        <v>327</v>
      </c>
      <c r="H179" s="509"/>
      <c r="I179" s="509"/>
      <c r="J179" s="509"/>
      <c r="K179" s="509"/>
    </row>
    <row r="180" spans="1:11">
      <c r="A180" s="508" t="s">
        <v>328</v>
      </c>
      <c r="B180" s="509" t="s">
        <v>1098</v>
      </c>
      <c r="C180" s="509" t="s">
        <v>943</v>
      </c>
      <c r="D180" s="510" t="s">
        <v>329</v>
      </c>
      <c r="E180" s="509" t="s">
        <v>330</v>
      </c>
      <c r="F180" s="509" t="s">
        <v>331</v>
      </c>
      <c r="G180" s="509" t="s">
        <v>327</v>
      </c>
      <c r="H180" s="509" t="s">
        <v>932</v>
      </c>
      <c r="I180" s="509" t="s">
        <v>2110</v>
      </c>
      <c r="J180" s="509"/>
      <c r="K180" s="509"/>
    </row>
    <row r="181" spans="1:11">
      <c r="A181" s="508" t="s">
        <v>332</v>
      </c>
      <c r="B181" s="509" t="s">
        <v>1098</v>
      </c>
      <c r="C181" s="509" t="s">
        <v>943</v>
      </c>
      <c r="D181" s="510" t="s">
        <v>333</v>
      </c>
      <c r="E181" s="509" t="s">
        <v>334</v>
      </c>
      <c r="F181" s="509" t="s">
        <v>335</v>
      </c>
      <c r="G181" s="509" t="s">
        <v>327</v>
      </c>
      <c r="H181" s="509" t="s">
        <v>932</v>
      </c>
      <c r="I181" s="509" t="s">
        <v>6273</v>
      </c>
      <c r="J181" s="509"/>
      <c r="K181" s="509"/>
    </row>
    <row r="182" spans="1:11" ht="24">
      <c r="A182" s="515" t="s">
        <v>336</v>
      </c>
      <c r="B182" s="509" t="s">
        <v>1015</v>
      </c>
      <c r="C182" s="509" t="s">
        <v>1011</v>
      </c>
      <c r="D182" s="510" t="s">
        <v>337</v>
      </c>
      <c r="E182" s="509" t="s">
        <v>338</v>
      </c>
      <c r="F182" s="509"/>
      <c r="G182" s="509" t="s">
        <v>1355</v>
      </c>
      <c r="H182" s="509"/>
      <c r="I182" s="509"/>
      <c r="J182" s="509"/>
      <c r="K182" s="509" t="s">
        <v>6399</v>
      </c>
    </row>
    <row r="183" spans="1:11" ht="24">
      <c r="A183" s="508" t="s">
        <v>339</v>
      </c>
      <c r="B183" s="509" t="s">
        <v>1098</v>
      </c>
      <c r="C183" s="509" t="s">
        <v>923</v>
      </c>
      <c r="D183" s="510" t="s">
        <v>340</v>
      </c>
      <c r="E183" s="509" t="s">
        <v>1358</v>
      </c>
      <c r="F183" s="509"/>
      <c r="G183" s="509" t="s">
        <v>1359</v>
      </c>
      <c r="H183" s="509" t="s">
        <v>1360</v>
      </c>
      <c r="I183" s="509" t="s">
        <v>2090</v>
      </c>
      <c r="J183" s="509" t="s">
        <v>6342</v>
      </c>
      <c r="K183" s="509" t="s">
        <v>6400</v>
      </c>
    </row>
    <row r="184" spans="1:11" ht="24">
      <c r="A184" s="508" t="s">
        <v>341</v>
      </c>
      <c r="B184" s="509" t="s">
        <v>1098</v>
      </c>
      <c r="C184" s="509" t="s">
        <v>943</v>
      </c>
      <c r="D184" s="510" t="s">
        <v>342</v>
      </c>
      <c r="E184" s="509" t="s">
        <v>343</v>
      </c>
      <c r="F184" s="509"/>
      <c r="G184" s="509" t="s">
        <v>1364</v>
      </c>
      <c r="H184" s="509" t="s">
        <v>1360</v>
      </c>
      <c r="I184" s="509"/>
      <c r="J184" s="509"/>
      <c r="K184" s="509" t="s">
        <v>6401</v>
      </c>
    </row>
    <row r="185" spans="1:11" ht="24">
      <c r="A185" s="508" t="s">
        <v>344</v>
      </c>
      <c r="B185" s="509" t="s">
        <v>1098</v>
      </c>
      <c r="C185" s="509" t="s">
        <v>943</v>
      </c>
      <c r="D185" s="510" t="s">
        <v>345</v>
      </c>
      <c r="E185" s="509" t="s">
        <v>346</v>
      </c>
      <c r="F185" s="509"/>
      <c r="G185" s="509" t="s">
        <v>1364</v>
      </c>
      <c r="H185" s="509" t="s">
        <v>1368</v>
      </c>
      <c r="I185" s="509"/>
      <c r="J185" s="509"/>
      <c r="K185" s="509" t="s">
        <v>6401</v>
      </c>
    </row>
    <row r="186" spans="1:11" ht="36">
      <c r="A186" s="508" t="s">
        <v>347</v>
      </c>
      <c r="B186" s="509" t="s">
        <v>1098</v>
      </c>
      <c r="C186" s="509" t="s">
        <v>943</v>
      </c>
      <c r="D186" s="510" t="s">
        <v>348</v>
      </c>
      <c r="E186" s="509" t="s">
        <v>349</v>
      </c>
      <c r="F186" s="509"/>
      <c r="G186" s="509" t="s">
        <v>1355</v>
      </c>
      <c r="H186" s="509" t="s">
        <v>963</v>
      </c>
      <c r="I186" s="509" t="s">
        <v>6274</v>
      </c>
      <c r="J186" s="509" t="s">
        <v>6343</v>
      </c>
      <c r="K186" s="509" t="s">
        <v>6402</v>
      </c>
    </row>
    <row r="187" spans="1:11" ht="24">
      <c r="A187" s="508" t="s">
        <v>350</v>
      </c>
      <c r="B187" s="509" t="s">
        <v>1098</v>
      </c>
      <c r="C187" s="509" t="s">
        <v>943</v>
      </c>
      <c r="D187" s="510" t="s">
        <v>351</v>
      </c>
      <c r="E187" s="509" t="s">
        <v>352</v>
      </c>
      <c r="F187" s="509" t="s">
        <v>353</v>
      </c>
      <c r="G187" s="509" t="s">
        <v>1355</v>
      </c>
      <c r="H187" s="509" t="s">
        <v>937</v>
      </c>
      <c r="I187" s="509" t="s">
        <v>6274</v>
      </c>
      <c r="J187" s="509"/>
      <c r="K187" s="509" t="s">
        <v>6398</v>
      </c>
    </row>
    <row r="188" spans="1:11" ht="24">
      <c r="A188" s="515" t="s">
        <v>354</v>
      </c>
      <c r="B188" s="509" t="s">
        <v>1015</v>
      </c>
      <c r="C188" s="509" t="s">
        <v>1011</v>
      </c>
      <c r="D188" s="510" t="s">
        <v>355</v>
      </c>
      <c r="E188" s="509" t="s">
        <v>356</v>
      </c>
      <c r="F188" s="509" t="s">
        <v>357</v>
      </c>
      <c r="G188" s="509" t="s">
        <v>358</v>
      </c>
      <c r="H188" s="509"/>
      <c r="I188" s="509"/>
      <c r="J188" s="509"/>
      <c r="K188" s="509" t="s">
        <v>6399</v>
      </c>
    </row>
    <row r="189" spans="1:11">
      <c r="A189" s="508" t="s">
        <v>359</v>
      </c>
      <c r="B189" s="509" t="s">
        <v>1098</v>
      </c>
      <c r="C189" s="509" t="s">
        <v>923</v>
      </c>
      <c r="D189" s="510" t="s">
        <v>360</v>
      </c>
      <c r="E189" s="509" t="s">
        <v>1388</v>
      </c>
      <c r="F189" s="509"/>
      <c r="G189" s="509" t="s">
        <v>361</v>
      </c>
      <c r="H189" s="509" t="s">
        <v>1360</v>
      </c>
      <c r="I189" s="509" t="s">
        <v>2091</v>
      </c>
      <c r="J189" s="509" t="s">
        <v>6342</v>
      </c>
      <c r="K189" s="509" t="s">
        <v>6400</v>
      </c>
    </row>
    <row r="190" spans="1:11" ht="24">
      <c r="A190" s="508" t="s">
        <v>362</v>
      </c>
      <c r="B190" s="509" t="s">
        <v>1098</v>
      </c>
      <c r="C190" s="509" t="s">
        <v>943</v>
      </c>
      <c r="D190" s="510" t="s">
        <v>363</v>
      </c>
      <c r="E190" s="509" t="s">
        <v>364</v>
      </c>
      <c r="F190" s="509"/>
      <c r="G190" s="509" t="s">
        <v>365</v>
      </c>
      <c r="H190" s="509" t="s">
        <v>1360</v>
      </c>
      <c r="I190" s="509"/>
      <c r="J190" s="509"/>
      <c r="K190" s="509" t="s">
        <v>6401</v>
      </c>
    </row>
    <row r="191" spans="1:11" ht="24">
      <c r="A191" s="508" t="s">
        <v>366</v>
      </c>
      <c r="B191" s="509" t="s">
        <v>1098</v>
      </c>
      <c r="C191" s="509" t="s">
        <v>943</v>
      </c>
      <c r="D191" s="510" t="s">
        <v>367</v>
      </c>
      <c r="E191" s="509" t="s">
        <v>368</v>
      </c>
      <c r="F191" s="509"/>
      <c r="G191" s="509" t="s">
        <v>365</v>
      </c>
      <c r="H191" s="509" t="s">
        <v>1368</v>
      </c>
      <c r="I191" s="509"/>
      <c r="J191" s="509"/>
      <c r="K191" s="509" t="s">
        <v>6401</v>
      </c>
    </row>
    <row r="192" spans="1:11" ht="36">
      <c r="A192" s="508" t="s">
        <v>369</v>
      </c>
      <c r="B192" s="509" t="s">
        <v>1098</v>
      </c>
      <c r="C192" s="509" t="s">
        <v>943</v>
      </c>
      <c r="D192" s="510" t="s">
        <v>370</v>
      </c>
      <c r="E192" s="509" t="s">
        <v>371</v>
      </c>
      <c r="F192" s="509"/>
      <c r="G192" s="509" t="s">
        <v>358</v>
      </c>
      <c r="H192" s="509" t="s">
        <v>963</v>
      </c>
      <c r="I192" s="509" t="s">
        <v>6275</v>
      </c>
      <c r="J192" s="509" t="s">
        <v>6344</v>
      </c>
      <c r="K192" s="509" t="s">
        <v>6403</v>
      </c>
    </row>
    <row r="193" spans="1:11" ht="24">
      <c r="A193" s="508" t="s">
        <v>372</v>
      </c>
      <c r="B193" s="509" t="s">
        <v>1098</v>
      </c>
      <c r="C193" s="509" t="s">
        <v>943</v>
      </c>
      <c r="D193" s="510" t="s">
        <v>373</v>
      </c>
      <c r="E193" s="509" t="s">
        <v>374</v>
      </c>
      <c r="F193" s="509" t="s">
        <v>375</v>
      </c>
      <c r="G193" s="509" t="s">
        <v>358</v>
      </c>
      <c r="H193" s="509" t="s">
        <v>937</v>
      </c>
      <c r="I193" s="509" t="s">
        <v>6275</v>
      </c>
      <c r="J193" s="509"/>
      <c r="K193" s="509" t="s">
        <v>6398</v>
      </c>
    </row>
    <row r="194" spans="1:11" ht="24">
      <c r="A194" s="515" t="s">
        <v>376</v>
      </c>
      <c r="B194" s="509" t="s">
        <v>1015</v>
      </c>
      <c r="C194" s="509" t="s">
        <v>923</v>
      </c>
      <c r="D194" s="510" t="s">
        <v>377</v>
      </c>
      <c r="E194" s="509" t="s">
        <v>378</v>
      </c>
      <c r="F194" s="509"/>
      <c r="G194" s="509" t="s">
        <v>379</v>
      </c>
      <c r="H194" s="509"/>
      <c r="I194" s="509"/>
      <c r="J194" s="509"/>
      <c r="K194" s="509"/>
    </row>
    <row r="195" spans="1:11" ht="36">
      <c r="A195" s="508" t="s">
        <v>380</v>
      </c>
      <c r="B195" s="509" t="s">
        <v>1098</v>
      </c>
      <c r="C195" s="509" t="s">
        <v>923</v>
      </c>
      <c r="D195" s="510" t="s">
        <v>381</v>
      </c>
      <c r="E195" s="509" t="s">
        <v>382</v>
      </c>
      <c r="F195" s="509" t="s">
        <v>383</v>
      </c>
      <c r="G195" s="509" t="s">
        <v>379</v>
      </c>
      <c r="H195" s="509" t="s">
        <v>384</v>
      </c>
      <c r="I195" s="509" t="s">
        <v>6276</v>
      </c>
      <c r="J195" s="509" t="s">
        <v>6345</v>
      </c>
      <c r="K195" s="509"/>
    </row>
    <row r="196" spans="1:11" ht="36">
      <c r="A196" s="508" t="s">
        <v>385</v>
      </c>
      <c r="B196" s="509" t="s">
        <v>1098</v>
      </c>
      <c r="C196" s="509" t="s">
        <v>943</v>
      </c>
      <c r="D196" s="510" t="s">
        <v>386</v>
      </c>
      <c r="E196" s="509" t="s">
        <v>387</v>
      </c>
      <c r="F196" s="509" t="s">
        <v>388</v>
      </c>
      <c r="G196" s="509" t="s">
        <v>379</v>
      </c>
      <c r="H196" s="509" t="s">
        <v>384</v>
      </c>
      <c r="I196" s="509"/>
      <c r="J196" s="509"/>
      <c r="K196" s="509" t="s">
        <v>6404</v>
      </c>
    </row>
    <row r="197" spans="1:11" ht="36">
      <c r="A197" s="508" t="s">
        <v>389</v>
      </c>
      <c r="B197" s="509" t="s">
        <v>1098</v>
      </c>
      <c r="C197" s="509" t="s">
        <v>943</v>
      </c>
      <c r="D197" s="510" t="s">
        <v>390</v>
      </c>
      <c r="E197" s="509" t="s">
        <v>391</v>
      </c>
      <c r="F197" s="509"/>
      <c r="G197" s="509" t="s">
        <v>379</v>
      </c>
      <c r="H197" s="509" t="s">
        <v>384</v>
      </c>
      <c r="I197" s="509" t="s">
        <v>2087</v>
      </c>
      <c r="J197" s="509"/>
      <c r="K197" s="509" t="s">
        <v>6404</v>
      </c>
    </row>
    <row r="198" spans="1:11">
      <c r="A198" s="508" t="s">
        <v>392</v>
      </c>
      <c r="B198" s="509" t="s">
        <v>1098</v>
      </c>
      <c r="C198" s="509" t="s">
        <v>943</v>
      </c>
      <c r="D198" s="510" t="s">
        <v>393</v>
      </c>
      <c r="E198" s="509" t="s">
        <v>394</v>
      </c>
      <c r="F198" s="509"/>
      <c r="G198" s="509" t="s">
        <v>379</v>
      </c>
      <c r="H198" s="509" t="s">
        <v>303</v>
      </c>
      <c r="I198" s="509"/>
      <c r="J198" s="509" t="s">
        <v>6339</v>
      </c>
      <c r="K198" s="509" t="s">
        <v>6395</v>
      </c>
    </row>
    <row r="199" spans="1:11" ht="24">
      <c r="A199" s="508" t="s">
        <v>395</v>
      </c>
      <c r="B199" s="509" t="s">
        <v>1098</v>
      </c>
      <c r="C199" s="509" t="s">
        <v>943</v>
      </c>
      <c r="D199" s="510" t="s">
        <v>396</v>
      </c>
      <c r="E199" s="509" t="s">
        <v>397</v>
      </c>
      <c r="F199" s="509" t="s">
        <v>398</v>
      </c>
      <c r="G199" s="509" t="s">
        <v>379</v>
      </c>
      <c r="H199" s="509" t="s">
        <v>937</v>
      </c>
      <c r="I199" s="509"/>
      <c r="J199" s="509" t="s">
        <v>6339</v>
      </c>
      <c r="K199" s="509" t="s">
        <v>6395</v>
      </c>
    </row>
    <row r="200" spans="1:11" ht="24">
      <c r="A200" s="515" t="s">
        <v>399</v>
      </c>
      <c r="B200" s="509" t="s">
        <v>1015</v>
      </c>
      <c r="C200" s="509" t="s">
        <v>923</v>
      </c>
      <c r="D200" s="510" t="s">
        <v>400</v>
      </c>
      <c r="E200" s="509" t="s">
        <v>401</v>
      </c>
      <c r="F200" s="509"/>
      <c r="G200" s="509" t="s">
        <v>402</v>
      </c>
      <c r="H200" s="509"/>
      <c r="I200" s="509"/>
      <c r="J200" s="509"/>
      <c r="K200" s="509"/>
    </row>
    <row r="201" spans="1:11" ht="132">
      <c r="A201" s="522" t="s">
        <v>403</v>
      </c>
      <c r="B201" s="523" t="s">
        <v>1098</v>
      </c>
      <c r="C201" s="523" t="s">
        <v>923</v>
      </c>
      <c r="D201" s="522" t="s">
        <v>404</v>
      </c>
      <c r="E201" s="523" t="s">
        <v>405</v>
      </c>
      <c r="F201" s="511" t="s">
        <v>5866</v>
      </c>
      <c r="G201" s="523" t="s">
        <v>406</v>
      </c>
      <c r="H201" s="523" t="s">
        <v>937</v>
      </c>
      <c r="I201" s="523" t="s">
        <v>6277</v>
      </c>
      <c r="J201" s="523" t="s">
        <v>6288</v>
      </c>
      <c r="K201" s="523" t="s">
        <v>6405</v>
      </c>
    </row>
    <row r="202" spans="1:11" ht="36">
      <c r="A202" s="508" t="s">
        <v>407</v>
      </c>
      <c r="B202" s="509" t="s">
        <v>1098</v>
      </c>
      <c r="C202" s="509" t="s">
        <v>943</v>
      </c>
      <c r="D202" s="510" t="s">
        <v>408</v>
      </c>
      <c r="E202" s="509" t="s">
        <v>409</v>
      </c>
      <c r="F202" s="509"/>
      <c r="G202" s="509" t="s">
        <v>406</v>
      </c>
      <c r="H202" s="509" t="s">
        <v>410</v>
      </c>
      <c r="I202" s="509" t="s">
        <v>6278</v>
      </c>
      <c r="J202" s="509"/>
      <c r="K202" s="523" t="s">
        <v>6406</v>
      </c>
    </row>
    <row r="203" spans="1:11" ht="24">
      <c r="A203" s="515" t="s">
        <v>411</v>
      </c>
      <c r="B203" s="509" t="s">
        <v>1015</v>
      </c>
      <c r="C203" s="509" t="s">
        <v>923</v>
      </c>
      <c r="D203" s="510" t="s">
        <v>412</v>
      </c>
      <c r="E203" s="509" t="s">
        <v>413</v>
      </c>
      <c r="F203" s="509"/>
      <c r="G203" s="509" t="s">
        <v>414</v>
      </c>
      <c r="H203" s="509"/>
      <c r="I203" s="509"/>
      <c r="J203" s="509"/>
      <c r="K203" s="509"/>
    </row>
    <row r="204" spans="1:11" ht="24">
      <c r="A204" s="508" t="s">
        <v>415</v>
      </c>
      <c r="B204" s="509" t="s">
        <v>1098</v>
      </c>
      <c r="C204" s="509" t="s">
        <v>923</v>
      </c>
      <c r="D204" s="510" t="s">
        <v>416</v>
      </c>
      <c r="E204" s="509" t="s">
        <v>417</v>
      </c>
      <c r="F204" s="509"/>
      <c r="G204" s="509" t="s">
        <v>414</v>
      </c>
      <c r="H204" s="509" t="s">
        <v>963</v>
      </c>
      <c r="I204" s="509" t="s">
        <v>2086</v>
      </c>
      <c r="J204" s="509" t="s">
        <v>6346</v>
      </c>
      <c r="K204" s="509" t="s">
        <v>6407</v>
      </c>
    </row>
    <row r="205" spans="1:11" ht="24">
      <c r="A205" s="522" t="s">
        <v>418</v>
      </c>
      <c r="B205" s="523" t="s">
        <v>1098</v>
      </c>
      <c r="C205" s="523" t="s">
        <v>943</v>
      </c>
      <c r="D205" s="522" t="s">
        <v>419</v>
      </c>
      <c r="E205" s="523" t="s">
        <v>420</v>
      </c>
      <c r="F205" s="523" t="s">
        <v>421</v>
      </c>
      <c r="G205" s="523" t="s">
        <v>414</v>
      </c>
      <c r="H205" s="523" t="s">
        <v>963</v>
      </c>
      <c r="I205" s="523"/>
      <c r="J205" s="509" t="s">
        <v>6346</v>
      </c>
      <c r="K205" s="509" t="s">
        <v>6407</v>
      </c>
    </row>
    <row r="206" spans="1:11" ht="24">
      <c r="A206" s="508" t="s">
        <v>422</v>
      </c>
      <c r="B206" s="509" t="s">
        <v>1098</v>
      </c>
      <c r="C206" s="509" t="s">
        <v>943</v>
      </c>
      <c r="D206" s="510" t="s">
        <v>423</v>
      </c>
      <c r="E206" s="509" t="s">
        <v>424</v>
      </c>
      <c r="F206" s="509"/>
      <c r="G206" s="509" t="s">
        <v>425</v>
      </c>
      <c r="H206" s="509" t="s">
        <v>928</v>
      </c>
      <c r="I206" s="509"/>
      <c r="J206" s="509" t="s">
        <v>6347</v>
      </c>
      <c r="K206" s="509" t="s">
        <v>6408</v>
      </c>
    </row>
    <row r="207" spans="1:11" ht="24">
      <c r="A207" s="508" t="s">
        <v>426</v>
      </c>
      <c r="B207" s="509" t="s">
        <v>1098</v>
      </c>
      <c r="C207" s="509" t="s">
        <v>943</v>
      </c>
      <c r="D207" s="510" t="s">
        <v>427</v>
      </c>
      <c r="E207" s="509" t="s">
        <v>428</v>
      </c>
      <c r="F207" s="509"/>
      <c r="G207" s="509" t="s">
        <v>425</v>
      </c>
      <c r="H207" s="509" t="s">
        <v>928</v>
      </c>
      <c r="I207" s="509"/>
      <c r="J207" s="509" t="s">
        <v>6348</v>
      </c>
      <c r="K207" s="509" t="s">
        <v>6409</v>
      </c>
    </row>
    <row r="208" spans="1:11" ht="24">
      <c r="A208" s="512" t="s">
        <v>429</v>
      </c>
      <c r="B208" s="511" t="s">
        <v>1098</v>
      </c>
      <c r="C208" s="511" t="s">
        <v>943</v>
      </c>
      <c r="D208" s="513" t="s">
        <v>430</v>
      </c>
      <c r="E208" s="511" t="s">
        <v>431</v>
      </c>
      <c r="F208" s="511"/>
      <c r="G208" s="511" t="s">
        <v>432</v>
      </c>
      <c r="H208" s="511" t="s">
        <v>928</v>
      </c>
      <c r="I208" s="511" t="s">
        <v>2101</v>
      </c>
      <c r="J208" s="509" t="s">
        <v>6349</v>
      </c>
      <c r="K208" s="509" t="s">
        <v>6410</v>
      </c>
    </row>
    <row r="209" spans="1:11">
      <c r="A209" s="514"/>
      <c r="B209" s="509"/>
      <c r="C209" s="509" t="s">
        <v>923</v>
      </c>
      <c r="D209" s="510" t="s">
        <v>999</v>
      </c>
      <c r="E209" s="509" t="s">
        <v>433</v>
      </c>
      <c r="F209" s="509" t="s">
        <v>434</v>
      </c>
      <c r="G209" s="509"/>
      <c r="H209" s="509"/>
      <c r="I209" s="509"/>
      <c r="J209" s="509"/>
      <c r="K209" s="509" t="s">
        <v>6411</v>
      </c>
    </row>
    <row r="210" spans="1:11">
      <c r="A210" s="512" t="s">
        <v>435</v>
      </c>
      <c r="B210" s="511" t="s">
        <v>1098</v>
      </c>
      <c r="C210" s="511" t="s">
        <v>1011</v>
      </c>
      <c r="D210" s="513" t="s">
        <v>436</v>
      </c>
      <c r="E210" s="511" t="s">
        <v>437</v>
      </c>
      <c r="F210" s="511" t="s">
        <v>438</v>
      </c>
      <c r="G210" s="511" t="s">
        <v>439</v>
      </c>
      <c r="H210" s="511" t="s">
        <v>928</v>
      </c>
      <c r="I210" s="511" t="s">
        <v>2102</v>
      </c>
      <c r="J210" s="511" t="s">
        <v>6350</v>
      </c>
      <c r="K210" s="509" t="s">
        <v>6412</v>
      </c>
    </row>
    <row r="211" spans="1:11">
      <c r="A211" s="520"/>
      <c r="B211" s="511"/>
      <c r="C211" s="511" t="s">
        <v>923</v>
      </c>
      <c r="D211" s="513" t="s">
        <v>999</v>
      </c>
      <c r="E211" s="511" t="s">
        <v>440</v>
      </c>
      <c r="F211" s="511" t="s">
        <v>441</v>
      </c>
      <c r="G211" s="511"/>
      <c r="H211" s="511"/>
      <c r="I211" s="511"/>
      <c r="J211" s="511"/>
      <c r="K211" s="509" t="s">
        <v>6413</v>
      </c>
    </row>
    <row r="212" spans="1:11">
      <c r="A212" s="520"/>
      <c r="B212" s="509"/>
      <c r="C212" s="509" t="s">
        <v>943</v>
      </c>
      <c r="D212" s="510" t="s">
        <v>442</v>
      </c>
      <c r="E212" s="509" t="s">
        <v>443</v>
      </c>
      <c r="F212" s="509"/>
      <c r="G212" s="509"/>
      <c r="H212" s="509"/>
      <c r="I212" s="509"/>
      <c r="J212" s="509"/>
      <c r="K212" s="509" t="s">
        <v>6413</v>
      </c>
    </row>
    <row r="213" spans="1:11">
      <c r="A213" s="508" t="s">
        <v>444</v>
      </c>
      <c r="B213" s="509" t="s">
        <v>1098</v>
      </c>
      <c r="C213" s="509" t="s">
        <v>943</v>
      </c>
      <c r="D213" s="510" t="s">
        <v>445</v>
      </c>
      <c r="E213" s="509" t="s">
        <v>446</v>
      </c>
      <c r="F213" s="509" t="s">
        <v>1183</v>
      </c>
      <c r="G213" s="509" t="s">
        <v>447</v>
      </c>
      <c r="H213" s="509" t="s">
        <v>937</v>
      </c>
      <c r="I213" s="509"/>
      <c r="J213" s="509"/>
      <c r="K213" s="509" t="s">
        <v>6414</v>
      </c>
    </row>
    <row r="214" spans="1:11" ht="24">
      <c r="A214" s="515" t="s">
        <v>448</v>
      </c>
      <c r="B214" s="509" t="s">
        <v>1098</v>
      </c>
      <c r="C214" s="509" t="s">
        <v>1011</v>
      </c>
      <c r="D214" s="510" t="s">
        <v>449</v>
      </c>
      <c r="E214" s="509" t="s">
        <v>450</v>
      </c>
      <c r="F214" s="509"/>
      <c r="G214" s="509" t="s">
        <v>293</v>
      </c>
      <c r="H214" s="509"/>
      <c r="I214" s="509"/>
      <c r="J214" s="509"/>
    </row>
    <row r="215" spans="1:11" ht="24">
      <c r="A215" s="508" t="s">
        <v>451</v>
      </c>
      <c r="B215" s="509" t="s">
        <v>452</v>
      </c>
      <c r="C215" s="509" t="s">
        <v>923</v>
      </c>
      <c r="D215" s="510" t="s">
        <v>453</v>
      </c>
      <c r="E215" s="509" t="s">
        <v>454</v>
      </c>
      <c r="F215" s="509" t="s">
        <v>455</v>
      </c>
      <c r="G215" s="509" t="s">
        <v>293</v>
      </c>
      <c r="H215" s="509" t="s">
        <v>963</v>
      </c>
      <c r="I215" s="509" t="s">
        <v>2097</v>
      </c>
      <c r="J215" s="509" t="s">
        <v>6351</v>
      </c>
      <c r="K215" s="509" t="s">
        <v>6415</v>
      </c>
    </row>
    <row r="216" spans="1:11" ht="24">
      <c r="A216" s="508" t="s">
        <v>456</v>
      </c>
      <c r="B216" s="509" t="s">
        <v>452</v>
      </c>
      <c r="C216" s="509" t="s">
        <v>923</v>
      </c>
      <c r="D216" s="510" t="s">
        <v>457</v>
      </c>
      <c r="E216" s="509" t="s">
        <v>458</v>
      </c>
      <c r="F216" s="509" t="s">
        <v>459</v>
      </c>
      <c r="G216" s="509" t="s">
        <v>293</v>
      </c>
      <c r="H216" s="509" t="s">
        <v>963</v>
      </c>
      <c r="I216" s="509" t="s">
        <v>2097</v>
      </c>
      <c r="J216" s="509" t="s">
        <v>6352</v>
      </c>
      <c r="K216" s="509" t="s">
        <v>6416</v>
      </c>
    </row>
  </sheetData>
  <autoFilter ref="A1:K216" xr:uid="{00000000-0009-0000-0000-000000000000}"/>
  <mergeCells count="7">
    <mergeCell ref="H28:H31"/>
    <mergeCell ref="G28:G31"/>
    <mergeCell ref="A28:A31"/>
    <mergeCell ref="B28:B31"/>
    <mergeCell ref="C28:C31"/>
    <mergeCell ref="D28:D31"/>
    <mergeCell ref="E28:E31"/>
  </mergeCells>
  <phoneticPr fontId="13" type="noConversion"/>
  <hyperlinks>
    <hyperlink ref="H1" location="_ftn1" display="_ftn1" xr:uid="{C660E134-41FF-431F-813C-5D1DF333DB05}"/>
  </hyperlinks>
  <pageMargins left="0.70866141732283472" right="0.70866141732283472" top="0.74803149606299213" bottom="0.74803149606299213" header="0.31496062992125984" footer="0.31496062992125984"/>
  <pageSetup paperSize="8" scale="38" fitToHeight="0" orientation="portrait"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9589E-E40D-43E6-A7F5-4AF215860836}">
  <dimension ref="A1:H309"/>
  <sheetViews>
    <sheetView workbookViewId="0">
      <pane ySplit="1" topLeftCell="A92" activePane="bottomLeft" state="frozen"/>
      <selection sqref="A1:I1"/>
      <selection pane="bottomLeft" activeCell="A96" sqref="A96"/>
    </sheetView>
  </sheetViews>
  <sheetFormatPr defaultRowHeight="15"/>
  <cols>
    <col min="1" max="1" width="102.140625" customWidth="1"/>
    <col min="2" max="2" width="3.5703125" bestFit="1" customWidth="1"/>
    <col min="3" max="3" width="8.140625" bestFit="1" customWidth="1"/>
    <col min="4" max="4" width="3.140625" bestFit="1" customWidth="1"/>
    <col min="5" max="5" width="3.5703125" bestFit="1" customWidth="1"/>
    <col min="6" max="6" width="26.5703125" customWidth="1"/>
    <col min="7" max="7" width="43" hidden="1" customWidth="1"/>
    <col min="8" max="8" width="3.140625" hidden="1" customWidth="1"/>
  </cols>
  <sheetData>
    <row r="1" spans="1:8" ht="26.25" thickBot="1">
      <c r="A1" s="342" t="s">
        <v>496</v>
      </c>
      <c r="B1" s="337" t="s">
        <v>492</v>
      </c>
      <c r="C1" s="335" t="s">
        <v>913</v>
      </c>
      <c r="D1" s="343" t="s">
        <v>914</v>
      </c>
      <c r="E1" s="343" t="s">
        <v>492</v>
      </c>
      <c r="F1" s="335" t="s">
        <v>493</v>
      </c>
      <c r="G1" s="335" t="s">
        <v>494</v>
      </c>
      <c r="H1" s="336" t="s">
        <v>3414</v>
      </c>
    </row>
    <row r="2" spans="1:8" ht="15.75" thickBot="1">
      <c r="A2" s="344" t="s">
        <v>5369</v>
      </c>
      <c r="B2" s="345"/>
      <c r="C2" s="346"/>
      <c r="D2" s="346"/>
      <c r="E2" s="346"/>
      <c r="F2" s="339"/>
      <c r="G2" s="339"/>
      <c r="H2" s="277"/>
    </row>
    <row r="3" spans="1:8" ht="24.75" thickBot="1">
      <c r="A3" s="344" t="s">
        <v>4579</v>
      </c>
      <c r="B3" s="347" t="s">
        <v>923</v>
      </c>
      <c r="C3" s="346" t="s">
        <v>1023</v>
      </c>
      <c r="D3" s="346">
        <v>1</v>
      </c>
      <c r="E3" s="346" t="s">
        <v>923</v>
      </c>
      <c r="F3" s="339" t="s">
        <v>1024</v>
      </c>
      <c r="G3" s="339" t="s">
        <v>533</v>
      </c>
      <c r="H3" s="277"/>
    </row>
    <row r="4" spans="1:8" ht="15.75" thickBot="1">
      <c r="A4" s="344" t="s">
        <v>5370</v>
      </c>
      <c r="B4" s="338" t="s">
        <v>1011</v>
      </c>
      <c r="C4" s="346"/>
      <c r="D4" s="346"/>
      <c r="E4" s="346"/>
      <c r="F4" s="339"/>
      <c r="G4" s="339"/>
      <c r="H4" s="277"/>
    </row>
    <row r="5" spans="1:8" ht="15.75" thickBot="1">
      <c r="A5" s="344" t="s">
        <v>5371</v>
      </c>
      <c r="B5" s="347" t="s">
        <v>943</v>
      </c>
      <c r="C5" s="346"/>
      <c r="D5" s="346"/>
      <c r="E5" s="346"/>
      <c r="F5" s="339"/>
      <c r="G5" s="339"/>
      <c r="H5" s="277"/>
    </row>
    <row r="6" spans="1:8" ht="15.75" thickBot="1">
      <c r="A6" s="344" t="s">
        <v>5372</v>
      </c>
      <c r="B6" s="338" t="s">
        <v>1011</v>
      </c>
      <c r="C6" s="346"/>
      <c r="D6" s="346"/>
      <c r="E6" s="346"/>
      <c r="F6" s="339"/>
      <c r="G6" s="339"/>
      <c r="H6" s="277"/>
    </row>
    <row r="7" spans="1:8" ht="48.75" thickBot="1">
      <c r="A7" s="344" t="s">
        <v>4584</v>
      </c>
      <c r="B7" s="347" t="s">
        <v>943</v>
      </c>
      <c r="C7" s="346" t="s">
        <v>1030</v>
      </c>
      <c r="D7" s="346">
        <v>2</v>
      </c>
      <c r="E7" s="346" t="s">
        <v>923</v>
      </c>
      <c r="F7" s="339" t="s">
        <v>1031</v>
      </c>
      <c r="G7" s="339" t="s">
        <v>1032</v>
      </c>
      <c r="H7" s="340" t="s">
        <v>499</v>
      </c>
    </row>
    <row r="8" spans="1:8" ht="15.75" thickBot="1">
      <c r="A8" s="344" t="s">
        <v>5373</v>
      </c>
      <c r="B8" s="338" t="s">
        <v>923</v>
      </c>
      <c r="C8" s="346"/>
      <c r="D8" s="346"/>
      <c r="E8" s="346"/>
      <c r="F8" s="339"/>
      <c r="G8" s="339"/>
      <c r="H8" s="277"/>
    </row>
    <row r="9" spans="1:8" ht="15.75" thickBot="1">
      <c r="A9" s="344" t="s">
        <v>4541</v>
      </c>
      <c r="B9" s="338" t="s">
        <v>923</v>
      </c>
      <c r="C9" s="346" t="s">
        <v>921</v>
      </c>
      <c r="D9" s="346">
        <v>1</v>
      </c>
      <c r="E9" s="346" t="s">
        <v>923</v>
      </c>
      <c r="F9" s="339" t="s">
        <v>924</v>
      </c>
      <c r="G9" s="339" t="s">
        <v>925</v>
      </c>
      <c r="H9" s="340" t="s">
        <v>499</v>
      </c>
    </row>
    <row r="10" spans="1:8" ht="15.75" thickBot="1">
      <c r="A10" s="344" t="s">
        <v>4546</v>
      </c>
      <c r="B10" s="347" t="s">
        <v>943</v>
      </c>
      <c r="C10" s="346" t="s">
        <v>933</v>
      </c>
      <c r="D10" s="346">
        <v>1</v>
      </c>
      <c r="E10" s="346" t="s">
        <v>923</v>
      </c>
      <c r="F10" s="339" t="s">
        <v>934</v>
      </c>
      <c r="G10" s="339" t="s">
        <v>935</v>
      </c>
      <c r="H10" s="340" t="s">
        <v>503</v>
      </c>
    </row>
    <row r="11" spans="1:8" ht="15.75" thickBot="1">
      <c r="A11" s="344" t="s">
        <v>5374</v>
      </c>
      <c r="B11" s="338" t="s">
        <v>923</v>
      </c>
      <c r="C11" s="346"/>
      <c r="D11" s="346"/>
      <c r="E11" s="346"/>
      <c r="F11" s="339"/>
      <c r="G11" s="339"/>
      <c r="H11" s="277"/>
    </row>
    <row r="12" spans="1:8" ht="15.75" thickBot="1">
      <c r="A12" s="344" t="s">
        <v>4542</v>
      </c>
      <c r="B12" s="338" t="s">
        <v>923</v>
      </c>
      <c r="C12" s="346" t="s">
        <v>929</v>
      </c>
      <c r="D12" s="346">
        <v>1</v>
      </c>
      <c r="E12" s="346" t="s">
        <v>923</v>
      </c>
      <c r="F12" s="339" t="s">
        <v>930</v>
      </c>
      <c r="G12" s="339" t="s">
        <v>931</v>
      </c>
      <c r="H12" s="340" t="s">
        <v>501</v>
      </c>
    </row>
    <row r="13" spans="1:8" ht="15.75" thickBot="1">
      <c r="A13" s="344" t="s">
        <v>4544</v>
      </c>
      <c r="B13" s="276"/>
      <c r="C13" s="346" t="s">
        <v>929</v>
      </c>
      <c r="D13" s="346">
        <v>1</v>
      </c>
      <c r="E13" s="346" t="s">
        <v>923</v>
      </c>
      <c r="F13" s="339" t="s">
        <v>930</v>
      </c>
      <c r="G13" s="339" t="s">
        <v>931</v>
      </c>
      <c r="H13" s="340" t="s">
        <v>501</v>
      </c>
    </row>
    <row r="14" spans="1:8" ht="36">
      <c r="A14" s="351" t="s">
        <v>4576</v>
      </c>
      <c r="B14" s="350" t="s">
        <v>1011</v>
      </c>
      <c r="C14" s="349" t="s">
        <v>1010</v>
      </c>
      <c r="D14" s="349">
        <v>1</v>
      </c>
      <c r="E14" s="349" t="s">
        <v>1011</v>
      </c>
      <c r="F14" s="351" t="s">
        <v>1012</v>
      </c>
      <c r="G14" s="341" t="s">
        <v>5438</v>
      </c>
      <c r="H14" s="299"/>
    </row>
    <row r="15" spans="1:8" ht="24.75" thickBot="1">
      <c r="A15" s="344" t="s">
        <v>4578</v>
      </c>
      <c r="B15" s="347" t="s">
        <v>1011</v>
      </c>
      <c r="C15" s="346" t="s">
        <v>1019</v>
      </c>
      <c r="D15" s="346">
        <v>2</v>
      </c>
      <c r="E15" s="346" t="s">
        <v>923</v>
      </c>
      <c r="F15" s="339" t="s">
        <v>1020</v>
      </c>
      <c r="G15" s="339" t="s">
        <v>1021</v>
      </c>
      <c r="H15" s="340" t="s">
        <v>513</v>
      </c>
    </row>
    <row r="16" spans="1:8" ht="15.75" thickBot="1">
      <c r="A16" s="344" t="s">
        <v>4577</v>
      </c>
      <c r="B16" s="338" t="s">
        <v>943</v>
      </c>
      <c r="C16" s="346" t="s">
        <v>1014</v>
      </c>
      <c r="D16" s="346">
        <v>2</v>
      </c>
      <c r="E16" s="346" t="s">
        <v>943</v>
      </c>
      <c r="F16" s="339" t="s">
        <v>1016</v>
      </c>
      <c r="G16" s="339" t="s">
        <v>1017</v>
      </c>
      <c r="H16" s="340" t="s">
        <v>503</v>
      </c>
    </row>
    <row r="17" spans="1:8" ht="15.75" thickBot="1">
      <c r="A17" s="344" t="s">
        <v>5375</v>
      </c>
      <c r="B17" s="347" t="s">
        <v>923</v>
      </c>
      <c r="C17" s="346"/>
      <c r="D17" s="346"/>
      <c r="E17" s="346"/>
      <c r="F17" s="339"/>
      <c r="G17" s="339"/>
      <c r="H17" s="277"/>
    </row>
    <row r="18" spans="1:8" ht="24.75" thickBot="1">
      <c r="A18" s="344" t="s">
        <v>4763</v>
      </c>
      <c r="B18" s="338" t="s">
        <v>1011</v>
      </c>
      <c r="C18" s="346" t="s">
        <v>284</v>
      </c>
      <c r="D18" s="346">
        <v>1</v>
      </c>
      <c r="E18" s="346" t="s">
        <v>1458</v>
      </c>
      <c r="F18" s="339" t="s">
        <v>285</v>
      </c>
      <c r="G18" s="339" t="s">
        <v>286</v>
      </c>
      <c r="H18" s="277"/>
    </row>
    <row r="19" spans="1:8" ht="24.75" thickBot="1">
      <c r="A19" s="344" t="s">
        <v>5376</v>
      </c>
      <c r="B19" s="347" t="s">
        <v>923</v>
      </c>
      <c r="C19" s="346"/>
      <c r="D19" s="346"/>
      <c r="E19" s="346"/>
      <c r="F19" s="339"/>
      <c r="G19" s="339"/>
      <c r="H19" s="277"/>
    </row>
    <row r="20" spans="1:8" ht="24.75" thickBot="1">
      <c r="A20" s="344" t="s">
        <v>4764</v>
      </c>
      <c r="B20" s="338" t="s">
        <v>943</v>
      </c>
      <c r="C20" s="346" t="s">
        <v>287</v>
      </c>
      <c r="D20" s="346">
        <v>2</v>
      </c>
      <c r="E20" s="346" t="s">
        <v>923</v>
      </c>
      <c r="F20" s="339" t="s">
        <v>288</v>
      </c>
      <c r="G20" s="339" t="s">
        <v>289</v>
      </c>
      <c r="H20" s="340" t="s">
        <v>499</v>
      </c>
    </row>
    <row r="21" spans="1:8" ht="24.75" thickBot="1">
      <c r="A21" s="344" t="s">
        <v>5377</v>
      </c>
      <c r="B21" s="347" t="s">
        <v>1011</v>
      </c>
      <c r="C21" s="346"/>
      <c r="D21" s="346"/>
      <c r="E21" s="346"/>
      <c r="F21" s="339"/>
      <c r="G21" s="339"/>
      <c r="H21" s="277"/>
    </row>
    <row r="22" spans="1:8" ht="24.75" thickBot="1">
      <c r="A22" s="344" t="s">
        <v>4765</v>
      </c>
      <c r="B22" s="338" t="s">
        <v>1011</v>
      </c>
      <c r="C22" s="346" t="s">
        <v>290</v>
      </c>
      <c r="D22" s="346">
        <v>2</v>
      </c>
      <c r="E22" s="346" t="s">
        <v>943</v>
      </c>
      <c r="F22" s="339" t="s">
        <v>291</v>
      </c>
      <c r="G22" s="339" t="s">
        <v>292</v>
      </c>
      <c r="H22" s="340" t="s">
        <v>513</v>
      </c>
    </row>
    <row r="23" spans="1:8" ht="24.75" thickBot="1">
      <c r="A23" s="344" t="s">
        <v>4804</v>
      </c>
      <c r="B23" s="338" t="s">
        <v>943</v>
      </c>
      <c r="C23" s="346" t="s">
        <v>411</v>
      </c>
      <c r="D23" s="346">
        <v>2</v>
      </c>
      <c r="E23" s="346" t="s">
        <v>923</v>
      </c>
      <c r="F23" s="339" t="s">
        <v>412</v>
      </c>
      <c r="G23" s="339" t="s">
        <v>413</v>
      </c>
      <c r="H23" s="277"/>
    </row>
    <row r="24" spans="1:8" ht="24.75" thickBot="1">
      <c r="A24" s="344" t="s">
        <v>4809</v>
      </c>
      <c r="B24" s="347" t="s">
        <v>943</v>
      </c>
      <c r="C24" s="346" t="s">
        <v>429</v>
      </c>
      <c r="D24" s="346">
        <v>3</v>
      </c>
      <c r="E24" s="346" t="s">
        <v>943</v>
      </c>
      <c r="F24" s="339" t="s">
        <v>430</v>
      </c>
      <c r="G24" s="339" t="s">
        <v>431</v>
      </c>
      <c r="H24" s="340" t="s">
        <v>499</v>
      </c>
    </row>
    <row r="25" spans="1:8" ht="24">
      <c r="A25" s="351" t="s">
        <v>4810</v>
      </c>
      <c r="B25" s="298"/>
      <c r="C25" s="349" t="s">
        <v>743</v>
      </c>
      <c r="D25" s="349">
        <v>4</v>
      </c>
      <c r="E25" s="349" t="s">
        <v>923</v>
      </c>
      <c r="F25" s="341" t="s">
        <v>224</v>
      </c>
      <c r="G25" s="351" t="s">
        <v>433</v>
      </c>
      <c r="H25" s="352" t="s">
        <v>527</v>
      </c>
    </row>
    <row r="26" spans="1:8" ht="24.75" thickBot="1">
      <c r="A26" s="344" t="s">
        <v>4807</v>
      </c>
      <c r="B26" s="338" t="s">
        <v>943</v>
      </c>
      <c r="C26" s="346" t="s">
        <v>422</v>
      </c>
      <c r="D26" s="346">
        <v>3</v>
      </c>
      <c r="E26" s="346" t="s">
        <v>943</v>
      </c>
      <c r="F26" s="339" t="s">
        <v>423</v>
      </c>
      <c r="G26" s="339" t="s">
        <v>424</v>
      </c>
      <c r="H26" s="340" t="s">
        <v>499</v>
      </c>
    </row>
    <row r="27" spans="1:8" ht="24.75" thickBot="1">
      <c r="A27" s="344" t="s">
        <v>4808</v>
      </c>
      <c r="B27" s="338" t="s">
        <v>943</v>
      </c>
      <c r="C27" s="346" t="s">
        <v>426</v>
      </c>
      <c r="D27" s="346">
        <v>3</v>
      </c>
      <c r="E27" s="346" t="s">
        <v>943</v>
      </c>
      <c r="F27" s="339" t="s">
        <v>427</v>
      </c>
      <c r="G27" s="339" t="s">
        <v>428</v>
      </c>
      <c r="H27" s="340" t="s">
        <v>499</v>
      </c>
    </row>
    <row r="28" spans="1:8" ht="24.75" thickBot="1">
      <c r="A28" s="344" t="s">
        <v>4805</v>
      </c>
      <c r="B28" s="338" t="s">
        <v>1011</v>
      </c>
      <c r="C28" s="346" t="s">
        <v>415</v>
      </c>
      <c r="D28" s="346">
        <v>3</v>
      </c>
      <c r="E28" s="346" t="s">
        <v>923</v>
      </c>
      <c r="F28" s="339" t="s">
        <v>416</v>
      </c>
      <c r="G28" s="339" t="s">
        <v>417</v>
      </c>
      <c r="H28" s="340" t="s">
        <v>513</v>
      </c>
    </row>
    <row r="29" spans="1:8" ht="24.75" thickBot="1">
      <c r="A29" s="344" t="s">
        <v>4806</v>
      </c>
      <c r="B29" s="338" t="s">
        <v>943</v>
      </c>
      <c r="C29" s="346" t="s">
        <v>418</v>
      </c>
      <c r="D29" s="346">
        <v>3</v>
      </c>
      <c r="E29" s="346" t="s">
        <v>943</v>
      </c>
      <c r="F29" s="339" t="s">
        <v>419</v>
      </c>
      <c r="G29" s="339" t="s">
        <v>420</v>
      </c>
      <c r="H29" s="340" t="s">
        <v>513</v>
      </c>
    </row>
    <row r="30" spans="1:8" ht="24.75" thickBot="1">
      <c r="A30" s="344" t="s">
        <v>4815</v>
      </c>
      <c r="B30" s="338" t="s">
        <v>1011</v>
      </c>
      <c r="C30" s="346" t="s">
        <v>448</v>
      </c>
      <c r="D30" s="346">
        <v>3</v>
      </c>
      <c r="E30" s="346" t="s">
        <v>1011</v>
      </c>
      <c r="F30" s="339" t="s">
        <v>449</v>
      </c>
      <c r="G30" s="339" t="s">
        <v>450</v>
      </c>
      <c r="H30" s="277"/>
    </row>
    <row r="31" spans="1:8" ht="24.75" thickBot="1">
      <c r="A31" s="344" t="s">
        <v>4816</v>
      </c>
      <c r="B31" s="347" t="s">
        <v>1011</v>
      </c>
      <c r="C31" s="346" t="s">
        <v>451</v>
      </c>
      <c r="D31" s="346">
        <v>4</v>
      </c>
      <c r="E31" s="346" t="s">
        <v>923</v>
      </c>
      <c r="F31" s="339" t="s">
        <v>453</v>
      </c>
      <c r="G31" s="339" t="s">
        <v>454</v>
      </c>
      <c r="H31" s="340" t="s">
        <v>513</v>
      </c>
    </row>
    <row r="32" spans="1:8" ht="24.75" thickBot="1">
      <c r="A32" s="344" t="s">
        <v>4817</v>
      </c>
      <c r="B32" s="338" t="s">
        <v>1011</v>
      </c>
      <c r="C32" s="346" t="s">
        <v>456</v>
      </c>
      <c r="D32" s="346">
        <v>4</v>
      </c>
      <c r="E32" s="346" t="s">
        <v>923</v>
      </c>
      <c r="F32" s="339" t="s">
        <v>457</v>
      </c>
      <c r="G32" s="339" t="s">
        <v>458</v>
      </c>
      <c r="H32" s="340" t="s">
        <v>513</v>
      </c>
    </row>
    <row r="33" spans="1:8" ht="24.75" thickBot="1">
      <c r="A33" s="344" t="s">
        <v>5378</v>
      </c>
      <c r="B33" s="347" t="s">
        <v>1011</v>
      </c>
      <c r="C33" s="346"/>
      <c r="D33" s="346"/>
      <c r="E33" s="346"/>
      <c r="F33" s="339"/>
      <c r="G33" s="339"/>
      <c r="H33" s="277"/>
    </row>
    <row r="34" spans="1:8" ht="24.75" thickBot="1">
      <c r="A34" s="344" t="s">
        <v>4811</v>
      </c>
      <c r="B34" s="338" t="s">
        <v>943</v>
      </c>
      <c r="C34" s="346" t="s">
        <v>435</v>
      </c>
      <c r="D34" s="346">
        <v>3</v>
      </c>
      <c r="E34" s="346" t="s">
        <v>1011</v>
      </c>
      <c r="F34" s="339" t="s">
        <v>436</v>
      </c>
      <c r="G34" s="339" t="s">
        <v>437</v>
      </c>
      <c r="H34" s="340" t="s">
        <v>499</v>
      </c>
    </row>
    <row r="35" spans="1:8" ht="24">
      <c r="A35" s="351" t="s">
        <v>4812</v>
      </c>
      <c r="B35" s="353"/>
      <c r="C35" s="349" t="s">
        <v>747</v>
      </c>
      <c r="D35" s="349">
        <v>4</v>
      </c>
      <c r="E35" s="349" t="s">
        <v>923</v>
      </c>
      <c r="F35" s="341" t="s">
        <v>223</v>
      </c>
      <c r="G35" s="351" t="s">
        <v>440</v>
      </c>
      <c r="H35" s="352" t="s">
        <v>527</v>
      </c>
    </row>
    <row r="36" spans="1:8" ht="24.75" thickBot="1">
      <c r="A36" s="344" t="s">
        <v>4813</v>
      </c>
      <c r="B36" s="276"/>
      <c r="C36" s="346" t="s">
        <v>751</v>
      </c>
      <c r="D36" s="346"/>
      <c r="E36" s="346" t="s">
        <v>943</v>
      </c>
      <c r="F36" s="339" t="s">
        <v>752</v>
      </c>
      <c r="G36" s="339" t="s">
        <v>443</v>
      </c>
      <c r="H36" s="340" t="s">
        <v>527</v>
      </c>
    </row>
    <row r="37" spans="1:8" ht="24.75" thickBot="1">
      <c r="A37" s="344" t="s">
        <v>5379</v>
      </c>
      <c r="B37" s="338" t="s">
        <v>943</v>
      </c>
      <c r="C37" s="346"/>
      <c r="D37" s="346"/>
      <c r="E37" s="346"/>
      <c r="F37" s="339"/>
      <c r="G37" s="339"/>
      <c r="H37" s="277"/>
    </row>
    <row r="38" spans="1:8" ht="24.75" thickBot="1">
      <c r="A38" s="344" t="s">
        <v>4814</v>
      </c>
      <c r="B38" s="338" t="s">
        <v>943</v>
      </c>
      <c r="C38" s="346" t="s">
        <v>444</v>
      </c>
      <c r="D38" s="346">
        <v>3</v>
      </c>
      <c r="E38" s="346" t="s">
        <v>943</v>
      </c>
      <c r="F38" s="339" t="s">
        <v>445</v>
      </c>
      <c r="G38" s="339" t="s">
        <v>446</v>
      </c>
      <c r="H38" s="340" t="s">
        <v>503</v>
      </c>
    </row>
    <row r="39" spans="1:8" ht="36.75" thickBot="1">
      <c r="A39" s="344" t="s">
        <v>4793</v>
      </c>
      <c r="B39" s="347" t="s">
        <v>943</v>
      </c>
      <c r="C39" s="346" t="s">
        <v>376</v>
      </c>
      <c r="D39" s="346">
        <v>2</v>
      </c>
      <c r="E39" s="346" t="s">
        <v>923</v>
      </c>
      <c r="F39" s="339" t="s">
        <v>377</v>
      </c>
      <c r="G39" s="339" t="s">
        <v>378</v>
      </c>
      <c r="H39" s="277"/>
    </row>
    <row r="40" spans="1:8" ht="24.75" thickBot="1">
      <c r="A40" s="344" t="s">
        <v>5380</v>
      </c>
      <c r="B40" s="338" t="s">
        <v>943</v>
      </c>
      <c r="C40" s="346"/>
      <c r="D40" s="346"/>
      <c r="E40" s="346"/>
      <c r="F40" s="339"/>
      <c r="G40" s="339"/>
      <c r="H40" s="277"/>
    </row>
    <row r="41" spans="1:8" ht="24.75" thickBot="1">
      <c r="A41" s="344" t="s">
        <v>4774</v>
      </c>
      <c r="B41" s="347" t="s">
        <v>943</v>
      </c>
      <c r="C41" s="346" t="s">
        <v>314</v>
      </c>
      <c r="D41" s="346">
        <v>2</v>
      </c>
      <c r="E41" s="346" t="s">
        <v>943</v>
      </c>
      <c r="F41" s="339" t="s">
        <v>315</v>
      </c>
      <c r="G41" s="339" t="s">
        <v>316</v>
      </c>
      <c r="H41" s="340" t="s">
        <v>516</v>
      </c>
    </row>
    <row r="42" spans="1:8" ht="24.75" thickBot="1">
      <c r="A42" s="344" t="s">
        <v>5381</v>
      </c>
      <c r="B42" s="338" t="s">
        <v>943</v>
      </c>
      <c r="C42" s="346"/>
      <c r="D42" s="346"/>
      <c r="E42" s="346"/>
      <c r="F42" s="339"/>
      <c r="G42" s="339"/>
      <c r="H42" s="277"/>
    </row>
    <row r="43" spans="1:8" ht="24.75" thickBot="1">
      <c r="A43" s="344" t="s">
        <v>4796</v>
      </c>
      <c r="B43" s="338" t="s">
        <v>1458</v>
      </c>
      <c r="C43" s="346" t="s">
        <v>389</v>
      </c>
      <c r="D43" s="346">
        <v>3</v>
      </c>
      <c r="E43" s="346" t="s">
        <v>943</v>
      </c>
      <c r="F43" s="339" t="s">
        <v>390</v>
      </c>
      <c r="G43" s="339" t="s">
        <v>391</v>
      </c>
      <c r="H43" s="340" t="s">
        <v>727</v>
      </c>
    </row>
    <row r="44" spans="1:8" ht="24.75" thickBot="1">
      <c r="A44" s="344" t="s">
        <v>4797</v>
      </c>
      <c r="B44" s="338" t="s">
        <v>943</v>
      </c>
      <c r="C44" s="346" t="s">
        <v>392</v>
      </c>
      <c r="D44" s="346">
        <v>3</v>
      </c>
      <c r="E44" s="346" t="s">
        <v>943</v>
      </c>
      <c r="F44" s="339" t="s">
        <v>393</v>
      </c>
      <c r="G44" s="339" t="s">
        <v>394</v>
      </c>
      <c r="H44" s="340" t="s">
        <v>709</v>
      </c>
    </row>
    <row r="45" spans="1:8" ht="24.75" thickBot="1">
      <c r="A45" s="344" t="s">
        <v>4799</v>
      </c>
      <c r="B45" s="348"/>
      <c r="C45" s="346" t="s">
        <v>395</v>
      </c>
      <c r="D45" s="346">
        <v>3</v>
      </c>
      <c r="E45" s="346" t="s">
        <v>943</v>
      </c>
      <c r="F45" s="339" t="s">
        <v>396</v>
      </c>
      <c r="G45" s="339" t="s">
        <v>397</v>
      </c>
      <c r="H45" s="340" t="s">
        <v>503</v>
      </c>
    </row>
    <row r="46" spans="1:8" ht="24.75" thickBot="1">
      <c r="A46" s="344" t="s">
        <v>5382</v>
      </c>
      <c r="B46" s="338" t="s">
        <v>1011</v>
      </c>
      <c r="C46" s="346"/>
      <c r="D46" s="346"/>
      <c r="E46" s="346"/>
      <c r="F46" s="339"/>
      <c r="G46" s="339"/>
      <c r="H46" s="277"/>
    </row>
    <row r="47" spans="1:8" ht="24.75" thickBot="1">
      <c r="A47" s="344" t="s">
        <v>5383</v>
      </c>
      <c r="B47" s="338" t="s">
        <v>943</v>
      </c>
      <c r="C47" s="346"/>
      <c r="D47" s="346"/>
      <c r="E47" s="346"/>
      <c r="F47" s="339"/>
      <c r="G47" s="339"/>
      <c r="H47" s="277"/>
    </row>
    <row r="48" spans="1:8" ht="24.75" thickBot="1">
      <c r="A48" s="344" t="s">
        <v>5384</v>
      </c>
      <c r="B48" s="338" t="s">
        <v>923</v>
      </c>
      <c r="C48" s="346"/>
      <c r="D48" s="346"/>
      <c r="E48" s="346"/>
      <c r="F48" s="339"/>
      <c r="G48" s="339"/>
      <c r="H48" s="277"/>
    </row>
    <row r="49" spans="1:8" ht="24.75" thickBot="1">
      <c r="A49" s="344" t="s">
        <v>4795</v>
      </c>
      <c r="B49" s="347" t="s">
        <v>1011</v>
      </c>
      <c r="C49" s="346" t="s">
        <v>385</v>
      </c>
      <c r="D49" s="346">
        <v>3</v>
      </c>
      <c r="E49" s="346" t="s">
        <v>943</v>
      </c>
      <c r="F49" s="339" t="s">
        <v>386</v>
      </c>
      <c r="G49" s="339" t="s">
        <v>387</v>
      </c>
      <c r="H49" s="340" t="s">
        <v>727</v>
      </c>
    </row>
    <row r="50" spans="1:8" ht="24.75" thickBot="1">
      <c r="A50" s="344" t="s">
        <v>5385</v>
      </c>
      <c r="B50" s="338" t="s">
        <v>943</v>
      </c>
      <c r="C50" s="346"/>
      <c r="D50" s="346"/>
      <c r="E50" s="346"/>
      <c r="F50" s="339"/>
      <c r="G50" s="339"/>
      <c r="H50" s="277"/>
    </row>
    <row r="51" spans="1:8" ht="24.75" thickBot="1">
      <c r="A51" s="344" t="s">
        <v>4794</v>
      </c>
      <c r="B51" s="338" t="s">
        <v>1458</v>
      </c>
      <c r="C51" s="346" t="s">
        <v>380</v>
      </c>
      <c r="D51" s="346">
        <v>3</v>
      </c>
      <c r="E51" s="346" t="s">
        <v>923</v>
      </c>
      <c r="F51" s="339" t="s">
        <v>381</v>
      </c>
      <c r="G51" s="339" t="s">
        <v>382</v>
      </c>
      <c r="H51" s="340" t="s">
        <v>727</v>
      </c>
    </row>
    <row r="52" spans="1:8" ht="24.75" thickBot="1">
      <c r="A52" s="344" t="s">
        <v>4798</v>
      </c>
      <c r="B52" s="347" t="s">
        <v>943</v>
      </c>
      <c r="C52" s="346" t="s">
        <v>392</v>
      </c>
      <c r="D52" s="346">
        <v>3</v>
      </c>
      <c r="E52" s="346" t="s">
        <v>943</v>
      </c>
      <c r="F52" s="339" t="s">
        <v>393</v>
      </c>
      <c r="G52" s="339" t="s">
        <v>394</v>
      </c>
      <c r="H52" s="340" t="s">
        <v>709</v>
      </c>
    </row>
    <row r="53" spans="1:8" ht="24.75" thickBot="1">
      <c r="A53" s="344" t="s">
        <v>5386</v>
      </c>
      <c r="B53" s="276"/>
      <c r="C53" s="346"/>
      <c r="D53" s="346"/>
      <c r="E53" s="346"/>
      <c r="F53" s="339"/>
      <c r="G53" s="339"/>
      <c r="H53" s="277"/>
    </row>
    <row r="54" spans="1:8" ht="24.75" thickBot="1">
      <c r="A54" s="344" t="s">
        <v>5387</v>
      </c>
      <c r="B54" s="338" t="s">
        <v>943</v>
      </c>
      <c r="C54" s="346"/>
      <c r="D54" s="346"/>
      <c r="E54" s="346"/>
      <c r="F54" s="339"/>
      <c r="G54" s="339"/>
      <c r="H54" s="277"/>
    </row>
    <row r="55" spans="1:8" ht="24.75" thickBot="1">
      <c r="A55" s="344" t="s">
        <v>4771</v>
      </c>
      <c r="B55" s="338" t="s">
        <v>943</v>
      </c>
      <c r="C55" s="346" t="s">
        <v>299</v>
      </c>
      <c r="D55" s="346">
        <v>2</v>
      </c>
      <c r="E55" s="346" t="s">
        <v>923</v>
      </c>
      <c r="F55" s="339" t="s">
        <v>300</v>
      </c>
      <c r="G55" s="339" t="s">
        <v>301</v>
      </c>
      <c r="H55" s="340" t="s">
        <v>709</v>
      </c>
    </row>
    <row r="56" spans="1:8" ht="24.75" thickBot="1">
      <c r="A56" s="344" t="s">
        <v>4772</v>
      </c>
      <c r="B56" s="348"/>
      <c r="C56" s="346" t="s">
        <v>304</v>
      </c>
      <c r="D56" s="346">
        <v>2</v>
      </c>
      <c r="E56" s="346" t="s">
        <v>923</v>
      </c>
      <c r="F56" s="339" t="s">
        <v>711</v>
      </c>
      <c r="G56" s="339" t="s">
        <v>306</v>
      </c>
      <c r="H56" s="340" t="s">
        <v>503</v>
      </c>
    </row>
    <row r="57" spans="1:8" ht="24.75" thickBot="1">
      <c r="A57" s="344" t="s">
        <v>5388</v>
      </c>
      <c r="B57" s="338" t="s">
        <v>923</v>
      </c>
      <c r="C57" s="346"/>
      <c r="D57" s="346"/>
      <c r="E57" s="346"/>
      <c r="F57" s="339"/>
      <c r="G57" s="339"/>
      <c r="H57" s="277"/>
    </row>
    <row r="58" spans="1:8" ht="24.75" thickBot="1">
      <c r="A58" s="344" t="s">
        <v>5389</v>
      </c>
      <c r="B58" s="338" t="s">
        <v>943</v>
      </c>
      <c r="C58" s="346"/>
      <c r="D58" s="346"/>
      <c r="E58" s="346"/>
      <c r="F58" s="339"/>
      <c r="G58" s="339"/>
      <c r="H58" s="277"/>
    </row>
    <row r="59" spans="1:8" ht="36.75" thickBot="1">
      <c r="A59" s="344" t="s">
        <v>4800</v>
      </c>
      <c r="B59" s="347" t="s">
        <v>1011</v>
      </c>
      <c r="C59" s="346" t="s">
        <v>399</v>
      </c>
      <c r="D59" s="346">
        <v>2</v>
      </c>
      <c r="E59" s="346" t="s">
        <v>923</v>
      </c>
      <c r="F59" s="339" t="s">
        <v>400</v>
      </c>
      <c r="G59" s="339" t="s">
        <v>401</v>
      </c>
      <c r="H59" s="277"/>
    </row>
    <row r="60" spans="1:8" ht="24.75" thickBot="1">
      <c r="A60" s="344" t="s">
        <v>4801</v>
      </c>
      <c r="B60" s="338" t="s">
        <v>943</v>
      </c>
      <c r="C60" s="346" t="s">
        <v>403</v>
      </c>
      <c r="D60" s="346">
        <v>3</v>
      </c>
      <c r="E60" s="346" t="s">
        <v>923</v>
      </c>
      <c r="F60" s="339" t="s">
        <v>404</v>
      </c>
      <c r="G60" s="339" t="s">
        <v>405</v>
      </c>
      <c r="H60" s="340" t="s">
        <v>503</v>
      </c>
    </row>
    <row r="61" spans="1:8" ht="24.75" thickBot="1">
      <c r="A61" s="344" t="s">
        <v>5390</v>
      </c>
      <c r="B61" s="338" t="s">
        <v>943</v>
      </c>
      <c r="C61" s="346"/>
      <c r="D61" s="346"/>
      <c r="E61" s="346"/>
      <c r="F61" s="339"/>
      <c r="G61" s="339"/>
      <c r="H61" s="277"/>
    </row>
    <row r="62" spans="1:8" ht="24.75" thickBot="1">
      <c r="A62" s="344" t="s">
        <v>4802</v>
      </c>
      <c r="B62" s="338" t="s">
        <v>943</v>
      </c>
      <c r="C62" s="346" t="s">
        <v>403</v>
      </c>
      <c r="D62" s="346">
        <v>3</v>
      </c>
      <c r="E62" s="346" t="s">
        <v>923</v>
      </c>
      <c r="F62" s="339" t="s">
        <v>404</v>
      </c>
      <c r="G62" s="339" t="s">
        <v>405</v>
      </c>
      <c r="H62" s="340" t="s">
        <v>503</v>
      </c>
    </row>
    <row r="63" spans="1:8" ht="24.75" thickBot="1">
      <c r="A63" s="344" t="s">
        <v>4803</v>
      </c>
      <c r="B63" s="338" t="s">
        <v>943</v>
      </c>
      <c r="C63" s="346" t="s">
        <v>407</v>
      </c>
      <c r="D63" s="346">
        <v>3</v>
      </c>
      <c r="E63" s="346" t="s">
        <v>943</v>
      </c>
      <c r="F63" s="339" t="s">
        <v>408</v>
      </c>
      <c r="G63" s="339" t="s">
        <v>409</v>
      </c>
      <c r="H63" s="340" t="s">
        <v>667</v>
      </c>
    </row>
    <row r="64" spans="1:8" ht="24.75" thickBot="1">
      <c r="A64" s="344" t="s">
        <v>4776</v>
      </c>
      <c r="B64" s="347" t="s">
        <v>943</v>
      </c>
      <c r="C64" s="346" t="s">
        <v>323</v>
      </c>
      <c r="D64" s="346">
        <v>2</v>
      </c>
      <c r="E64" s="346" t="s">
        <v>943</v>
      </c>
      <c r="F64" s="339" t="s">
        <v>324</v>
      </c>
      <c r="G64" s="339" t="s">
        <v>325</v>
      </c>
      <c r="H64" s="277"/>
    </row>
    <row r="65" spans="1:8" ht="24.75" thickBot="1">
      <c r="A65" s="344" t="s">
        <v>5391</v>
      </c>
      <c r="B65" s="338" t="s">
        <v>943</v>
      </c>
      <c r="C65" s="346"/>
      <c r="D65" s="346"/>
      <c r="E65" s="346"/>
      <c r="F65" s="339"/>
      <c r="G65" s="339"/>
      <c r="H65" s="277"/>
    </row>
    <row r="66" spans="1:8" ht="24.75" thickBot="1">
      <c r="A66" s="344" t="s">
        <v>4777</v>
      </c>
      <c r="B66" s="338" t="s">
        <v>923</v>
      </c>
      <c r="C66" s="346" t="s">
        <v>328</v>
      </c>
      <c r="D66" s="346">
        <v>3</v>
      </c>
      <c r="E66" s="346" t="s">
        <v>943</v>
      </c>
      <c r="F66" s="339" t="s">
        <v>329</v>
      </c>
      <c r="G66" s="339" t="s">
        <v>330</v>
      </c>
      <c r="H66" s="340" t="s">
        <v>501</v>
      </c>
    </row>
    <row r="67" spans="1:8" ht="24.75" thickBot="1">
      <c r="A67" s="344" t="s">
        <v>4778</v>
      </c>
      <c r="B67" s="348"/>
      <c r="C67" s="346" t="s">
        <v>328</v>
      </c>
      <c r="D67" s="346">
        <v>3</v>
      </c>
      <c r="E67" s="346" t="s">
        <v>943</v>
      </c>
      <c r="F67" s="339" t="s">
        <v>329</v>
      </c>
      <c r="G67" s="339" t="s">
        <v>330</v>
      </c>
      <c r="H67" s="340" t="s">
        <v>501</v>
      </c>
    </row>
    <row r="68" spans="1:8" ht="24.75" thickBot="1">
      <c r="A68" s="344" t="s">
        <v>5392</v>
      </c>
      <c r="B68" s="338" t="s">
        <v>943</v>
      </c>
      <c r="C68" s="346"/>
      <c r="D68" s="346"/>
      <c r="E68" s="346"/>
      <c r="F68" s="339"/>
      <c r="G68" s="339"/>
      <c r="H68" s="277"/>
    </row>
    <row r="69" spans="1:8" ht="24.75" thickBot="1">
      <c r="A69" s="344" t="s">
        <v>4779</v>
      </c>
      <c r="B69" s="338" t="s">
        <v>923</v>
      </c>
      <c r="C69" s="346" t="s">
        <v>332</v>
      </c>
      <c r="D69" s="346">
        <v>3</v>
      </c>
      <c r="E69" s="346" t="s">
        <v>943</v>
      </c>
      <c r="F69" s="339" t="s">
        <v>333</v>
      </c>
      <c r="G69" s="339" t="s">
        <v>334</v>
      </c>
      <c r="H69" s="340" t="s">
        <v>501</v>
      </c>
    </row>
    <row r="70" spans="1:8" ht="24.75" thickBot="1">
      <c r="A70" s="344" t="s">
        <v>4780</v>
      </c>
      <c r="B70" s="276"/>
      <c r="C70" s="346" t="s">
        <v>332</v>
      </c>
      <c r="D70" s="346">
        <v>3</v>
      </c>
      <c r="E70" s="346" t="s">
        <v>943</v>
      </c>
      <c r="F70" s="339" t="s">
        <v>333</v>
      </c>
      <c r="G70" s="339" t="s">
        <v>334</v>
      </c>
      <c r="H70" s="340" t="s">
        <v>501</v>
      </c>
    </row>
    <row r="71" spans="1:8" ht="24.75" thickBot="1">
      <c r="A71" s="344" t="s">
        <v>4781</v>
      </c>
      <c r="B71" s="338" t="s">
        <v>1011</v>
      </c>
      <c r="C71" s="346" t="s">
        <v>336</v>
      </c>
      <c r="D71" s="346">
        <v>2</v>
      </c>
      <c r="E71" s="346" t="s">
        <v>1011</v>
      </c>
      <c r="F71" s="339" t="s">
        <v>337</v>
      </c>
      <c r="G71" s="339" t="s">
        <v>338</v>
      </c>
      <c r="H71" s="277"/>
    </row>
    <row r="72" spans="1:8" ht="36.75" thickBot="1">
      <c r="A72" s="344" t="s">
        <v>4781</v>
      </c>
      <c r="B72" s="347" t="s">
        <v>1011</v>
      </c>
      <c r="C72" s="346" t="s">
        <v>354</v>
      </c>
      <c r="D72" s="346">
        <v>2</v>
      </c>
      <c r="E72" s="346" t="s">
        <v>1011</v>
      </c>
      <c r="F72" s="339" t="s">
        <v>355</v>
      </c>
      <c r="G72" s="339" t="s">
        <v>356</v>
      </c>
      <c r="H72" s="277"/>
    </row>
    <row r="73" spans="1:8" ht="24.75" thickBot="1">
      <c r="A73" s="344" t="s">
        <v>5393</v>
      </c>
      <c r="B73" s="338" t="s">
        <v>943</v>
      </c>
      <c r="C73" s="346"/>
      <c r="D73" s="346"/>
      <c r="E73" s="346"/>
      <c r="F73" s="339"/>
      <c r="G73" s="339"/>
      <c r="H73" s="277"/>
    </row>
    <row r="74" spans="1:8" ht="24.75" thickBot="1">
      <c r="A74" s="344" t="s">
        <v>5394</v>
      </c>
      <c r="B74" s="338" t="s">
        <v>923</v>
      </c>
      <c r="C74" s="346"/>
      <c r="D74" s="346"/>
      <c r="E74" s="346"/>
      <c r="F74" s="339"/>
      <c r="G74" s="339"/>
      <c r="H74" s="277"/>
    </row>
    <row r="75" spans="1:8" ht="36.75" thickBot="1">
      <c r="A75" s="351" t="s">
        <v>4787</v>
      </c>
      <c r="B75" s="350" t="s">
        <v>943</v>
      </c>
      <c r="C75" s="349" t="s">
        <v>344</v>
      </c>
      <c r="D75" s="349">
        <v>3</v>
      </c>
      <c r="E75" s="349" t="s">
        <v>943</v>
      </c>
      <c r="F75" s="351" t="s">
        <v>345</v>
      </c>
      <c r="G75" s="341" t="s">
        <v>346</v>
      </c>
      <c r="H75" s="352" t="s">
        <v>667</v>
      </c>
    </row>
    <row r="76" spans="1:8" ht="36.75" thickBot="1">
      <c r="A76" s="351" t="s">
        <v>4787</v>
      </c>
      <c r="B76" s="350" t="s">
        <v>943</v>
      </c>
      <c r="C76" s="349" t="s">
        <v>366</v>
      </c>
      <c r="D76" s="349">
        <v>3</v>
      </c>
      <c r="E76" s="349" t="s">
        <v>943</v>
      </c>
      <c r="F76" s="351" t="s">
        <v>367</v>
      </c>
      <c r="G76" s="341" t="s">
        <v>5439</v>
      </c>
      <c r="H76" s="352" t="s">
        <v>667</v>
      </c>
    </row>
    <row r="77" spans="1:8" ht="36.75" thickBot="1">
      <c r="A77" s="351" t="s">
        <v>4785</v>
      </c>
      <c r="B77" s="350" t="s">
        <v>943</v>
      </c>
      <c r="C77" s="349" t="s">
        <v>341</v>
      </c>
      <c r="D77" s="349">
        <v>3</v>
      </c>
      <c r="E77" s="349" t="s">
        <v>943</v>
      </c>
      <c r="F77" s="351" t="s">
        <v>342</v>
      </c>
      <c r="G77" s="341" t="s">
        <v>343</v>
      </c>
      <c r="H77" s="352" t="s">
        <v>664</v>
      </c>
    </row>
    <row r="78" spans="1:8" ht="36">
      <c r="A78" s="351" t="s">
        <v>4785</v>
      </c>
      <c r="B78" s="350" t="s">
        <v>943</v>
      </c>
      <c r="C78" s="349" t="s">
        <v>362</v>
      </c>
      <c r="D78" s="349">
        <v>3</v>
      </c>
      <c r="E78" s="349" t="s">
        <v>943</v>
      </c>
      <c r="F78" s="351" t="s">
        <v>363</v>
      </c>
      <c r="G78" s="341" t="s">
        <v>5440</v>
      </c>
      <c r="H78" s="352" t="s">
        <v>664</v>
      </c>
    </row>
    <row r="79" spans="1:8" ht="24.75" thickBot="1">
      <c r="A79" s="344" t="s">
        <v>4782</v>
      </c>
      <c r="B79" s="338" t="s">
        <v>1011</v>
      </c>
      <c r="C79" s="346" t="s">
        <v>339</v>
      </c>
      <c r="D79" s="346">
        <v>3</v>
      </c>
      <c r="E79" s="346" t="s">
        <v>923</v>
      </c>
      <c r="F79" s="339" t="s">
        <v>340</v>
      </c>
      <c r="G79" s="339" t="s">
        <v>1358</v>
      </c>
      <c r="H79" s="340" t="s">
        <v>664</v>
      </c>
    </row>
    <row r="80" spans="1:8" ht="24.75" thickBot="1">
      <c r="A80" s="344" t="s">
        <v>4782</v>
      </c>
      <c r="B80" s="338" t="s">
        <v>1011</v>
      </c>
      <c r="C80" s="346" t="s">
        <v>359</v>
      </c>
      <c r="D80" s="346">
        <v>3</v>
      </c>
      <c r="E80" s="346" t="s">
        <v>923</v>
      </c>
      <c r="F80" s="339" t="s">
        <v>360</v>
      </c>
      <c r="G80" s="339" t="s">
        <v>1388</v>
      </c>
      <c r="H80" s="340" t="s">
        <v>664</v>
      </c>
    </row>
    <row r="81" spans="1:8" ht="24.75" thickBot="1">
      <c r="A81" s="344" t="s">
        <v>4789</v>
      </c>
      <c r="B81" s="338" t="s">
        <v>943</v>
      </c>
      <c r="C81" s="346" t="s">
        <v>350</v>
      </c>
      <c r="D81" s="346">
        <v>3</v>
      </c>
      <c r="E81" s="346" t="s">
        <v>943</v>
      </c>
      <c r="F81" s="339" t="s">
        <v>351</v>
      </c>
      <c r="G81" s="339" t="s">
        <v>352</v>
      </c>
      <c r="H81" s="340" t="s">
        <v>503</v>
      </c>
    </row>
    <row r="82" spans="1:8" ht="24.75" thickBot="1">
      <c r="A82" s="344" t="s">
        <v>4789</v>
      </c>
      <c r="B82" s="338" t="s">
        <v>943</v>
      </c>
      <c r="C82" s="346" t="s">
        <v>372</v>
      </c>
      <c r="D82" s="346">
        <v>3</v>
      </c>
      <c r="E82" s="346" t="s">
        <v>943</v>
      </c>
      <c r="F82" s="339" t="s">
        <v>373</v>
      </c>
      <c r="G82" s="339" t="s">
        <v>374</v>
      </c>
      <c r="H82" s="340" t="s">
        <v>503</v>
      </c>
    </row>
    <row r="83" spans="1:8" ht="24.75" thickBot="1">
      <c r="A83" s="344" t="s">
        <v>4788</v>
      </c>
      <c r="B83" s="338" t="s">
        <v>943</v>
      </c>
      <c r="C83" s="346" t="s">
        <v>347</v>
      </c>
      <c r="D83" s="346">
        <v>3</v>
      </c>
      <c r="E83" s="346" t="s">
        <v>943</v>
      </c>
      <c r="F83" s="339" t="s">
        <v>348</v>
      </c>
      <c r="G83" s="339" t="s">
        <v>349</v>
      </c>
      <c r="H83" s="340" t="s">
        <v>513</v>
      </c>
    </row>
    <row r="84" spans="1:8" ht="24.75" thickBot="1">
      <c r="A84" s="344" t="s">
        <v>4788</v>
      </c>
      <c r="B84" s="347" t="s">
        <v>943</v>
      </c>
      <c r="C84" s="346" t="s">
        <v>369</v>
      </c>
      <c r="D84" s="346">
        <v>3</v>
      </c>
      <c r="E84" s="346" t="s">
        <v>943</v>
      </c>
      <c r="F84" s="339" t="s">
        <v>370</v>
      </c>
      <c r="G84" s="339" t="s">
        <v>371</v>
      </c>
      <c r="H84" s="340" t="s">
        <v>513</v>
      </c>
    </row>
    <row r="85" spans="1:8" ht="24.75" thickBot="1">
      <c r="A85" s="344" t="s">
        <v>5395</v>
      </c>
      <c r="B85" s="338" t="s">
        <v>943</v>
      </c>
      <c r="C85" s="346"/>
      <c r="D85" s="346"/>
      <c r="E85" s="346"/>
      <c r="F85" s="339"/>
      <c r="G85" s="339"/>
      <c r="H85" s="277"/>
    </row>
    <row r="86" spans="1:8" ht="24.75" thickBot="1">
      <c r="A86" s="344" t="s">
        <v>4773</v>
      </c>
      <c r="B86" s="347" t="s">
        <v>1011</v>
      </c>
      <c r="C86" s="346" t="s">
        <v>309</v>
      </c>
      <c r="D86" s="346">
        <v>2</v>
      </c>
      <c r="E86" s="346" t="s">
        <v>923</v>
      </c>
      <c r="F86" s="339" t="s">
        <v>310</v>
      </c>
      <c r="G86" s="339" t="s">
        <v>311</v>
      </c>
      <c r="H86" s="340" t="s">
        <v>664</v>
      </c>
    </row>
    <row r="87" spans="1:8" ht="24.75" thickBot="1">
      <c r="A87" s="344" t="s">
        <v>5396</v>
      </c>
      <c r="B87" s="338" t="s">
        <v>1011</v>
      </c>
      <c r="C87" s="346"/>
      <c r="D87" s="346"/>
      <c r="E87" s="346"/>
      <c r="F87" s="339"/>
      <c r="G87" s="339"/>
      <c r="H87" s="277"/>
    </row>
    <row r="88" spans="1:8" ht="24.75" thickBot="1">
      <c r="A88" s="344" t="s">
        <v>4766</v>
      </c>
      <c r="B88" s="338" t="s">
        <v>943</v>
      </c>
      <c r="C88" s="346" t="s">
        <v>294</v>
      </c>
      <c r="D88" s="346">
        <v>2</v>
      </c>
      <c r="E88" s="346" t="s">
        <v>943</v>
      </c>
      <c r="F88" s="339" t="s">
        <v>295</v>
      </c>
      <c r="G88" s="339" t="s">
        <v>296</v>
      </c>
      <c r="H88" s="340" t="s">
        <v>499</v>
      </c>
    </row>
    <row r="89" spans="1:8" ht="24.75" thickBot="1">
      <c r="A89" s="344" t="s">
        <v>4768</v>
      </c>
      <c r="B89" s="338" t="s">
        <v>943</v>
      </c>
      <c r="C89" s="346" t="s">
        <v>294</v>
      </c>
      <c r="D89" s="346">
        <v>2</v>
      </c>
      <c r="E89" s="346" t="s">
        <v>943</v>
      </c>
      <c r="F89" s="339" t="s">
        <v>295</v>
      </c>
      <c r="G89" s="339" t="s">
        <v>296</v>
      </c>
      <c r="H89" s="340" t="s">
        <v>499</v>
      </c>
    </row>
    <row r="90" spans="1:8" ht="24">
      <c r="A90" s="351" t="s">
        <v>4770</v>
      </c>
      <c r="B90" s="354" t="s">
        <v>943</v>
      </c>
      <c r="C90" s="349" t="s">
        <v>706</v>
      </c>
      <c r="D90" s="349">
        <v>3</v>
      </c>
      <c r="E90" s="349" t="s">
        <v>943</v>
      </c>
      <c r="F90" s="341" t="s">
        <v>185</v>
      </c>
      <c r="G90" s="351" t="s">
        <v>298</v>
      </c>
      <c r="H90" s="352" t="s">
        <v>527</v>
      </c>
    </row>
    <row r="91" spans="1:8" ht="24.75" thickBot="1">
      <c r="A91" s="344" t="s">
        <v>5397</v>
      </c>
      <c r="B91" s="338" t="s">
        <v>1011</v>
      </c>
      <c r="C91" s="346"/>
      <c r="D91" s="346"/>
      <c r="E91" s="346"/>
      <c r="F91" s="339"/>
      <c r="G91" s="339"/>
      <c r="H91" s="277"/>
    </row>
    <row r="92" spans="1:8" ht="24.75" thickBot="1">
      <c r="A92" s="344" t="s">
        <v>4775</v>
      </c>
      <c r="B92" s="347" t="s">
        <v>923</v>
      </c>
      <c r="C92" s="346" t="s">
        <v>319</v>
      </c>
      <c r="D92" s="346">
        <v>2</v>
      </c>
      <c r="E92" s="346" t="s">
        <v>943</v>
      </c>
      <c r="F92" s="339" t="s">
        <v>320</v>
      </c>
      <c r="G92" s="339" t="s">
        <v>1004</v>
      </c>
      <c r="H92" s="340" t="s">
        <v>513</v>
      </c>
    </row>
    <row r="93" spans="1:8" ht="15.75" thickBot="1">
      <c r="A93" s="344" t="s">
        <v>5398</v>
      </c>
      <c r="B93" s="338" t="s">
        <v>923</v>
      </c>
      <c r="C93" s="346"/>
      <c r="D93" s="346"/>
      <c r="E93" s="346"/>
      <c r="F93" s="339"/>
      <c r="G93" s="339"/>
      <c r="H93" s="277"/>
    </row>
    <row r="94" spans="1:8" ht="24.75" thickBot="1">
      <c r="A94" s="344" t="s">
        <v>4556</v>
      </c>
      <c r="B94" s="338" t="s">
        <v>943</v>
      </c>
      <c r="C94" s="346" t="s">
        <v>958</v>
      </c>
      <c r="D94" s="346">
        <v>1</v>
      </c>
      <c r="E94" s="346" t="s">
        <v>943</v>
      </c>
      <c r="F94" s="339" t="s">
        <v>959</v>
      </c>
      <c r="G94" s="339" t="s">
        <v>960</v>
      </c>
      <c r="H94" s="340" t="s">
        <v>513</v>
      </c>
    </row>
    <row r="95" spans="1:8" ht="24.75" thickBot="1">
      <c r="A95" s="344" t="s">
        <v>4590</v>
      </c>
      <c r="B95" s="347" t="s">
        <v>943</v>
      </c>
      <c r="C95" s="346" t="s">
        <v>1048</v>
      </c>
      <c r="D95" s="346">
        <v>1</v>
      </c>
      <c r="E95" s="346" t="s">
        <v>923</v>
      </c>
      <c r="F95" s="339" t="s">
        <v>1049</v>
      </c>
      <c r="G95" s="339" t="s">
        <v>1050</v>
      </c>
      <c r="H95" s="277"/>
    </row>
    <row r="96" spans="1:8" ht="24.75" thickBot="1">
      <c r="A96" s="344" t="s">
        <v>4595</v>
      </c>
      <c r="B96" s="338" t="s">
        <v>1011</v>
      </c>
      <c r="C96" s="346" t="s">
        <v>1059</v>
      </c>
      <c r="D96" s="346">
        <v>2</v>
      </c>
      <c r="E96" s="346" t="s">
        <v>1011</v>
      </c>
      <c r="F96" s="339" t="s">
        <v>1060</v>
      </c>
      <c r="G96" s="339" t="s">
        <v>1061</v>
      </c>
      <c r="H96" s="340" t="s">
        <v>499</v>
      </c>
    </row>
    <row r="97" spans="1:8" ht="24.75" thickBot="1">
      <c r="A97" s="344" t="s">
        <v>4598</v>
      </c>
      <c r="B97" s="338" t="s">
        <v>1011</v>
      </c>
      <c r="C97" s="346" t="s">
        <v>1059</v>
      </c>
      <c r="D97" s="346">
        <v>2</v>
      </c>
      <c r="E97" s="346" t="s">
        <v>1011</v>
      </c>
      <c r="F97" s="339" t="s">
        <v>1060</v>
      </c>
      <c r="G97" s="339" t="s">
        <v>1061</v>
      </c>
      <c r="H97" s="340" t="s">
        <v>499</v>
      </c>
    </row>
    <row r="98" spans="1:8" ht="24.75" thickBot="1">
      <c r="A98" s="344" t="s">
        <v>4599</v>
      </c>
      <c r="B98" s="276"/>
      <c r="C98" s="346" t="s">
        <v>548</v>
      </c>
      <c r="D98" s="346">
        <v>3</v>
      </c>
      <c r="E98" s="346" t="s">
        <v>943</v>
      </c>
      <c r="F98" s="339" t="s">
        <v>549</v>
      </c>
      <c r="G98" s="339" t="s">
        <v>1064</v>
      </c>
      <c r="H98" s="340" t="s">
        <v>527</v>
      </c>
    </row>
    <row r="99" spans="1:8" ht="36">
      <c r="A99" s="351" t="s">
        <v>4593</v>
      </c>
      <c r="B99" s="350" t="s">
        <v>943</v>
      </c>
      <c r="C99" s="349" t="s">
        <v>1052</v>
      </c>
      <c r="D99" s="349">
        <v>2</v>
      </c>
      <c r="E99" s="349" t="s">
        <v>923</v>
      </c>
      <c r="F99" s="351" t="s">
        <v>1053</v>
      </c>
      <c r="G99" s="341" t="s">
        <v>1054</v>
      </c>
      <c r="H99" s="352" t="s">
        <v>513</v>
      </c>
    </row>
    <row r="100" spans="1:8" ht="24.75" thickBot="1">
      <c r="A100" s="344" t="s">
        <v>4608</v>
      </c>
      <c r="B100" s="347" t="s">
        <v>1011</v>
      </c>
      <c r="C100" s="346" t="s">
        <v>1082</v>
      </c>
      <c r="D100" s="346">
        <v>2</v>
      </c>
      <c r="E100" s="346" t="s">
        <v>943</v>
      </c>
      <c r="F100" s="339" t="s">
        <v>1083</v>
      </c>
      <c r="G100" s="339" t="s">
        <v>1084</v>
      </c>
      <c r="H100" s="340" t="s">
        <v>513</v>
      </c>
    </row>
    <row r="101" spans="1:8" ht="24.75" thickBot="1">
      <c r="A101" s="344" t="s">
        <v>5399</v>
      </c>
      <c r="B101" s="338" t="s">
        <v>943</v>
      </c>
      <c r="C101" s="346"/>
      <c r="D101" s="346"/>
      <c r="E101" s="346"/>
      <c r="F101" s="339"/>
      <c r="G101" s="339"/>
      <c r="H101" s="277"/>
    </row>
    <row r="102" spans="1:8" ht="24.75" thickBot="1">
      <c r="A102" s="344" t="s">
        <v>4600</v>
      </c>
      <c r="B102" s="338" t="s">
        <v>943</v>
      </c>
      <c r="C102" s="346" t="s">
        <v>1066</v>
      </c>
      <c r="D102" s="346">
        <v>2</v>
      </c>
      <c r="E102" s="346" t="s">
        <v>943</v>
      </c>
      <c r="F102" s="339" t="s">
        <v>1067</v>
      </c>
      <c r="G102" s="339" t="s">
        <v>1068</v>
      </c>
      <c r="H102" s="340" t="s">
        <v>499</v>
      </c>
    </row>
    <row r="103" spans="1:8" ht="24">
      <c r="A103" s="351" t="s">
        <v>4602</v>
      </c>
      <c r="B103" s="298"/>
      <c r="C103" s="349" t="s">
        <v>552</v>
      </c>
      <c r="D103" s="349">
        <v>3</v>
      </c>
      <c r="E103" s="349" t="s">
        <v>943</v>
      </c>
      <c r="F103" s="341" t="s">
        <v>877</v>
      </c>
      <c r="G103" s="351" t="s">
        <v>1071</v>
      </c>
      <c r="H103" s="352" t="s">
        <v>527</v>
      </c>
    </row>
    <row r="104" spans="1:8" ht="24.75" thickBot="1">
      <c r="A104" s="344" t="s">
        <v>4594</v>
      </c>
      <c r="B104" s="338" t="s">
        <v>943</v>
      </c>
      <c r="C104" s="346" t="s">
        <v>1055</v>
      </c>
      <c r="D104" s="346">
        <v>2</v>
      </c>
      <c r="E104" s="346" t="s">
        <v>943</v>
      </c>
      <c r="F104" s="339" t="s">
        <v>1056</v>
      </c>
      <c r="G104" s="339" t="s">
        <v>1057</v>
      </c>
      <c r="H104" s="340" t="s">
        <v>513</v>
      </c>
    </row>
    <row r="105" spans="1:8" ht="24.75" thickBot="1">
      <c r="A105" s="344" t="s">
        <v>4620</v>
      </c>
      <c r="B105" s="347" t="s">
        <v>1011</v>
      </c>
      <c r="C105" s="346" t="s">
        <v>1122</v>
      </c>
      <c r="D105" s="346">
        <v>2</v>
      </c>
      <c r="E105" s="346" t="s">
        <v>943</v>
      </c>
      <c r="F105" s="339" t="s">
        <v>1123</v>
      </c>
      <c r="G105" s="339" t="s">
        <v>575</v>
      </c>
      <c r="H105" s="277"/>
    </row>
    <row r="106" spans="1:8" ht="24.75" thickBot="1">
      <c r="A106" s="344" t="s">
        <v>4621</v>
      </c>
      <c r="B106" s="338" t="s">
        <v>943</v>
      </c>
      <c r="C106" s="346" t="s">
        <v>1125</v>
      </c>
      <c r="D106" s="346">
        <v>3</v>
      </c>
      <c r="E106" s="346" t="s">
        <v>943</v>
      </c>
      <c r="F106" s="339" t="s">
        <v>1126</v>
      </c>
      <c r="G106" s="339" t="s">
        <v>1127</v>
      </c>
      <c r="H106" s="340" t="s">
        <v>513</v>
      </c>
    </row>
    <row r="107" spans="1:8" ht="24.75" thickBot="1">
      <c r="A107" s="344" t="s">
        <v>4622</v>
      </c>
      <c r="B107" s="347" t="s">
        <v>943</v>
      </c>
      <c r="C107" s="346" t="s">
        <v>1125</v>
      </c>
      <c r="D107" s="346">
        <v>3</v>
      </c>
      <c r="E107" s="346" t="s">
        <v>943</v>
      </c>
      <c r="F107" s="339" t="s">
        <v>1126</v>
      </c>
      <c r="G107" s="339" t="s">
        <v>1127</v>
      </c>
      <c r="H107" s="340" t="s">
        <v>513</v>
      </c>
    </row>
    <row r="108" spans="1:8" ht="24.75" thickBot="1">
      <c r="A108" s="344" t="s">
        <v>5400</v>
      </c>
      <c r="B108" s="338" t="s">
        <v>943</v>
      </c>
      <c r="C108" s="346"/>
      <c r="D108" s="346"/>
      <c r="E108" s="346"/>
      <c r="F108" s="339"/>
      <c r="G108" s="339"/>
      <c r="H108" s="277"/>
    </row>
    <row r="109" spans="1:8" ht="24.75" thickBot="1">
      <c r="A109" s="344" t="s">
        <v>4623</v>
      </c>
      <c r="B109" s="347" t="s">
        <v>943</v>
      </c>
      <c r="C109" s="346" t="s">
        <v>1129</v>
      </c>
      <c r="D109" s="346">
        <v>3</v>
      </c>
      <c r="E109" s="346" t="s">
        <v>943</v>
      </c>
      <c r="F109" s="339" t="s">
        <v>1130</v>
      </c>
      <c r="G109" s="339" t="s">
        <v>1131</v>
      </c>
      <c r="H109" s="340" t="s">
        <v>513</v>
      </c>
    </row>
    <row r="110" spans="1:8" ht="24.75" thickBot="1">
      <c r="A110" s="344" t="s">
        <v>5401</v>
      </c>
      <c r="B110" s="338" t="s">
        <v>943</v>
      </c>
      <c r="C110" s="346"/>
      <c r="D110" s="346"/>
      <c r="E110" s="346"/>
      <c r="F110" s="339"/>
      <c r="G110" s="339"/>
      <c r="H110" s="277"/>
    </row>
    <row r="111" spans="1:8" ht="24.75" thickBot="1">
      <c r="A111" s="344" t="s">
        <v>4624</v>
      </c>
      <c r="B111" s="338" t="s">
        <v>943</v>
      </c>
      <c r="C111" s="346" t="s">
        <v>1132</v>
      </c>
      <c r="D111" s="346">
        <v>3</v>
      </c>
      <c r="E111" s="346" t="s">
        <v>943</v>
      </c>
      <c r="F111" s="339" t="s">
        <v>1133</v>
      </c>
      <c r="G111" s="339" t="s">
        <v>1134</v>
      </c>
      <c r="H111" s="340" t="s">
        <v>513</v>
      </c>
    </row>
    <row r="112" spans="1:8" ht="24.75" thickBot="1">
      <c r="A112" s="344" t="s">
        <v>4612</v>
      </c>
      <c r="B112" s="347" t="s">
        <v>943</v>
      </c>
      <c r="C112" s="346" t="s">
        <v>541</v>
      </c>
      <c r="D112" s="346">
        <v>2</v>
      </c>
      <c r="E112" s="346" t="s">
        <v>923</v>
      </c>
      <c r="F112" s="339" t="s">
        <v>1093</v>
      </c>
      <c r="G112" s="339" t="s">
        <v>1094</v>
      </c>
      <c r="H112" s="277"/>
    </row>
    <row r="113" spans="1:8" ht="24.75" thickBot="1">
      <c r="A113" s="344" t="s">
        <v>4617</v>
      </c>
      <c r="B113" s="338" t="s">
        <v>943</v>
      </c>
      <c r="C113" s="346" t="s">
        <v>1110</v>
      </c>
      <c r="D113" s="346">
        <v>3</v>
      </c>
      <c r="E113" s="346" t="s">
        <v>943</v>
      </c>
      <c r="F113" s="339" t="s">
        <v>1111</v>
      </c>
      <c r="G113" s="339" t="s">
        <v>1112</v>
      </c>
      <c r="H113" s="340" t="s">
        <v>513</v>
      </c>
    </row>
    <row r="114" spans="1:8" ht="24.75" thickBot="1">
      <c r="A114" s="344" t="s">
        <v>4613</v>
      </c>
      <c r="B114" s="338" t="s">
        <v>943</v>
      </c>
      <c r="C114" s="346" t="s">
        <v>564</v>
      </c>
      <c r="D114" s="346">
        <v>3</v>
      </c>
      <c r="E114" s="346" t="s">
        <v>943</v>
      </c>
      <c r="F114" s="339" t="s">
        <v>1099</v>
      </c>
      <c r="G114" s="339" t="s">
        <v>1100</v>
      </c>
      <c r="H114" s="340" t="s">
        <v>513</v>
      </c>
    </row>
    <row r="115" spans="1:8" ht="36.75" thickBot="1">
      <c r="A115" s="344" t="s">
        <v>4614</v>
      </c>
      <c r="B115" s="338" t="s">
        <v>943</v>
      </c>
      <c r="C115" s="346" t="s">
        <v>567</v>
      </c>
      <c r="D115" s="346">
        <v>3</v>
      </c>
      <c r="E115" s="346" t="s">
        <v>943</v>
      </c>
      <c r="F115" s="339" t="s">
        <v>1103</v>
      </c>
      <c r="G115" s="339" t="s">
        <v>1104</v>
      </c>
      <c r="H115" s="340" t="s">
        <v>513</v>
      </c>
    </row>
    <row r="116" spans="1:8" ht="36.75" thickBot="1">
      <c r="A116" s="344" t="s">
        <v>4615</v>
      </c>
      <c r="B116" s="338" t="s">
        <v>943</v>
      </c>
      <c r="C116" s="346" t="s">
        <v>1105</v>
      </c>
      <c r="D116" s="346"/>
      <c r="E116" s="346" t="s">
        <v>943</v>
      </c>
      <c r="F116" s="339" t="s">
        <v>1106</v>
      </c>
      <c r="G116" s="339" t="s">
        <v>1104</v>
      </c>
      <c r="H116" s="340" t="s">
        <v>513</v>
      </c>
    </row>
    <row r="117" spans="1:8" ht="24.75" thickBot="1">
      <c r="A117" s="344" t="s">
        <v>4616</v>
      </c>
      <c r="B117" s="338" t="s">
        <v>943</v>
      </c>
      <c r="C117" s="346" t="s">
        <v>570</v>
      </c>
      <c r="D117" s="346">
        <v>3</v>
      </c>
      <c r="E117" s="346" t="s">
        <v>943</v>
      </c>
      <c r="F117" s="339" t="s">
        <v>1108</v>
      </c>
      <c r="G117" s="339" t="s">
        <v>1109</v>
      </c>
      <c r="H117" s="340" t="s">
        <v>513</v>
      </c>
    </row>
    <row r="118" spans="1:8" ht="24.75" thickBot="1">
      <c r="A118" s="344" t="s">
        <v>4619</v>
      </c>
      <c r="B118" s="347" t="s">
        <v>943</v>
      </c>
      <c r="C118" s="346" t="s">
        <v>1118</v>
      </c>
      <c r="D118" s="346">
        <v>3</v>
      </c>
      <c r="E118" s="346" t="s">
        <v>923</v>
      </c>
      <c r="F118" s="339" t="s">
        <v>1119</v>
      </c>
      <c r="G118" s="339" t="s">
        <v>1120</v>
      </c>
      <c r="H118" s="340" t="s">
        <v>503</v>
      </c>
    </row>
    <row r="119" spans="1:8" ht="24.75" thickBot="1">
      <c r="A119" s="344" t="s">
        <v>4618</v>
      </c>
      <c r="B119" s="338" t="s">
        <v>1011</v>
      </c>
      <c r="C119" s="346" t="s">
        <v>1114</v>
      </c>
      <c r="D119" s="346">
        <v>3</v>
      </c>
      <c r="E119" s="346" t="s">
        <v>943</v>
      </c>
      <c r="F119" s="339" t="s">
        <v>1115</v>
      </c>
      <c r="G119" s="339" t="s">
        <v>1116</v>
      </c>
      <c r="H119" s="340" t="s">
        <v>513</v>
      </c>
    </row>
    <row r="120" spans="1:8" ht="24.75" thickBot="1">
      <c r="A120" s="344" t="s">
        <v>5402</v>
      </c>
      <c r="B120" s="338" t="s">
        <v>1011</v>
      </c>
      <c r="C120" s="346"/>
      <c r="D120" s="346"/>
      <c r="E120" s="346"/>
      <c r="F120" s="339"/>
      <c r="G120" s="339"/>
      <c r="H120" s="277"/>
    </row>
    <row r="121" spans="1:8" ht="24.75" thickBot="1">
      <c r="A121" s="344" t="s">
        <v>4609</v>
      </c>
      <c r="B121" s="347" t="s">
        <v>943</v>
      </c>
      <c r="C121" s="346" t="s">
        <v>1086</v>
      </c>
      <c r="D121" s="346">
        <v>2</v>
      </c>
      <c r="E121" s="346" t="s">
        <v>943</v>
      </c>
      <c r="F121" s="339" t="s">
        <v>1087</v>
      </c>
      <c r="G121" s="339" t="s">
        <v>557</v>
      </c>
      <c r="H121" s="340" t="s">
        <v>499</v>
      </c>
    </row>
    <row r="122" spans="1:8" ht="24">
      <c r="A122" s="351" t="s">
        <v>4611</v>
      </c>
      <c r="B122" s="298"/>
      <c r="C122" s="349" t="s">
        <v>559</v>
      </c>
      <c r="D122" s="349">
        <v>3</v>
      </c>
      <c r="E122" s="349" t="s">
        <v>923</v>
      </c>
      <c r="F122" s="341" t="s">
        <v>878</v>
      </c>
      <c r="G122" s="351" t="s">
        <v>561</v>
      </c>
      <c r="H122" s="352" t="s">
        <v>527</v>
      </c>
    </row>
    <row r="123" spans="1:8" ht="24.75" thickBot="1">
      <c r="A123" s="344" t="s">
        <v>5403</v>
      </c>
      <c r="B123" s="338" t="s">
        <v>1011</v>
      </c>
      <c r="C123" s="346"/>
      <c r="D123" s="346"/>
      <c r="E123" s="346"/>
      <c r="F123" s="339"/>
      <c r="G123" s="339"/>
      <c r="H123" s="277"/>
    </row>
    <row r="124" spans="1:8" ht="24.75" thickBot="1">
      <c r="A124" s="344" t="s">
        <v>4603</v>
      </c>
      <c r="B124" s="338" t="s">
        <v>943</v>
      </c>
      <c r="C124" s="346" t="s">
        <v>1073</v>
      </c>
      <c r="D124" s="346">
        <v>2</v>
      </c>
      <c r="E124" s="346" t="s">
        <v>943</v>
      </c>
      <c r="F124" s="339" t="s">
        <v>1074</v>
      </c>
      <c r="G124" s="339" t="s">
        <v>1075</v>
      </c>
      <c r="H124" s="340" t="s">
        <v>499</v>
      </c>
    </row>
    <row r="125" spans="1:8" ht="36">
      <c r="A125" s="351" t="s">
        <v>4603</v>
      </c>
      <c r="B125" s="350" t="s">
        <v>943</v>
      </c>
      <c r="C125" s="349" t="s">
        <v>1077</v>
      </c>
      <c r="D125" s="349">
        <v>2</v>
      </c>
      <c r="E125" s="349" t="s">
        <v>943</v>
      </c>
      <c r="F125" s="351" t="s">
        <v>1078</v>
      </c>
      <c r="G125" s="341" t="s">
        <v>1079</v>
      </c>
      <c r="H125" s="352" t="s">
        <v>499</v>
      </c>
    </row>
    <row r="126" spans="1:8" ht="24.75" thickBot="1">
      <c r="A126" s="344" t="s">
        <v>5404</v>
      </c>
      <c r="B126" s="348"/>
      <c r="C126" s="346"/>
      <c r="D126" s="346"/>
      <c r="E126" s="346"/>
      <c r="F126" s="339"/>
      <c r="G126" s="339"/>
      <c r="H126" s="277"/>
    </row>
    <row r="127" spans="1:8" ht="24.75" thickBot="1">
      <c r="A127" s="344" t="s">
        <v>4625</v>
      </c>
      <c r="B127" s="338" t="s">
        <v>943</v>
      </c>
      <c r="C127" s="346" t="s">
        <v>1135</v>
      </c>
      <c r="D127" s="346">
        <v>1</v>
      </c>
      <c r="E127" s="346" t="s">
        <v>923</v>
      </c>
      <c r="F127" s="339" t="s">
        <v>1136</v>
      </c>
      <c r="G127" s="339" t="s">
        <v>1137</v>
      </c>
      <c r="H127" s="277"/>
    </row>
    <row r="128" spans="1:8" ht="24.75" thickBot="1">
      <c r="A128" s="344" t="s">
        <v>4628</v>
      </c>
      <c r="B128" s="338" t="s">
        <v>1011</v>
      </c>
      <c r="C128" s="346" t="s">
        <v>1145</v>
      </c>
      <c r="D128" s="346">
        <v>2</v>
      </c>
      <c r="E128" s="346" t="s">
        <v>1011</v>
      </c>
      <c r="F128" s="339" t="s">
        <v>1146</v>
      </c>
      <c r="G128" s="339" t="s">
        <v>1147</v>
      </c>
      <c r="H128" s="340" t="s">
        <v>499</v>
      </c>
    </row>
    <row r="129" spans="1:8" ht="24.75" thickBot="1">
      <c r="A129" s="344" t="s">
        <v>4629</v>
      </c>
      <c r="B129" s="338" t="s">
        <v>1011</v>
      </c>
      <c r="C129" s="346" t="s">
        <v>1145</v>
      </c>
      <c r="D129" s="346">
        <v>2</v>
      </c>
      <c r="E129" s="346" t="s">
        <v>1011</v>
      </c>
      <c r="F129" s="339" t="s">
        <v>1146</v>
      </c>
      <c r="G129" s="339" t="s">
        <v>1147</v>
      </c>
      <c r="H129" s="340" t="s">
        <v>499</v>
      </c>
    </row>
    <row r="130" spans="1:8" ht="24.75" thickBot="1">
      <c r="A130" s="344" t="s">
        <v>4630</v>
      </c>
      <c r="B130" s="348"/>
      <c r="C130" s="346" t="s">
        <v>584</v>
      </c>
      <c r="D130" s="346">
        <v>3</v>
      </c>
      <c r="E130" s="346" t="s">
        <v>943</v>
      </c>
      <c r="F130" s="339" t="s">
        <v>585</v>
      </c>
      <c r="G130" s="339" t="s">
        <v>1149</v>
      </c>
      <c r="H130" s="340" t="s">
        <v>527</v>
      </c>
    </row>
    <row r="131" spans="1:8" ht="24.75" thickBot="1">
      <c r="A131" s="344" t="s">
        <v>4626</v>
      </c>
      <c r="B131" s="338" t="s">
        <v>943</v>
      </c>
      <c r="C131" s="346" t="s">
        <v>1138</v>
      </c>
      <c r="D131" s="346">
        <v>2</v>
      </c>
      <c r="E131" s="346" t="s">
        <v>923</v>
      </c>
      <c r="F131" s="339" t="s">
        <v>1139</v>
      </c>
      <c r="G131" s="339" t="s">
        <v>1140</v>
      </c>
      <c r="H131" s="340" t="s">
        <v>513</v>
      </c>
    </row>
    <row r="132" spans="1:8" ht="24.75" thickBot="1">
      <c r="A132" s="344" t="s">
        <v>5405</v>
      </c>
      <c r="B132" s="338" t="s">
        <v>943</v>
      </c>
      <c r="C132" s="346"/>
      <c r="D132" s="346"/>
      <c r="E132" s="346"/>
      <c r="F132" s="339"/>
      <c r="G132" s="339"/>
      <c r="H132" s="277"/>
    </row>
    <row r="133" spans="1:8" ht="24.75" thickBot="1">
      <c r="A133" s="344" t="s">
        <v>4631</v>
      </c>
      <c r="B133" s="338" t="s">
        <v>943</v>
      </c>
      <c r="C133" s="346" t="s">
        <v>1150</v>
      </c>
      <c r="D133" s="346">
        <v>2</v>
      </c>
      <c r="E133" s="346" t="s">
        <v>943</v>
      </c>
      <c r="F133" s="339" t="s">
        <v>1151</v>
      </c>
      <c r="G133" s="339" t="s">
        <v>1152</v>
      </c>
      <c r="H133" s="340" t="s">
        <v>499</v>
      </c>
    </row>
    <row r="134" spans="1:8" ht="24">
      <c r="A134" s="351" t="s">
        <v>4633</v>
      </c>
      <c r="B134" s="298"/>
      <c r="C134" s="349" t="s">
        <v>588</v>
      </c>
      <c r="D134" s="349">
        <v>3</v>
      </c>
      <c r="E134" s="349" t="s">
        <v>943</v>
      </c>
      <c r="F134" s="341" t="s">
        <v>883</v>
      </c>
      <c r="G134" s="351" t="s">
        <v>1155</v>
      </c>
      <c r="H134" s="352" t="s">
        <v>527</v>
      </c>
    </row>
    <row r="135" spans="1:8" ht="24.75" thickBot="1">
      <c r="A135" s="344" t="s">
        <v>4627</v>
      </c>
      <c r="B135" s="347" t="s">
        <v>943</v>
      </c>
      <c r="C135" s="346" t="s">
        <v>1141</v>
      </c>
      <c r="D135" s="346">
        <v>2</v>
      </c>
      <c r="E135" s="346" t="s">
        <v>943</v>
      </c>
      <c r="F135" s="339" t="s">
        <v>1142</v>
      </c>
      <c r="G135" s="339" t="s">
        <v>1143</v>
      </c>
      <c r="H135" s="340" t="s">
        <v>513</v>
      </c>
    </row>
    <row r="136" spans="1:8" ht="24.75" thickBot="1">
      <c r="A136" s="344" t="s">
        <v>4646</v>
      </c>
      <c r="B136" s="338" t="s">
        <v>1011</v>
      </c>
      <c r="C136" s="346" t="s">
        <v>1184</v>
      </c>
      <c r="D136" s="346">
        <v>2</v>
      </c>
      <c r="E136" s="346" t="s">
        <v>943</v>
      </c>
      <c r="F136" s="339" t="s">
        <v>1185</v>
      </c>
      <c r="G136" s="339" t="s">
        <v>1186</v>
      </c>
      <c r="H136" s="277"/>
    </row>
    <row r="137" spans="1:8" ht="24.75" thickBot="1">
      <c r="A137" s="344" t="s">
        <v>4647</v>
      </c>
      <c r="B137" s="347" t="s">
        <v>943</v>
      </c>
      <c r="C137" s="346" t="s">
        <v>1188</v>
      </c>
      <c r="D137" s="346">
        <v>3</v>
      </c>
      <c r="E137" s="346" t="s">
        <v>943</v>
      </c>
      <c r="F137" s="339" t="s">
        <v>1189</v>
      </c>
      <c r="G137" s="339" t="s">
        <v>1127</v>
      </c>
      <c r="H137" s="340" t="s">
        <v>513</v>
      </c>
    </row>
    <row r="138" spans="1:8" ht="24.75" thickBot="1">
      <c r="A138" s="344" t="s">
        <v>4648</v>
      </c>
      <c r="B138" s="338" t="s">
        <v>943</v>
      </c>
      <c r="C138" s="346" t="s">
        <v>1188</v>
      </c>
      <c r="D138" s="346">
        <v>3</v>
      </c>
      <c r="E138" s="346" t="s">
        <v>943</v>
      </c>
      <c r="F138" s="339" t="s">
        <v>1189</v>
      </c>
      <c r="G138" s="339" t="s">
        <v>1127</v>
      </c>
      <c r="H138" s="340" t="s">
        <v>513</v>
      </c>
    </row>
    <row r="139" spans="1:8" ht="24.75" thickBot="1">
      <c r="A139" s="344" t="s">
        <v>5406</v>
      </c>
      <c r="B139" s="347" t="s">
        <v>943</v>
      </c>
      <c r="C139" s="346"/>
      <c r="D139" s="346"/>
      <c r="E139" s="346"/>
      <c r="F139" s="339"/>
      <c r="G139" s="339"/>
      <c r="H139" s="277"/>
    </row>
    <row r="140" spans="1:8" ht="24.75" thickBot="1">
      <c r="A140" s="344" t="s">
        <v>4649</v>
      </c>
      <c r="B140" s="338" t="s">
        <v>943</v>
      </c>
      <c r="C140" s="346" t="s">
        <v>1190</v>
      </c>
      <c r="D140" s="346">
        <v>3</v>
      </c>
      <c r="E140" s="346" t="s">
        <v>943</v>
      </c>
      <c r="F140" s="339" t="s">
        <v>1191</v>
      </c>
      <c r="G140" s="339" t="s">
        <v>1131</v>
      </c>
      <c r="H140" s="340" t="s">
        <v>513</v>
      </c>
    </row>
    <row r="141" spans="1:8" ht="24.75" thickBot="1">
      <c r="A141" s="344" t="s">
        <v>5407</v>
      </c>
      <c r="B141" s="338" t="s">
        <v>943</v>
      </c>
      <c r="C141" s="346"/>
      <c r="D141" s="346"/>
      <c r="E141" s="346"/>
      <c r="F141" s="339"/>
      <c r="G141" s="339"/>
      <c r="H141" s="277"/>
    </row>
    <row r="142" spans="1:8" ht="24.75" thickBot="1">
      <c r="A142" s="344" t="s">
        <v>4650</v>
      </c>
      <c r="B142" s="347" t="s">
        <v>943</v>
      </c>
      <c r="C142" s="346" t="s">
        <v>1192</v>
      </c>
      <c r="D142" s="346">
        <v>3</v>
      </c>
      <c r="E142" s="346" t="s">
        <v>943</v>
      </c>
      <c r="F142" s="339" t="s">
        <v>1193</v>
      </c>
      <c r="G142" s="339" t="s">
        <v>1134</v>
      </c>
      <c r="H142" s="340" t="s">
        <v>513</v>
      </c>
    </row>
    <row r="143" spans="1:8" ht="24.75" thickBot="1">
      <c r="A143" s="344" t="s">
        <v>4638</v>
      </c>
      <c r="B143" s="338" t="s">
        <v>943</v>
      </c>
      <c r="C143" s="346" t="s">
        <v>1165</v>
      </c>
      <c r="D143" s="346">
        <v>2</v>
      </c>
      <c r="E143" s="346" t="s">
        <v>923</v>
      </c>
      <c r="F143" s="339" t="s">
        <v>1166</v>
      </c>
      <c r="G143" s="339" t="s">
        <v>1167</v>
      </c>
      <c r="H143" s="277"/>
    </row>
    <row r="144" spans="1:8" ht="24.75" thickBot="1">
      <c r="A144" s="344" t="s">
        <v>4643</v>
      </c>
      <c r="B144" s="338" t="s">
        <v>943</v>
      </c>
      <c r="C144" s="346" t="s">
        <v>1177</v>
      </c>
      <c r="D144" s="346">
        <v>3</v>
      </c>
      <c r="E144" s="346" t="s">
        <v>943</v>
      </c>
      <c r="F144" s="339" t="s">
        <v>1178</v>
      </c>
      <c r="G144" s="339" t="s">
        <v>1112</v>
      </c>
      <c r="H144" s="340" t="s">
        <v>513</v>
      </c>
    </row>
    <row r="145" spans="1:8" ht="24.75" thickBot="1">
      <c r="A145" s="344" t="s">
        <v>4639</v>
      </c>
      <c r="B145" s="338" t="s">
        <v>943</v>
      </c>
      <c r="C145" s="346" t="s">
        <v>1168</v>
      </c>
      <c r="D145" s="346">
        <v>3</v>
      </c>
      <c r="E145" s="346" t="s">
        <v>943</v>
      </c>
      <c r="F145" s="339" t="s">
        <v>1169</v>
      </c>
      <c r="G145" s="339" t="s">
        <v>1100</v>
      </c>
      <c r="H145" s="340" t="s">
        <v>513</v>
      </c>
    </row>
    <row r="146" spans="1:8" ht="36.75" thickBot="1">
      <c r="A146" s="344" t="s">
        <v>4640</v>
      </c>
      <c r="B146" s="338" t="s">
        <v>943</v>
      </c>
      <c r="C146" s="346" t="s">
        <v>1170</v>
      </c>
      <c r="D146" s="346">
        <v>3</v>
      </c>
      <c r="E146" s="346" t="s">
        <v>943</v>
      </c>
      <c r="F146" s="339" t="s">
        <v>1171</v>
      </c>
      <c r="G146" s="339" t="s">
        <v>1104</v>
      </c>
      <c r="H146" s="340" t="s">
        <v>513</v>
      </c>
    </row>
    <row r="147" spans="1:8" ht="36.75" thickBot="1">
      <c r="A147" s="344" t="s">
        <v>4641</v>
      </c>
      <c r="B147" s="338" t="s">
        <v>943</v>
      </c>
      <c r="C147" s="346" t="s">
        <v>1172</v>
      </c>
      <c r="D147" s="346"/>
      <c r="E147" s="346" t="s">
        <v>943</v>
      </c>
      <c r="F147" s="339" t="s">
        <v>1173</v>
      </c>
      <c r="G147" s="339" t="s">
        <v>1104</v>
      </c>
      <c r="H147" s="340" t="s">
        <v>513</v>
      </c>
    </row>
    <row r="148" spans="1:8" ht="24.75" thickBot="1">
      <c r="A148" s="344" t="s">
        <v>4642</v>
      </c>
      <c r="B148" s="347" t="s">
        <v>943</v>
      </c>
      <c r="C148" s="346" t="s">
        <v>1174</v>
      </c>
      <c r="D148" s="346">
        <v>3</v>
      </c>
      <c r="E148" s="346" t="s">
        <v>943</v>
      </c>
      <c r="F148" s="339" t="s">
        <v>1175</v>
      </c>
      <c r="G148" s="339" t="s">
        <v>1176</v>
      </c>
      <c r="H148" s="340" t="s">
        <v>513</v>
      </c>
    </row>
    <row r="149" spans="1:8" ht="24.75" thickBot="1">
      <c r="A149" s="344" t="s">
        <v>4645</v>
      </c>
      <c r="B149" s="338" t="s">
        <v>943</v>
      </c>
      <c r="C149" s="346" t="s">
        <v>1181</v>
      </c>
      <c r="D149" s="346">
        <v>3</v>
      </c>
      <c r="E149" s="346" t="s">
        <v>923</v>
      </c>
      <c r="F149" s="339" t="s">
        <v>1182</v>
      </c>
      <c r="G149" s="339" t="s">
        <v>1120</v>
      </c>
      <c r="H149" s="340" t="s">
        <v>503</v>
      </c>
    </row>
    <row r="150" spans="1:8" ht="24.75" thickBot="1">
      <c r="A150" s="344" t="s">
        <v>4644</v>
      </c>
      <c r="B150" s="338" t="s">
        <v>1011</v>
      </c>
      <c r="C150" s="346" t="s">
        <v>1179</v>
      </c>
      <c r="D150" s="346">
        <v>3</v>
      </c>
      <c r="E150" s="346" t="s">
        <v>943</v>
      </c>
      <c r="F150" s="339" t="s">
        <v>1180</v>
      </c>
      <c r="G150" s="339" t="s">
        <v>1116</v>
      </c>
      <c r="H150" s="340" t="s">
        <v>513</v>
      </c>
    </row>
    <row r="151" spans="1:8" ht="24.75" thickBot="1">
      <c r="A151" s="344" t="s">
        <v>5408</v>
      </c>
      <c r="B151" s="347" t="s">
        <v>1011</v>
      </c>
      <c r="C151" s="346"/>
      <c r="D151" s="346"/>
      <c r="E151" s="346"/>
      <c r="F151" s="339"/>
      <c r="G151" s="339"/>
      <c r="H151" s="277"/>
    </row>
    <row r="152" spans="1:8" ht="24.75" thickBot="1">
      <c r="A152" s="344" t="s">
        <v>4635</v>
      </c>
      <c r="B152" s="338" t="s">
        <v>943</v>
      </c>
      <c r="C152" s="346" t="s">
        <v>1161</v>
      </c>
      <c r="D152" s="346">
        <v>2</v>
      </c>
      <c r="E152" s="346" t="s">
        <v>943</v>
      </c>
      <c r="F152" s="339" t="s">
        <v>1162</v>
      </c>
      <c r="G152" s="339" t="s">
        <v>592</v>
      </c>
      <c r="H152" s="340" t="s">
        <v>499</v>
      </c>
    </row>
    <row r="153" spans="1:8" ht="24">
      <c r="A153" s="351" t="s">
        <v>4637</v>
      </c>
      <c r="B153" s="298"/>
      <c r="C153" s="349" t="s">
        <v>594</v>
      </c>
      <c r="D153" s="349">
        <v>3</v>
      </c>
      <c r="E153" s="349" t="s">
        <v>923</v>
      </c>
      <c r="F153" s="341" t="s">
        <v>884</v>
      </c>
      <c r="G153" s="351" t="s">
        <v>1164</v>
      </c>
      <c r="H153" s="352" t="s">
        <v>527</v>
      </c>
    </row>
    <row r="154" spans="1:8" ht="24.75" thickBot="1">
      <c r="A154" s="344" t="s">
        <v>5409</v>
      </c>
      <c r="B154" s="338" t="s">
        <v>1011</v>
      </c>
      <c r="C154" s="346"/>
      <c r="D154" s="346"/>
      <c r="E154" s="346"/>
      <c r="F154" s="339"/>
      <c r="G154" s="339"/>
      <c r="H154" s="277"/>
    </row>
    <row r="155" spans="1:8" ht="24.75" thickBot="1">
      <c r="A155" s="344" t="s">
        <v>4634</v>
      </c>
      <c r="B155" s="347" t="s">
        <v>943</v>
      </c>
      <c r="C155" s="346" t="s">
        <v>1156</v>
      </c>
      <c r="D155" s="346">
        <v>2</v>
      </c>
      <c r="E155" s="346" t="s">
        <v>943</v>
      </c>
      <c r="F155" s="339" t="s">
        <v>1157</v>
      </c>
      <c r="G155" s="339" t="s">
        <v>1158</v>
      </c>
      <c r="H155" s="340" t="s">
        <v>499</v>
      </c>
    </row>
    <row r="156" spans="1:8" ht="24.75" thickBot="1">
      <c r="A156" s="344" t="s">
        <v>5410</v>
      </c>
      <c r="B156" s="276"/>
      <c r="C156" s="346"/>
      <c r="D156" s="346"/>
      <c r="E156" s="346"/>
      <c r="F156" s="339"/>
      <c r="G156" s="339"/>
      <c r="H156" s="277"/>
    </row>
    <row r="157" spans="1:8" ht="24.75" thickBot="1">
      <c r="A157" s="344" t="s">
        <v>4658</v>
      </c>
      <c r="B157" s="347" t="s">
        <v>943</v>
      </c>
      <c r="C157" s="346" t="s">
        <v>1214</v>
      </c>
      <c r="D157" s="346">
        <v>1</v>
      </c>
      <c r="E157" s="346" t="s">
        <v>943</v>
      </c>
      <c r="F157" s="339" t="s">
        <v>1215</v>
      </c>
      <c r="G157" s="339" t="s">
        <v>1216</v>
      </c>
      <c r="H157" s="277"/>
    </row>
    <row r="158" spans="1:8" ht="24.75" thickBot="1">
      <c r="A158" s="344" t="s">
        <v>4659</v>
      </c>
      <c r="B158" s="338" t="s">
        <v>943</v>
      </c>
      <c r="C158" s="346" t="s">
        <v>1217</v>
      </c>
      <c r="D158" s="346">
        <v>2</v>
      </c>
      <c r="E158" s="346" t="s">
        <v>923</v>
      </c>
      <c r="F158" s="339" t="s">
        <v>1218</v>
      </c>
      <c r="G158" s="339" t="s">
        <v>1219</v>
      </c>
      <c r="H158" s="340" t="s">
        <v>513</v>
      </c>
    </row>
    <row r="159" spans="1:8" ht="24">
      <c r="A159" s="351" t="s">
        <v>4663</v>
      </c>
      <c r="B159" s="350" t="s">
        <v>943</v>
      </c>
      <c r="C159" s="349" t="s">
        <v>1223</v>
      </c>
      <c r="D159" s="349">
        <v>2</v>
      </c>
      <c r="E159" s="349" t="s">
        <v>923</v>
      </c>
      <c r="F159" s="341" t="s">
        <v>1224</v>
      </c>
      <c r="G159" s="351" t="s">
        <v>1225</v>
      </c>
      <c r="H159" s="299"/>
    </row>
    <row r="160" spans="1:8" ht="24.75" thickBot="1">
      <c r="A160" s="344" t="s">
        <v>4668</v>
      </c>
      <c r="B160" s="338" t="s">
        <v>943</v>
      </c>
      <c r="C160" s="346" t="s">
        <v>1237</v>
      </c>
      <c r="D160" s="346">
        <v>3</v>
      </c>
      <c r="E160" s="346" t="s">
        <v>943</v>
      </c>
      <c r="F160" s="339" t="s">
        <v>1238</v>
      </c>
      <c r="G160" s="339" t="s">
        <v>1112</v>
      </c>
      <c r="H160" s="340" t="s">
        <v>513</v>
      </c>
    </row>
    <row r="161" spans="1:8" ht="24.75" thickBot="1">
      <c r="A161" s="344" t="s">
        <v>4664</v>
      </c>
      <c r="B161" s="338" t="s">
        <v>943</v>
      </c>
      <c r="C161" s="346" t="s">
        <v>1227</v>
      </c>
      <c r="D161" s="346">
        <v>3</v>
      </c>
      <c r="E161" s="346" t="s">
        <v>943</v>
      </c>
      <c r="F161" s="339" t="s">
        <v>1228</v>
      </c>
      <c r="G161" s="339" t="s">
        <v>1100</v>
      </c>
      <c r="H161" s="340" t="s">
        <v>513</v>
      </c>
    </row>
    <row r="162" spans="1:8" ht="36.75" thickBot="1">
      <c r="A162" s="344" t="s">
        <v>4665</v>
      </c>
      <c r="B162" s="338" t="s">
        <v>943</v>
      </c>
      <c r="C162" s="346" t="s">
        <v>1230</v>
      </c>
      <c r="D162" s="346">
        <v>3</v>
      </c>
      <c r="E162" s="346" t="s">
        <v>943</v>
      </c>
      <c r="F162" s="339" t="s">
        <v>1231</v>
      </c>
      <c r="G162" s="339" t="s">
        <v>1104</v>
      </c>
      <c r="H162" s="340" t="s">
        <v>513</v>
      </c>
    </row>
    <row r="163" spans="1:8" ht="36.75" thickBot="1">
      <c r="A163" s="344" t="s">
        <v>4666</v>
      </c>
      <c r="B163" s="347" t="s">
        <v>943</v>
      </c>
      <c r="C163" s="346" t="s">
        <v>1232</v>
      </c>
      <c r="D163" s="346"/>
      <c r="E163" s="346" t="s">
        <v>943</v>
      </c>
      <c r="F163" s="339" t="s">
        <v>1233</v>
      </c>
      <c r="G163" s="339" t="s">
        <v>1104</v>
      </c>
      <c r="H163" s="340" t="s">
        <v>513</v>
      </c>
    </row>
    <row r="164" spans="1:8" ht="24.75" thickBot="1">
      <c r="A164" s="344" t="s">
        <v>4667</v>
      </c>
      <c r="B164" s="338" t="s">
        <v>943</v>
      </c>
      <c r="C164" s="346" t="s">
        <v>1234</v>
      </c>
      <c r="D164" s="346">
        <v>3</v>
      </c>
      <c r="E164" s="346" t="s">
        <v>943</v>
      </c>
      <c r="F164" s="339" t="s">
        <v>1235</v>
      </c>
      <c r="G164" s="339" t="s">
        <v>1236</v>
      </c>
      <c r="H164" s="340" t="s">
        <v>513</v>
      </c>
    </row>
    <row r="165" spans="1:8" ht="24.75" thickBot="1">
      <c r="A165" s="344" t="s">
        <v>4670</v>
      </c>
      <c r="B165" s="347" t="s">
        <v>943</v>
      </c>
      <c r="C165" s="346" t="s">
        <v>1241</v>
      </c>
      <c r="D165" s="346">
        <v>3</v>
      </c>
      <c r="E165" s="346" t="s">
        <v>923</v>
      </c>
      <c r="F165" s="339" t="s">
        <v>1242</v>
      </c>
      <c r="G165" s="339" t="s">
        <v>1120</v>
      </c>
      <c r="H165" s="340" t="s">
        <v>503</v>
      </c>
    </row>
    <row r="166" spans="1:8" ht="24.75" thickBot="1">
      <c r="A166" s="344" t="s">
        <v>4669</v>
      </c>
      <c r="B166" s="338" t="s">
        <v>1011</v>
      </c>
      <c r="C166" s="346" t="s">
        <v>1239</v>
      </c>
      <c r="D166" s="346">
        <v>3</v>
      </c>
      <c r="E166" s="346" t="s">
        <v>943</v>
      </c>
      <c r="F166" s="339" t="s">
        <v>1240</v>
      </c>
      <c r="G166" s="339" t="s">
        <v>1116</v>
      </c>
      <c r="H166" s="340" t="s">
        <v>513</v>
      </c>
    </row>
    <row r="167" spans="1:8" ht="24.75" thickBot="1">
      <c r="A167" s="344" t="s">
        <v>5411</v>
      </c>
      <c r="B167" s="338" t="s">
        <v>1011</v>
      </c>
      <c r="C167" s="346"/>
      <c r="D167" s="346"/>
      <c r="E167" s="346"/>
      <c r="F167" s="339"/>
      <c r="G167" s="339"/>
      <c r="H167" s="277"/>
    </row>
    <row r="168" spans="1:8" ht="24.75" thickBot="1">
      <c r="A168" s="344" t="s">
        <v>4660</v>
      </c>
      <c r="B168" s="347" t="s">
        <v>943</v>
      </c>
      <c r="C168" s="346" t="s">
        <v>1220</v>
      </c>
      <c r="D168" s="346">
        <v>2</v>
      </c>
      <c r="E168" s="346" t="s">
        <v>923</v>
      </c>
      <c r="F168" s="339" t="s">
        <v>1221</v>
      </c>
      <c r="G168" s="339" t="s">
        <v>1222</v>
      </c>
      <c r="H168" s="340" t="s">
        <v>499</v>
      </c>
    </row>
    <row r="169" spans="1:8" ht="24.75" thickBot="1">
      <c r="A169" s="344" t="s">
        <v>5412</v>
      </c>
      <c r="B169" s="276"/>
      <c r="C169" s="346"/>
      <c r="D169" s="346"/>
      <c r="E169" s="346"/>
      <c r="F169" s="339"/>
      <c r="G169" s="339"/>
      <c r="H169" s="277"/>
    </row>
    <row r="170" spans="1:8" ht="24.75" thickBot="1">
      <c r="A170" s="344" t="s">
        <v>5413</v>
      </c>
      <c r="B170" s="347" t="s">
        <v>943</v>
      </c>
      <c r="C170" s="346"/>
      <c r="D170" s="346"/>
      <c r="E170" s="346"/>
      <c r="F170" s="339"/>
      <c r="G170" s="339"/>
      <c r="H170" s="277"/>
    </row>
    <row r="171" spans="1:8" ht="24.75" thickBot="1">
      <c r="A171" s="344" t="s">
        <v>4562</v>
      </c>
      <c r="B171" s="338" t="s">
        <v>943</v>
      </c>
      <c r="C171" s="346" t="s">
        <v>977</v>
      </c>
      <c r="D171" s="346">
        <v>1</v>
      </c>
      <c r="E171" s="346" t="s">
        <v>943</v>
      </c>
      <c r="F171" s="339" t="s">
        <v>978</v>
      </c>
      <c r="G171" s="339" t="s">
        <v>979</v>
      </c>
      <c r="H171" s="340" t="s">
        <v>516</v>
      </c>
    </row>
    <row r="172" spans="1:8" ht="24.75" thickBot="1">
      <c r="A172" s="344" t="s">
        <v>5414</v>
      </c>
      <c r="B172" s="338" t="s">
        <v>943</v>
      </c>
      <c r="C172" s="346"/>
      <c r="D172" s="346"/>
      <c r="E172" s="346"/>
      <c r="F172" s="339"/>
      <c r="G172" s="339"/>
      <c r="H172" s="277"/>
    </row>
    <row r="173" spans="1:8" ht="24.75" thickBot="1">
      <c r="A173" s="344" t="s">
        <v>4561</v>
      </c>
      <c r="B173" s="347" t="s">
        <v>943</v>
      </c>
      <c r="C173" s="346" t="s">
        <v>973</v>
      </c>
      <c r="D173" s="346">
        <v>1</v>
      </c>
      <c r="E173" s="346" t="s">
        <v>943</v>
      </c>
      <c r="F173" s="339" t="s">
        <v>974</v>
      </c>
      <c r="G173" s="339" t="s">
        <v>975</v>
      </c>
      <c r="H173" s="340" t="s">
        <v>516</v>
      </c>
    </row>
    <row r="174" spans="1:8" ht="24.75" thickBot="1">
      <c r="A174" s="344" t="s">
        <v>5415</v>
      </c>
      <c r="B174" s="338" t="s">
        <v>943</v>
      </c>
      <c r="C174" s="346"/>
      <c r="D174" s="346"/>
      <c r="E174" s="346"/>
      <c r="F174" s="339"/>
      <c r="G174" s="339"/>
      <c r="H174" s="277"/>
    </row>
    <row r="175" spans="1:8" ht="24.75" thickBot="1">
      <c r="A175" s="344" t="s">
        <v>4560</v>
      </c>
      <c r="B175" s="338" t="s">
        <v>943</v>
      </c>
      <c r="C175" s="346" t="s">
        <v>968</v>
      </c>
      <c r="D175" s="346">
        <v>1</v>
      </c>
      <c r="E175" s="346" t="s">
        <v>943</v>
      </c>
      <c r="F175" s="339" t="s">
        <v>969</v>
      </c>
      <c r="G175" s="339" t="s">
        <v>970</v>
      </c>
      <c r="H175" s="340" t="s">
        <v>516</v>
      </c>
    </row>
    <row r="176" spans="1:8" ht="36">
      <c r="A176" s="351" t="s">
        <v>4756</v>
      </c>
      <c r="B176" s="350" t="s">
        <v>1011</v>
      </c>
      <c r="C176" s="349" t="s">
        <v>1490</v>
      </c>
      <c r="D176" s="349">
        <v>1</v>
      </c>
      <c r="E176" s="349" t="s">
        <v>1011</v>
      </c>
      <c r="F176" s="351" t="s">
        <v>1491</v>
      </c>
      <c r="G176" s="341" t="s">
        <v>1492</v>
      </c>
      <c r="H176" s="299"/>
    </row>
    <row r="177" spans="1:8" ht="24.75" thickBot="1">
      <c r="A177" s="344" t="s">
        <v>4565</v>
      </c>
      <c r="B177" s="338" t="s">
        <v>943</v>
      </c>
      <c r="C177" s="346" t="s">
        <v>267</v>
      </c>
      <c r="D177" s="346">
        <v>2</v>
      </c>
      <c r="E177" s="346" t="s">
        <v>923</v>
      </c>
      <c r="F177" s="339" t="s">
        <v>268</v>
      </c>
      <c r="G177" s="339" t="s">
        <v>269</v>
      </c>
      <c r="H177" s="340" t="s">
        <v>516</v>
      </c>
    </row>
    <row r="178" spans="1:8" ht="24.75" thickBot="1">
      <c r="A178" s="344" t="s">
        <v>4565</v>
      </c>
      <c r="B178" s="338" t="s">
        <v>943</v>
      </c>
      <c r="C178" s="346" t="s">
        <v>989</v>
      </c>
      <c r="D178" s="346">
        <v>1</v>
      </c>
      <c r="E178" s="346" t="s">
        <v>943</v>
      </c>
      <c r="F178" s="339" t="s">
        <v>990</v>
      </c>
      <c r="G178" s="339" t="s">
        <v>991</v>
      </c>
      <c r="H178" s="340" t="s">
        <v>516</v>
      </c>
    </row>
    <row r="179" spans="1:8" ht="24.75" thickBot="1">
      <c r="A179" s="344" t="s">
        <v>4565</v>
      </c>
      <c r="B179" s="338" t="s">
        <v>943</v>
      </c>
      <c r="C179" s="346" t="s">
        <v>994</v>
      </c>
      <c r="D179" s="346">
        <v>1</v>
      </c>
      <c r="E179" s="346" t="s">
        <v>943</v>
      </c>
      <c r="F179" s="339" t="s">
        <v>995</v>
      </c>
      <c r="G179" s="339" t="s">
        <v>991</v>
      </c>
      <c r="H179" s="340" t="s">
        <v>499</v>
      </c>
    </row>
    <row r="180" spans="1:8" ht="24.75" thickBot="1">
      <c r="A180" s="344" t="s">
        <v>4759</v>
      </c>
      <c r="B180" s="338" t="s">
        <v>943</v>
      </c>
      <c r="C180" s="346" t="s">
        <v>274</v>
      </c>
      <c r="D180" s="346">
        <v>2</v>
      </c>
      <c r="E180" s="346" t="s">
        <v>943</v>
      </c>
      <c r="F180" s="339" t="s">
        <v>275</v>
      </c>
      <c r="G180" s="339" t="s">
        <v>276</v>
      </c>
      <c r="H180" s="340" t="s">
        <v>513</v>
      </c>
    </row>
    <row r="181" spans="1:8" ht="24.75" thickBot="1">
      <c r="A181" s="344" t="s">
        <v>4567</v>
      </c>
      <c r="B181" s="338" t="s">
        <v>943</v>
      </c>
      <c r="C181" s="346" t="s">
        <v>267</v>
      </c>
      <c r="D181" s="346">
        <v>2</v>
      </c>
      <c r="E181" s="346" t="s">
        <v>923</v>
      </c>
      <c r="F181" s="339" t="s">
        <v>268</v>
      </c>
      <c r="G181" s="339" t="s">
        <v>269</v>
      </c>
      <c r="H181" s="340" t="s">
        <v>516</v>
      </c>
    </row>
    <row r="182" spans="1:8" ht="24.75" thickBot="1">
      <c r="A182" s="344" t="s">
        <v>4567</v>
      </c>
      <c r="B182" s="338" t="s">
        <v>943</v>
      </c>
      <c r="C182" s="346" t="s">
        <v>989</v>
      </c>
      <c r="D182" s="346">
        <v>1</v>
      </c>
      <c r="E182" s="346" t="s">
        <v>943</v>
      </c>
      <c r="F182" s="339" t="s">
        <v>990</v>
      </c>
      <c r="G182" s="339" t="s">
        <v>991</v>
      </c>
      <c r="H182" s="340" t="s">
        <v>516</v>
      </c>
    </row>
    <row r="183" spans="1:8" ht="24.75" thickBot="1">
      <c r="A183" s="344" t="s">
        <v>4567</v>
      </c>
      <c r="B183" s="338" t="s">
        <v>943</v>
      </c>
      <c r="C183" s="346" t="s">
        <v>994</v>
      </c>
      <c r="D183" s="346">
        <v>1</v>
      </c>
      <c r="E183" s="346" t="s">
        <v>943</v>
      </c>
      <c r="F183" s="339" t="s">
        <v>995</v>
      </c>
      <c r="G183" s="339" t="s">
        <v>991</v>
      </c>
      <c r="H183" s="340" t="s">
        <v>499</v>
      </c>
    </row>
    <row r="184" spans="1:8" ht="24.75" thickBot="1">
      <c r="A184" s="344" t="s">
        <v>4758</v>
      </c>
      <c r="B184" s="338" t="s">
        <v>1011</v>
      </c>
      <c r="C184" s="346" t="s">
        <v>270</v>
      </c>
      <c r="D184" s="346">
        <v>2</v>
      </c>
      <c r="E184" s="346" t="s">
        <v>943</v>
      </c>
      <c r="F184" s="339" t="s">
        <v>271</v>
      </c>
      <c r="G184" s="339" t="s">
        <v>272</v>
      </c>
      <c r="H184" s="340" t="s">
        <v>513</v>
      </c>
    </row>
    <row r="185" spans="1:8" ht="24.75" thickBot="1">
      <c r="A185" s="344" t="s">
        <v>4760</v>
      </c>
      <c r="B185" s="347" t="s">
        <v>1011</v>
      </c>
      <c r="C185" s="346" t="s">
        <v>277</v>
      </c>
      <c r="D185" s="346">
        <v>2</v>
      </c>
      <c r="E185" s="346" t="s">
        <v>943</v>
      </c>
      <c r="F185" s="339" t="s">
        <v>278</v>
      </c>
      <c r="G185" s="339" t="s">
        <v>279</v>
      </c>
      <c r="H185" s="340" t="s">
        <v>696</v>
      </c>
    </row>
    <row r="186" spans="1:8" ht="24.75" thickBot="1">
      <c r="A186" s="344" t="s">
        <v>4761</v>
      </c>
      <c r="B186" s="276"/>
      <c r="C186" s="346" t="s">
        <v>698</v>
      </c>
      <c r="D186" s="346">
        <v>3</v>
      </c>
      <c r="E186" s="346" t="s">
        <v>923</v>
      </c>
      <c r="F186" s="339" t="s">
        <v>280</v>
      </c>
      <c r="G186" s="339" t="s">
        <v>281</v>
      </c>
      <c r="H186" s="340" t="s">
        <v>527</v>
      </c>
    </row>
    <row r="187" spans="1:8" ht="24.75" thickBot="1">
      <c r="A187" s="344" t="s">
        <v>4762</v>
      </c>
      <c r="B187" s="276"/>
      <c r="C187" s="346" t="s">
        <v>700</v>
      </c>
      <c r="D187" s="346">
        <v>3</v>
      </c>
      <c r="E187" s="346" t="s">
        <v>923</v>
      </c>
      <c r="F187" s="339" t="s">
        <v>282</v>
      </c>
      <c r="G187" s="339" t="s">
        <v>283</v>
      </c>
      <c r="H187" s="340" t="s">
        <v>527</v>
      </c>
    </row>
    <row r="188" spans="1:8" ht="24.75" thickBot="1">
      <c r="A188" s="344" t="s">
        <v>4569</v>
      </c>
      <c r="B188" s="347" t="s">
        <v>943</v>
      </c>
      <c r="C188" s="346" t="s">
        <v>526</v>
      </c>
      <c r="D188" s="346">
        <v>2</v>
      </c>
      <c r="E188" s="346" t="s">
        <v>943</v>
      </c>
      <c r="F188" s="339" t="s">
        <v>999</v>
      </c>
      <c r="G188" s="339" t="s">
        <v>1000</v>
      </c>
      <c r="H188" s="340" t="s">
        <v>527</v>
      </c>
    </row>
    <row r="189" spans="1:8" ht="24.75" thickBot="1">
      <c r="A189" s="344" t="s">
        <v>5416</v>
      </c>
      <c r="B189" s="338" t="s">
        <v>943</v>
      </c>
      <c r="C189" s="346"/>
      <c r="D189" s="346"/>
      <c r="E189" s="346"/>
      <c r="F189" s="339"/>
      <c r="G189" s="339"/>
      <c r="H189" s="277"/>
    </row>
    <row r="190" spans="1:8" ht="24.75" thickBot="1">
      <c r="A190" s="344" t="s">
        <v>4557</v>
      </c>
      <c r="B190" s="347" t="s">
        <v>923</v>
      </c>
      <c r="C190" s="346" t="s">
        <v>964</v>
      </c>
      <c r="D190" s="346">
        <v>1</v>
      </c>
      <c r="E190" s="346" t="s">
        <v>943</v>
      </c>
      <c r="F190" s="339" t="s">
        <v>965</v>
      </c>
      <c r="G190" s="339" t="s">
        <v>515</v>
      </c>
      <c r="H190" s="340" t="s">
        <v>516</v>
      </c>
    </row>
    <row r="191" spans="1:8" ht="24.75" thickBot="1">
      <c r="A191" s="344" t="s">
        <v>4559</v>
      </c>
      <c r="B191" s="338" t="s">
        <v>923</v>
      </c>
      <c r="C191" s="346" t="s">
        <v>964</v>
      </c>
      <c r="D191" s="346">
        <v>1</v>
      </c>
      <c r="E191" s="346" t="s">
        <v>943</v>
      </c>
      <c r="F191" s="339" t="s">
        <v>965</v>
      </c>
      <c r="G191" s="339" t="s">
        <v>515</v>
      </c>
      <c r="H191" s="340" t="s">
        <v>516</v>
      </c>
    </row>
    <row r="192" spans="1:8" ht="15.75" thickBot="1">
      <c r="A192" s="344" t="s">
        <v>5417</v>
      </c>
      <c r="B192" s="338" t="s">
        <v>923</v>
      </c>
      <c r="C192" s="346"/>
      <c r="D192" s="346"/>
      <c r="E192" s="346"/>
      <c r="F192" s="339"/>
      <c r="G192" s="339"/>
      <c r="H192" s="277"/>
    </row>
    <row r="193" spans="1:8" ht="36.75" thickBot="1">
      <c r="A193" s="344" t="s">
        <v>4671</v>
      </c>
      <c r="B193" s="338" t="s">
        <v>943</v>
      </c>
      <c r="C193" s="346" t="s">
        <v>1244</v>
      </c>
      <c r="D193" s="346">
        <v>1</v>
      </c>
      <c r="E193" s="346" t="s">
        <v>943</v>
      </c>
      <c r="F193" s="339" t="s">
        <v>1245</v>
      </c>
      <c r="G193" s="339" t="s">
        <v>1246</v>
      </c>
      <c r="H193" s="277"/>
    </row>
    <row r="194" spans="1:8" ht="24.75" thickBot="1">
      <c r="A194" s="344" t="s">
        <v>4673</v>
      </c>
      <c r="B194" s="338" t="s">
        <v>1011</v>
      </c>
      <c r="C194" s="346" t="s">
        <v>1252</v>
      </c>
      <c r="D194" s="346">
        <v>2</v>
      </c>
      <c r="E194" s="346" t="s">
        <v>943</v>
      </c>
      <c r="F194" s="339" t="s">
        <v>1253</v>
      </c>
      <c r="G194" s="339" t="s">
        <v>1254</v>
      </c>
      <c r="H194" s="340" t="s">
        <v>499</v>
      </c>
    </row>
    <row r="195" spans="1:8" ht="24.75" thickBot="1">
      <c r="A195" s="344" t="s">
        <v>4674</v>
      </c>
      <c r="B195" s="347" t="s">
        <v>1011</v>
      </c>
      <c r="C195" s="346" t="s">
        <v>1252</v>
      </c>
      <c r="D195" s="346">
        <v>2</v>
      </c>
      <c r="E195" s="346" t="s">
        <v>943</v>
      </c>
      <c r="F195" s="339" t="s">
        <v>1253</v>
      </c>
      <c r="G195" s="339" t="s">
        <v>1254</v>
      </c>
      <c r="H195" s="340" t="s">
        <v>499</v>
      </c>
    </row>
    <row r="196" spans="1:8" ht="24">
      <c r="A196" s="351" t="s">
        <v>4676</v>
      </c>
      <c r="B196" s="298"/>
      <c r="C196" s="349" t="s">
        <v>633</v>
      </c>
      <c r="D196" s="349">
        <v>3</v>
      </c>
      <c r="E196" s="349" t="s">
        <v>943</v>
      </c>
      <c r="F196" s="341" t="s">
        <v>887</v>
      </c>
      <c r="G196" s="351" t="s">
        <v>1256</v>
      </c>
      <c r="H196" s="352" t="s">
        <v>527</v>
      </c>
    </row>
    <row r="197" spans="1:8" ht="24.75" thickBot="1">
      <c r="A197" s="344" t="s">
        <v>4672</v>
      </c>
      <c r="B197" s="338" t="s">
        <v>943</v>
      </c>
      <c r="C197" s="346" t="s">
        <v>1248</v>
      </c>
      <c r="D197" s="346">
        <v>2</v>
      </c>
      <c r="E197" s="346" t="s">
        <v>943</v>
      </c>
      <c r="F197" s="339" t="s">
        <v>1249</v>
      </c>
      <c r="G197" s="339" t="s">
        <v>1250</v>
      </c>
      <c r="H197" s="340" t="s">
        <v>513</v>
      </c>
    </row>
    <row r="198" spans="1:8" ht="36.75" thickBot="1">
      <c r="A198" s="344" t="s">
        <v>4684</v>
      </c>
      <c r="B198" s="338" t="s">
        <v>943</v>
      </c>
      <c r="C198" s="346" t="s">
        <v>1274</v>
      </c>
      <c r="D198" s="346">
        <v>2</v>
      </c>
      <c r="E198" s="346" t="s">
        <v>943</v>
      </c>
      <c r="F198" s="339" t="s">
        <v>1275</v>
      </c>
      <c r="G198" s="339" t="s">
        <v>1276</v>
      </c>
      <c r="H198" s="277"/>
    </row>
    <row r="199" spans="1:8" ht="24.75" thickBot="1">
      <c r="A199" s="344" t="s">
        <v>4689</v>
      </c>
      <c r="B199" s="338" t="s">
        <v>943</v>
      </c>
      <c r="C199" s="346" t="s">
        <v>1288</v>
      </c>
      <c r="D199" s="346">
        <v>3</v>
      </c>
      <c r="E199" s="346" t="s">
        <v>943</v>
      </c>
      <c r="F199" s="339" t="s">
        <v>1289</v>
      </c>
      <c r="G199" s="339" t="s">
        <v>1112</v>
      </c>
      <c r="H199" s="340" t="s">
        <v>513</v>
      </c>
    </row>
    <row r="200" spans="1:8" ht="24.75" thickBot="1">
      <c r="A200" s="344" t="s">
        <v>4685</v>
      </c>
      <c r="B200" s="338" t="s">
        <v>943</v>
      </c>
      <c r="C200" s="346" t="s">
        <v>1278</v>
      </c>
      <c r="D200" s="346">
        <v>3</v>
      </c>
      <c r="E200" s="346" t="s">
        <v>943</v>
      </c>
      <c r="F200" s="339" t="s">
        <v>1279</v>
      </c>
      <c r="G200" s="339" t="s">
        <v>1100</v>
      </c>
      <c r="H200" s="340" t="s">
        <v>513</v>
      </c>
    </row>
    <row r="201" spans="1:8" ht="36.75" thickBot="1">
      <c r="A201" s="344" t="s">
        <v>4686</v>
      </c>
      <c r="B201" s="347" t="s">
        <v>943</v>
      </c>
      <c r="C201" s="346" t="s">
        <v>1281</v>
      </c>
      <c r="D201" s="346">
        <v>3</v>
      </c>
      <c r="E201" s="346" t="s">
        <v>943</v>
      </c>
      <c r="F201" s="339" t="s">
        <v>1282</v>
      </c>
      <c r="G201" s="339" t="s">
        <v>1104</v>
      </c>
      <c r="H201" s="340" t="s">
        <v>513</v>
      </c>
    </row>
    <row r="202" spans="1:8" ht="36.75" thickBot="1">
      <c r="A202" s="344" t="s">
        <v>4687</v>
      </c>
      <c r="B202" s="338" t="s">
        <v>943</v>
      </c>
      <c r="C202" s="346" t="s">
        <v>1283</v>
      </c>
      <c r="D202" s="346"/>
      <c r="E202" s="346" t="s">
        <v>943</v>
      </c>
      <c r="F202" s="339" t="s">
        <v>1284</v>
      </c>
      <c r="G202" s="339" t="s">
        <v>1104</v>
      </c>
      <c r="H202" s="340" t="s">
        <v>513</v>
      </c>
    </row>
    <row r="203" spans="1:8" ht="24.75" thickBot="1">
      <c r="A203" s="344" t="s">
        <v>4688</v>
      </c>
      <c r="B203" s="338" t="s">
        <v>943</v>
      </c>
      <c r="C203" s="346" t="s">
        <v>1285</v>
      </c>
      <c r="D203" s="346">
        <v>3</v>
      </c>
      <c r="E203" s="346" t="s">
        <v>943</v>
      </c>
      <c r="F203" s="339" t="s">
        <v>1286</v>
      </c>
      <c r="G203" s="339" t="s">
        <v>1287</v>
      </c>
      <c r="H203" s="340" t="s">
        <v>513</v>
      </c>
    </row>
    <row r="204" spans="1:8" ht="24.75" thickBot="1">
      <c r="A204" s="344" t="s">
        <v>4691</v>
      </c>
      <c r="B204" s="338" t="s">
        <v>943</v>
      </c>
      <c r="C204" s="346" t="s">
        <v>1292</v>
      </c>
      <c r="D204" s="346">
        <v>3</v>
      </c>
      <c r="E204" s="346" t="s">
        <v>923</v>
      </c>
      <c r="F204" s="339" t="s">
        <v>1293</v>
      </c>
      <c r="G204" s="339" t="s">
        <v>1120</v>
      </c>
      <c r="H204" s="340" t="s">
        <v>503</v>
      </c>
    </row>
    <row r="205" spans="1:8" ht="24.75" thickBot="1">
      <c r="A205" s="344" t="s">
        <v>4690</v>
      </c>
      <c r="B205" s="347" t="s">
        <v>1011</v>
      </c>
      <c r="C205" s="346" t="s">
        <v>1290</v>
      </c>
      <c r="D205" s="346">
        <v>3</v>
      </c>
      <c r="E205" s="346" t="s">
        <v>943</v>
      </c>
      <c r="F205" s="339" t="s">
        <v>1291</v>
      </c>
      <c r="G205" s="339" t="s">
        <v>1116</v>
      </c>
      <c r="H205" s="340" t="s">
        <v>513</v>
      </c>
    </row>
    <row r="206" spans="1:8" ht="24.75" thickBot="1">
      <c r="A206" s="344" t="s">
        <v>5418</v>
      </c>
      <c r="B206" s="338" t="s">
        <v>943</v>
      </c>
      <c r="C206" s="346"/>
      <c r="D206" s="346"/>
      <c r="E206" s="346"/>
      <c r="F206" s="339"/>
      <c r="G206" s="339"/>
      <c r="H206" s="277"/>
    </row>
    <row r="207" spans="1:8" ht="24.75" thickBot="1">
      <c r="A207" s="344" t="s">
        <v>5419</v>
      </c>
      <c r="B207" s="338" t="s">
        <v>943</v>
      </c>
      <c r="C207" s="346"/>
      <c r="D207" s="346"/>
      <c r="E207" s="346"/>
      <c r="F207" s="339"/>
      <c r="G207" s="339"/>
      <c r="H207" s="277"/>
    </row>
    <row r="208" spans="1:8" ht="24.75" thickBot="1">
      <c r="A208" s="344" t="s">
        <v>4677</v>
      </c>
      <c r="B208" s="347" t="s">
        <v>923</v>
      </c>
      <c r="C208" s="346"/>
      <c r="D208" s="346"/>
      <c r="E208" s="346"/>
      <c r="F208" s="339"/>
      <c r="G208" s="339"/>
      <c r="H208" s="277"/>
    </row>
    <row r="209" spans="1:8" ht="24.75" thickBot="1">
      <c r="A209" s="344" t="s">
        <v>4677</v>
      </c>
      <c r="B209" s="338" t="s">
        <v>923</v>
      </c>
      <c r="C209" s="346" t="s">
        <v>1257</v>
      </c>
      <c r="D209" s="346">
        <v>2</v>
      </c>
      <c r="E209" s="346" t="s">
        <v>943</v>
      </c>
      <c r="F209" s="339" t="s">
        <v>1258</v>
      </c>
      <c r="G209" s="339" t="s">
        <v>635</v>
      </c>
      <c r="H209" s="340" t="s">
        <v>501</v>
      </c>
    </row>
    <row r="210" spans="1:8" ht="24.75" thickBot="1">
      <c r="A210" s="344" t="s">
        <v>5420</v>
      </c>
      <c r="B210" s="276"/>
      <c r="C210" s="346"/>
      <c r="D210" s="346"/>
      <c r="E210" s="346"/>
      <c r="F210" s="339"/>
      <c r="G210" s="339"/>
      <c r="H210" s="277"/>
    </row>
    <row r="211" spans="1:8" ht="24.75" thickBot="1">
      <c r="A211" s="344" t="s">
        <v>5421</v>
      </c>
      <c r="B211" s="347" t="s">
        <v>943</v>
      </c>
      <c r="C211" s="346"/>
      <c r="D211" s="346"/>
      <c r="E211" s="346"/>
      <c r="F211" s="339"/>
      <c r="G211" s="339"/>
      <c r="H211" s="277"/>
    </row>
    <row r="212" spans="1:8" ht="24.75" thickBot="1">
      <c r="A212" s="344" t="s">
        <v>4564</v>
      </c>
      <c r="B212" s="338" t="s">
        <v>943</v>
      </c>
      <c r="C212" s="346" t="s">
        <v>985</v>
      </c>
      <c r="D212" s="346">
        <v>1</v>
      </c>
      <c r="E212" s="346" t="s">
        <v>943</v>
      </c>
      <c r="F212" s="339" t="s">
        <v>986</v>
      </c>
      <c r="G212" s="339" t="s">
        <v>987</v>
      </c>
      <c r="H212" s="340" t="s">
        <v>516</v>
      </c>
    </row>
    <row r="213" spans="1:8" ht="24.75" thickBot="1">
      <c r="A213" s="344" t="s">
        <v>5422</v>
      </c>
      <c r="B213" s="338" t="s">
        <v>943</v>
      </c>
      <c r="C213" s="346"/>
      <c r="D213" s="346"/>
      <c r="E213" s="346"/>
      <c r="F213" s="339"/>
      <c r="G213" s="339"/>
      <c r="H213" s="277"/>
    </row>
    <row r="214" spans="1:8" ht="24.75" thickBot="1">
      <c r="A214" s="344" t="s">
        <v>4563</v>
      </c>
      <c r="B214" s="338" t="s">
        <v>943</v>
      </c>
      <c r="C214" s="346" t="s">
        <v>981</v>
      </c>
      <c r="D214" s="346">
        <v>1</v>
      </c>
      <c r="E214" s="346" t="s">
        <v>943</v>
      </c>
      <c r="F214" s="339" t="s">
        <v>982</v>
      </c>
      <c r="G214" s="339" t="s">
        <v>983</v>
      </c>
      <c r="H214" s="340" t="s">
        <v>516</v>
      </c>
    </row>
    <row r="215" spans="1:8" ht="15.75" thickBot="1">
      <c r="A215" s="344" t="s">
        <v>4708</v>
      </c>
      <c r="B215" s="338" t="s">
        <v>923</v>
      </c>
      <c r="C215" s="346" t="s">
        <v>1336</v>
      </c>
      <c r="D215" s="346">
        <v>2</v>
      </c>
      <c r="E215" s="346" t="s">
        <v>943</v>
      </c>
      <c r="F215" s="339" t="s">
        <v>1337</v>
      </c>
      <c r="G215" s="339" t="s">
        <v>1338</v>
      </c>
      <c r="H215" s="277"/>
    </row>
    <row r="216" spans="1:8" ht="24.75" thickBot="1">
      <c r="A216" s="344" t="s">
        <v>4710</v>
      </c>
      <c r="B216" s="347" t="s">
        <v>943</v>
      </c>
      <c r="C216" s="346" t="s">
        <v>1345</v>
      </c>
      <c r="D216" s="346">
        <v>3</v>
      </c>
      <c r="E216" s="346" t="s">
        <v>943</v>
      </c>
      <c r="F216" s="339" t="s">
        <v>1346</v>
      </c>
      <c r="G216" s="339" t="s">
        <v>1347</v>
      </c>
      <c r="H216" s="340" t="s">
        <v>499</v>
      </c>
    </row>
    <row r="217" spans="1:8" ht="24.75" thickBot="1">
      <c r="A217" s="344" t="s">
        <v>4695</v>
      </c>
      <c r="B217" s="338" t="s">
        <v>1011</v>
      </c>
      <c r="C217" s="346" t="s">
        <v>1305</v>
      </c>
      <c r="D217" s="346">
        <v>2</v>
      </c>
      <c r="E217" s="346" t="s">
        <v>943</v>
      </c>
      <c r="F217" s="339" t="s">
        <v>1306</v>
      </c>
      <c r="G217" s="339" t="s">
        <v>1307</v>
      </c>
      <c r="H217" s="340" t="s">
        <v>513</v>
      </c>
    </row>
    <row r="218" spans="1:8" ht="36.75" thickBot="1">
      <c r="A218" s="344" t="s">
        <v>4548</v>
      </c>
      <c r="B218" s="338" t="s">
        <v>943</v>
      </c>
      <c r="C218" s="346" t="s">
        <v>942</v>
      </c>
      <c r="D218" s="346">
        <v>1</v>
      </c>
      <c r="E218" s="346" t="s">
        <v>943</v>
      </c>
      <c r="F218" s="339" t="s">
        <v>944</v>
      </c>
      <c r="G218" s="339" t="s">
        <v>945</v>
      </c>
      <c r="H218" s="340" t="s">
        <v>503</v>
      </c>
    </row>
    <row r="219" spans="1:8" ht="36.75" thickBot="1">
      <c r="A219" s="344" t="s">
        <v>4547</v>
      </c>
      <c r="B219" s="338" t="s">
        <v>943</v>
      </c>
      <c r="C219" s="346" t="s">
        <v>938</v>
      </c>
      <c r="D219" s="346">
        <v>1</v>
      </c>
      <c r="E219" s="346" t="s">
        <v>923</v>
      </c>
      <c r="F219" s="339" t="s">
        <v>939</v>
      </c>
      <c r="G219" s="339" t="s">
        <v>940</v>
      </c>
      <c r="H219" s="340" t="s">
        <v>503</v>
      </c>
    </row>
    <row r="220" spans="1:8" ht="24.75" thickBot="1">
      <c r="A220" s="344" t="s">
        <v>4651</v>
      </c>
      <c r="B220" s="347" t="s">
        <v>943</v>
      </c>
      <c r="C220" s="346" t="s">
        <v>1194</v>
      </c>
      <c r="D220" s="346">
        <v>1</v>
      </c>
      <c r="E220" s="346" t="s">
        <v>943</v>
      </c>
      <c r="F220" s="339" t="s">
        <v>1195</v>
      </c>
      <c r="G220" s="339" t="s">
        <v>1196</v>
      </c>
      <c r="H220" s="277"/>
    </row>
    <row r="221" spans="1:8" ht="24.75" thickBot="1">
      <c r="A221" s="344" t="s">
        <v>4653</v>
      </c>
      <c r="B221" s="338" t="s">
        <v>1011</v>
      </c>
      <c r="C221" s="346" t="s">
        <v>1203</v>
      </c>
      <c r="D221" s="346">
        <v>2</v>
      </c>
      <c r="E221" s="346" t="s">
        <v>943</v>
      </c>
      <c r="F221" s="339" t="s">
        <v>1204</v>
      </c>
      <c r="G221" s="339" t="s">
        <v>1205</v>
      </c>
      <c r="H221" s="340" t="s">
        <v>499</v>
      </c>
    </row>
    <row r="222" spans="1:8" ht="24.75" thickBot="1">
      <c r="A222" s="344" t="s">
        <v>4654</v>
      </c>
      <c r="B222" s="338" t="s">
        <v>1011</v>
      </c>
      <c r="C222" s="346" t="s">
        <v>1203</v>
      </c>
      <c r="D222" s="346">
        <v>2</v>
      </c>
      <c r="E222" s="346" t="s">
        <v>943</v>
      </c>
      <c r="F222" s="339" t="s">
        <v>1204</v>
      </c>
      <c r="G222" s="339" t="s">
        <v>1205</v>
      </c>
      <c r="H222" s="340" t="s">
        <v>499</v>
      </c>
    </row>
    <row r="223" spans="1:8" ht="24.75" thickBot="1">
      <c r="A223" s="344" t="s">
        <v>4655</v>
      </c>
      <c r="B223" s="276"/>
      <c r="C223" s="346" t="s">
        <v>612</v>
      </c>
      <c r="D223" s="346">
        <v>3</v>
      </c>
      <c r="E223" s="346" t="s">
        <v>943</v>
      </c>
      <c r="F223" s="339" t="s">
        <v>613</v>
      </c>
      <c r="G223" s="339" t="s">
        <v>1207</v>
      </c>
      <c r="H223" s="340" t="s">
        <v>527</v>
      </c>
    </row>
    <row r="224" spans="1:8" ht="24.75" thickBot="1">
      <c r="A224" s="344" t="s">
        <v>4652</v>
      </c>
      <c r="B224" s="347" t="s">
        <v>943</v>
      </c>
      <c r="C224" s="346" t="s">
        <v>1199</v>
      </c>
      <c r="D224" s="346">
        <v>2</v>
      </c>
      <c r="E224" s="346" t="s">
        <v>923</v>
      </c>
      <c r="F224" s="339" t="s">
        <v>1200</v>
      </c>
      <c r="G224" s="339" t="s">
        <v>1201</v>
      </c>
      <c r="H224" s="340" t="s">
        <v>513</v>
      </c>
    </row>
    <row r="225" spans="1:8" ht="24.75" thickBot="1">
      <c r="A225" s="344" t="s">
        <v>5423</v>
      </c>
      <c r="B225" s="338" t="s">
        <v>943</v>
      </c>
      <c r="C225" s="346"/>
      <c r="D225" s="346"/>
      <c r="E225" s="346"/>
      <c r="F225" s="339"/>
      <c r="G225" s="339"/>
      <c r="H225" s="277"/>
    </row>
    <row r="226" spans="1:8" ht="24.75" thickBot="1">
      <c r="A226" s="344" t="s">
        <v>4656</v>
      </c>
      <c r="B226" s="338" t="s">
        <v>943</v>
      </c>
      <c r="C226" s="346" t="s">
        <v>1208</v>
      </c>
      <c r="D226" s="346">
        <v>2</v>
      </c>
      <c r="E226" s="346" t="s">
        <v>943</v>
      </c>
      <c r="F226" s="339" t="s">
        <v>1209</v>
      </c>
      <c r="G226" s="339" t="s">
        <v>1210</v>
      </c>
      <c r="H226" s="340" t="s">
        <v>499</v>
      </c>
    </row>
    <row r="227" spans="1:8" ht="24">
      <c r="A227" s="351" t="s">
        <v>4657</v>
      </c>
      <c r="B227" s="353"/>
      <c r="C227" s="349" t="s">
        <v>616</v>
      </c>
      <c r="D227" s="349">
        <v>3</v>
      </c>
      <c r="E227" s="349" t="s">
        <v>943</v>
      </c>
      <c r="F227" s="341" t="s">
        <v>886</v>
      </c>
      <c r="G227" s="351" t="s">
        <v>1213</v>
      </c>
      <c r="H227" s="352" t="s">
        <v>527</v>
      </c>
    </row>
    <row r="228" spans="1:8" ht="24.75" thickBot="1">
      <c r="A228" s="344" t="s">
        <v>4692</v>
      </c>
      <c r="B228" s="338" t="s">
        <v>1011</v>
      </c>
      <c r="C228" s="346" t="s">
        <v>1294</v>
      </c>
      <c r="D228" s="346">
        <v>1</v>
      </c>
      <c r="E228" s="346" t="s">
        <v>943</v>
      </c>
      <c r="F228" s="339" t="s">
        <v>1295</v>
      </c>
      <c r="G228" s="339" t="s">
        <v>1296</v>
      </c>
      <c r="H228" s="277"/>
    </row>
    <row r="229" spans="1:8" ht="24.75" thickBot="1">
      <c r="A229" s="344" t="s">
        <v>4693</v>
      </c>
      <c r="B229" s="347" t="s">
        <v>943</v>
      </c>
      <c r="C229" s="346" t="s">
        <v>1298</v>
      </c>
      <c r="D229" s="346">
        <v>2</v>
      </c>
      <c r="E229" s="346" t="s">
        <v>923</v>
      </c>
      <c r="F229" s="339" t="s">
        <v>1299</v>
      </c>
      <c r="G229" s="339" t="s">
        <v>1300</v>
      </c>
      <c r="H229" s="340" t="s">
        <v>503</v>
      </c>
    </row>
    <row r="230" spans="1:8" ht="24.75" thickBot="1">
      <c r="A230" s="344" t="s">
        <v>4694</v>
      </c>
      <c r="B230" s="338" t="s">
        <v>1011</v>
      </c>
      <c r="C230" s="346" t="s">
        <v>1301</v>
      </c>
      <c r="D230" s="346">
        <v>2</v>
      </c>
      <c r="E230" s="346" t="s">
        <v>943</v>
      </c>
      <c r="F230" s="339" t="s">
        <v>1302</v>
      </c>
      <c r="G230" s="339" t="s">
        <v>1303</v>
      </c>
      <c r="H230" s="340" t="s">
        <v>513</v>
      </c>
    </row>
    <row r="231" spans="1:8" ht="36.75" thickBot="1">
      <c r="A231" s="344" t="s">
        <v>4705</v>
      </c>
      <c r="B231" s="338" t="s">
        <v>943</v>
      </c>
      <c r="C231" s="346" t="s">
        <v>1324</v>
      </c>
      <c r="D231" s="346">
        <v>2</v>
      </c>
      <c r="E231" s="346" t="s">
        <v>943</v>
      </c>
      <c r="F231" s="339" t="s">
        <v>1325</v>
      </c>
      <c r="G231" s="339" t="s">
        <v>656</v>
      </c>
      <c r="H231" s="277"/>
    </row>
    <row r="232" spans="1:8" ht="24.75" thickBot="1">
      <c r="A232" s="344" t="s">
        <v>4706</v>
      </c>
      <c r="B232" s="347" t="s">
        <v>943</v>
      </c>
      <c r="C232" s="346" t="s">
        <v>1329</v>
      </c>
      <c r="D232" s="346">
        <v>3</v>
      </c>
      <c r="E232" s="346" t="s">
        <v>923</v>
      </c>
      <c r="F232" s="339" t="s">
        <v>1330</v>
      </c>
      <c r="G232" s="339" t="s">
        <v>1331</v>
      </c>
      <c r="H232" s="340" t="s">
        <v>513</v>
      </c>
    </row>
    <row r="233" spans="1:8" ht="24.75" thickBot="1">
      <c r="A233" s="344" t="s">
        <v>4707</v>
      </c>
      <c r="B233" s="338" t="s">
        <v>943</v>
      </c>
      <c r="C233" s="346" t="s">
        <v>1333</v>
      </c>
      <c r="D233" s="346">
        <v>3</v>
      </c>
      <c r="E233" s="346" t="s">
        <v>943</v>
      </c>
      <c r="F233" s="339" t="s">
        <v>1334</v>
      </c>
      <c r="G233" s="339" t="s">
        <v>1335</v>
      </c>
      <c r="H233" s="340" t="s">
        <v>513</v>
      </c>
    </row>
    <row r="234" spans="1:8" ht="24.75" thickBot="1">
      <c r="A234" s="344" t="s">
        <v>5424</v>
      </c>
      <c r="B234" s="338" t="s">
        <v>943</v>
      </c>
      <c r="C234" s="346"/>
      <c r="D234" s="346"/>
      <c r="E234" s="346"/>
      <c r="F234" s="339"/>
      <c r="G234" s="339"/>
      <c r="H234" s="277"/>
    </row>
    <row r="235" spans="1:8" ht="24.75" thickBot="1">
      <c r="A235" s="344" t="s">
        <v>4711</v>
      </c>
      <c r="B235" s="347" t="s">
        <v>943</v>
      </c>
      <c r="C235" s="346" t="s">
        <v>1348</v>
      </c>
      <c r="D235" s="346">
        <v>3</v>
      </c>
      <c r="E235" s="346" t="s">
        <v>943</v>
      </c>
      <c r="F235" s="339" t="s">
        <v>1349</v>
      </c>
      <c r="G235" s="339" t="s">
        <v>1350</v>
      </c>
      <c r="H235" s="340" t="s">
        <v>499</v>
      </c>
    </row>
    <row r="236" spans="1:8" ht="24.75" thickBot="1">
      <c r="A236" s="344" t="s">
        <v>4696</v>
      </c>
      <c r="B236" s="338" t="s">
        <v>943</v>
      </c>
      <c r="C236" s="346" t="s">
        <v>1309</v>
      </c>
      <c r="D236" s="346">
        <v>2</v>
      </c>
      <c r="E236" s="346" t="s">
        <v>1011</v>
      </c>
      <c r="F236" s="339" t="s">
        <v>1310</v>
      </c>
      <c r="G236" s="339" t="s">
        <v>1311</v>
      </c>
      <c r="H236" s="277"/>
    </row>
    <row r="237" spans="1:8" ht="36.75" thickBot="1">
      <c r="A237" s="344" t="s">
        <v>4697</v>
      </c>
      <c r="B237" s="347" t="s">
        <v>943</v>
      </c>
      <c r="C237" s="346" t="s">
        <v>1312</v>
      </c>
      <c r="D237" s="346">
        <v>3</v>
      </c>
      <c r="E237" s="346" t="s">
        <v>923</v>
      </c>
      <c r="F237" s="339" t="s">
        <v>1313</v>
      </c>
      <c r="G237" s="339" t="s">
        <v>1314</v>
      </c>
      <c r="H237" s="340" t="s">
        <v>499</v>
      </c>
    </row>
    <row r="238" spans="1:8" ht="24.75" thickBot="1">
      <c r="A238" s="344" t="s">
        <v>4700</v>
      </c>
      <c r="B238" s="338" t="s">
        <v>943</v>
      </c>
      <c r="C238" s="346" t="s">
        <v>1317</v>
      </c>
      <c r="D238" s="346">
        <v>3</v>
      </c>
      <c r="E238" s="346" t="s">
        <v>943</v>
      </c>
      <c r="F238" s="339" t="s">
        <v>1318</v>
      </c>
      <c r="G238" s="339" t="s">
        <v>1319</v>
      </c>
      <c r="H238" s="340" t="s">
        <v>513</v>
      </c>
    </row>
    <row r="239" spans="1:8" ht="36.75" thickBot="1">
      <c r="A239" s="344" t="s">
        <v>4699</v>
      </c>
      <c r="B239" s="338" t="s">
        <v>943</v>
      </c>
      <c r="C239" s="346" t="s">
        <v>1312</v>
      </c>
      <c r="D239" s="346">
        <v>3</v>
      </c>
      <c r="E239" s="346" t="s">
        <v>923</v>
      </c>
      <c r="F239" s="339" t="s">
        <v>1313</v>
      </c>
      <c r="G239" s="339" t="s">
        <v>1314</v>
      </c>
      <c r="H239" s="340" t="s">
        <v>499</v>
      </c>
    </row>
    <row r="240" spans="1:8" ht="24.75" thickBot="1">
      <c r="A240" s="344" t="s">
        <v>5425</v>
      </c>
      <c r="B240" s="347" t="s">
        <v>943</v>
      </c>
      <c r="C240" s="346"/>
      <c r="D240" s="346"/>
      <c r="E240" s="346"/>
      <c r="F240" s="339"/>
      <c r="G240" s="339"/>
      <c r="H240" s="277"/>
    </row>
    <row r="241" spans="1:8" ht="24.75" thickBot="1">
      <c r="A241" s="344" t="s">
        <v>4701</v>
      </c>
      <c r="B241" s="338" t="s">
        <v>943</v>
      </c>
      <c r="C241" s="346" t="s">
        <v>1320</v>
      </c>
      <c r="D241" s="346">
        <v>3</v>
      </c>
      <c r="E241" s="346" t="s">
        <v>943</v>
      </c>
      <c r="F241" s="339" t="s">
        <v>1321</v>
      </c>
      <c r="G241" s="339" t="s">
        <v>1322</v>
      </c>
      <c r="H241" s="340" t="s">
        <v>499</v>
      </c>
    </row>
    <row r="242" spans="1:8" ht="24.75" thickBot="1">
      <c r="A242" s="344" t="s">
        <v>5426</v>
      </c>
      <c r="B242" s="338" t="s">
        <v>943</v>
      </c>
      <c r="C242" s="346"/>
      <c r="D242" s="346"/>
      <c r="E242" s="346"/>
      <c r="F242" s="339"/>
      <c r="G242" s="339"/>
      <c r="H242" s="277"/>
    </row>
    <row r="243" spans="1:8" ht="24.75" thickBot="1">
      <c r="A243" s="344" t="s">
        <v>4703</v>
      </c>
      <c r="B243" s="338" t="s">
        <v>943</v>
      </c>
      <c r="C243" s="346" t="s">
        <v>1320</v>
      </c>
      <c r="D243" s="346">
        <v>3</v>
      </c>
      <c r="E243" s="346" t="s">
        <v>943</v>
      </c>
      <c r="F243" s="339" t="s">
        <v>1321</v>
      </c>
      <c r="G243" s="339" t="s">
        <v>1322</v>
      </c>
      <c r="H243" s="340" t="s">
        <v>499</v>
      </c>
    </row>
    <row r="244" spans="1:8" ht="36.75" thickBot="1">
      <c r="A244" s="344" t="s">
        <v>4744</v>
      </c>
      <c r="B244" s="338" t="s">
        <v>1011</v>
      </c>
      <c r="C244" s="346" t="s">
        <v>1457</v>
      </c>
      <c r="D244" s="346">
        <v>1</v>
      </c>
      <c r="E244" s="346" t="s">
        <v>1458</v>
      </c>
      <c r="F244" s="339" t="s">
        <v>1459</v>
      </c>
      <c r="G244" s="339" t="s">
        <v>1460</v>
      </c>
      <c r="H244" s="277"/>
    </row>
    <row r="245" spans="1:8" ht="24.75" thickBot="1">
      <c r="A245" s="344" t="s">
        <v>4748</v>
      </c>
      <c r="B245" s="338" t="s">
        <v>1011</v>
      </c>
      <c r="C245" s="346" t="s">
        <v>1467</v>
      </c>
      <c r="D245" s="346">
        <v>2</v>
      </c>
      <c r="E245" s="346" t="s">
        <v>923</v>
      </c>
      <c r="F245" s="339" t="s">
        <v>1468</v>
      </c>
      <c r="G245" s="339" t="s">
        <v>1469</v>
      </c>
      <c r="H245" s="340" t="s">
        <v>664</v>
      </c>
    </row>
    <row r="246" spans="1:8" ht="24.75" thickBot="1">
      <c r="A246" s="344" t="s">
        <v>4749</v>
      </c>
      <c r="B246" s="338" t="s">
        <v>943</v>
      </c>
      <c r="C246" s="346" t="s">
        <v>1472</v>
      </c>
      <c r="D246" s="346">
        <v>2</v>
      </c>
      <c r="E246" s="346" t="s">
        <v>923</v>
      </c>
      <c r="F246" s="339" t="s">
        <v>1473</v>
      </c>
      <c r="G246" s="339" t="s">
        <v>1474</v>
      </c>
      <c r="H246" s="340" t="s">
        <v>503</v>
      </c>
    </row>
    <row r="247" spans="1:8" ht="24.75" thickBot="1">
      <c r="A247" s="344" t="s">
        <v>4752</v>
      </c>
      <c r="B247" s="338" t="s">
        <v>943</v>
      </c>
      <c r="C247" s="346" t="s">
        <v>1481</v>
      </c>
      <c r="D247" s="346">
        <v>2</v>
      </c>
      <c r="E247" s="346" t="s">
        <v>943</v>
      </c>
      <c r="F247" s="339" t="s">
        <v>1482</v>
      </c>
      <c r="G247" s="339" t="s">
        <v>1483</v>
      </c>
      <c r="H247" s="340" t="s">
        <v>513</v>
      </c>
    </row>
    <row r="248" spans="1:8" ht="36">
      <c r="A248" s="351" t="s">
        <v>4747</v>
      </c>
      <c r="B248" s="350" t="s">
        <v>1011</v>
      </c>
      <c r="C248" s="349" t="s">
        <v>1462</v>
      </c>
      <c r="D248" s="349">
        <v>2</v>
      </c>
      <c r="E248" s="349" t="s">
        <v>923</v>
      </c>
      <c r="F248" s="351" t="s">
        <v>1463</v>
      </c>
      <c r="G248" s="341" t="s">
        <v>1464</v>
      </c>
      <c r="H248" s="352" t="s">
        <v>664</v>
      </c>
    </row>
    <row r="249" spans="1:8" ht="24.75" thickBot="1">
      <c r="A249" s="344" t="s">
        <v>4750</v>
      </c>
      <c r="B249" s="338" t="s">
        <v>943</v>
      </c>
      <c r="C249" s="346" t="s">
        <v>1472</v>
      </c>
      <c r="D249" s="346">
        <v>2</v>
      </c>
      <c r="E249" s="346" t="s">
        <v>923</v>
      </c>
      <c r="F249" s="339" t="s">
        <v>1473</v>
      </c>
      <c r="G249" s="339" t="s">
        <v>1474</v>
      </c>
      <c r="H249" s="340" t="s">
        <v>503</v>
      </c>
    </row>
    <row r="250" spans="1:8" ht="24.75" thickBot="1">
      <c r="A250" s="344" t="s">
        <v>4753</v>
      </c>
      <c r="B250" s="338" t="s">
        <v>943</v>
      </c>
      <c r="C250" s="346" t="s">
        <v>1486</v>
      </c>
      <c r="D250" s="346">
        <v>2</v>
      </c>
      <c r="E250" s="346" t="s">
        <v>943</v>
      </c>
      <c r="F250" s="339" t="s">
        <v>1487</v>
      </c>
      <c r="G250" s="339" t="s">
        <v>1488</v>
      </c>
      <c r="H250" s="340" t="s">
        <v>503</v>
      </c>
    </row>
    <row r="251" spans="1:8" ht="24.75" thickBot="1">
      <c r="A251" s="344" t="s">
        <v>5427</v>
      </c>
      <c r="B251" s="338" t="s">
        <v>943</v>
      </c>
      <c r="C251" s="346"/>
      <c r="D251" s="346"/>
      <c r="E251" s="346"/>
      <c r="F251" s="339"/>
      <c r="G251" s="339"/>
      <c r="H251" s="277"/>
    </row>
    <row r="252" spans="1:8" ht="48.75" thickBot="1">
      <c r="A252" s="351" t="s">
        <v>4551</v>
      </c>
      <c r="B252" s="350" t="s">
        <v>923</v>
      </c>
      <c r="C252" s="349" t="s">
        <v>947</v>
      </c>
      <c r="D252" s="349">
        <v>1</v>
      </c>
      <c r="E252" s="349" t="s">
        <v>943</v>
      </c>
      <c r="F252" s="351" t="s">
        <v>948</v>
      </c>
      <c r="G252" s="341" t="s">
        <v>5062</v>
      </c>
      <c r="H252" s="352" t="s">
        <v>501</v>
      </c>
    </row>
    <row r="253" spans="1:8" ht="48">
      <c r="A253" s="351" t="s">
        <v>4552</v>
      </c>
      <c r="B253" s="298"/>
      <c r="C253" s="349" t="s">
        <v>947</v>
      </c>
      <c r="D253" s="349">
        <v>1</v>
      </c>
      <c r="E253" s="349" t="s">
        <v>943</v>
      </c>
      <c r="F253" s="351" t="s">
        <v>948</v>
      </c>
      <c r="G253" s="341" t="s">
        <v>5062</v>
      </c>
      <c r="H253" s="352" t="s">
        <v>501</v>
      </c>
    </row>
    <row r="254" spans="1:8" ht="24.75" thickBot="1">
      <c r="A254" s="344" t="s">
        <v>4553</v>
      </c>
      <c r="B254" s="338" t="s">
        <v>943</v>
      </c>
      <c r="C254" s="346" t="s">
        <v>950</v>
      </c>
      <c r="D254" s="346">
        <v>1</v>
      </c>
      <c r="E254" s="346" t="s">
        <v>943</v>
      </c>
      <c r="F254" s="339" t="s">
        <v>951</v>
      </c>
      <c r="G254" s="339" t="s">
        <v>952</v>
      </c>
      <c r="H254" s="340" t="s">
        <v>503</v>
      </c>
    </row>
    <row r="255" spans="1:8" ht="24.75" thickBot="1">
      <c r="A255" s="344" t="s">
        <v>4751</v>
      </c>
      <c r="B255" s="338" t="s">
        <v>943</v>
      </c>
      <c r="C255" s="346" t="s">
        <v>1476</v>
      </c>
      <c r="D255" s="346">
        <v>2</v>
      </c>
      <c r="E255" s="346" t="s">
        <v>943</v>
      </c>
      <c r="F255" s="339" t="s">
        <v>1477</v>
      </c>
      <c r="G255" s="339" t="s">
        <v>1478</v>
      </c>
      <c r="H255" s="340" t="s">
        <v>667</v>
      </c>
    </row>
    <row r="256" spans="1:8" ht="24.75" thickBot="1">
      <c r="A256" s="344" t="s">
        <v>4678</v>
      </c>
      <c r="B256" s="338" t="s">
        <v>943</v>
      </c>
      <c r="C256" s="346" t="s">
        <v>1261</v>
      </c>
      <c r="D256" s="346">
        <v>2</v>
      </c>
      <c r="E256" s="346" t="s">
        <v>943</v>
      </c>
      <c r="F256" s="339" t="s">
        <v>637</v>
      </c>
      <c r="G256" s="339" t="s">
        <v>1263</v>
      </c>
      <c r="H256" s="277"/>
    </row>
    <row r="257" spans="1:8" ht="24.75" thickBot="1">
      <c r="A257" s="344" t="s">
        <v>5428</v>
      </c>
      <c r="B257" s="338" t="s">
        <v>943</v>
      </c>
      <c r="C257" s="346"/>
      <c r="D257" s="346"/>
      <c r="E257" s="346"/>
      <c r="F257" s="339"/>
      <c r="G257" s="339"/>
      <c r="H257" s="277"/>
    </row>
    <row r="258" spans="1:8" ht="24.75" thickBot="1">
      <c r="A258" s="344" t="s">
        <v>4679</v>
      </c>
      <c r="B258" s="338" t="s">
        <v>923</v>
      </c>
      <c r="C258" s="346" t="s">
        <v>1266</v>
      </c>
      <c r="D258" s="346">
        <v>3</v>
      </c>
      <c r="E258" s="346" t="s">
        <v>943</v>
      </c>
      <c r="F258" s="339" t="s">
        <v>1267</v>
      </c>
      <c r="G258" s="339" t="s">
        <v>1268</v>
      </c>
      <c r="H258" s="340" t="s">
        <v>501</v>
      </c>
    </row>
    <row r="259" spans="1:8" ht="24.75" thickBot="1">
      <c r="A259" s="344" t="s">
        <v>4681</v>
      </c>
      <c r="B259" s="276"/>
      <c r="C259" s="346" t="s">
        <v>1266</v>
      </c>
      <c r="D259" s="346">
        <v>3</v>
      </c>
      <c r="E259" s="346" t="s">
        <v>943</v>
      </c>
      <c r="F259" s="339" t="s">
        <v>1267</v>
      </c>
      <c r="G259" s="339" t="s">
        <v>1268</v>
      </c>
      <c r="H259" s="340" t="s">
        <v>501</v>
      </c>
    </row>
    <row r="260" spans="1:8" ht="24.75" thickBot="1">
      <c r="A260" s="344" t="s">
        <v>5429</v>
      </c>
      <c r="B260" s="338" t="s">
        <v>943</v>
      </c>
      <c r="C260" s="346"/>
      <c r="D260" s="346"/>
      <c r="E260" s="346"/>
      <c r="F260" s="339"/>
      <c r="G260" s="339"/>
      <c r="H260" s="277"/>
    </row>
    <row r="261" spans="1:8" ht="24.75" thickBot="1">
      <c r="A261" s="344" t="s">
        <v>4682</v>
      </c>
      <c r="B261" s="338" t="s">
        <v>923</v>
      </c>
      <c r="C261" s="346" t="s">
        <v>1270</v>
      </c>
      <c r="D261" s="346">
        <v>3</v>
      </c>
      <c r="E261" s="346" t="s">
        <v>943</v>
      </c>
      <c r="F261" s="339" t="s">
        <v>1271</v>
      </c>
      <c r="G261" s="339" t="s">
        <v>1272</v>
      </c>
      <c r="H261" s="340" t="s">
        <v>501</v>
      </c>
    </row>
    <row r="262" spans="1:8" ht="24.75" thickBot="1">
      <c r="A262" s="344" t="s">
        <v>4683</v>
      </c>
      <c r="B262" s="276"/>
      <c r="C262" s="346" t="s">
        <v>1270</v>
      </c>
      <c r="D262" s="346">
        <v>3</v>
      </c>
      <c r="E262" s="346" t="s">
        <v>943</v>
      </c>
      <c r="F262" s="339" t="s">
        <v>1271</v>
      </c>
      <c r="G262" s="339" t="s">
        <v>1272</v>
      </c>
      <c r="H262" s="340" t="s">
        <v>501</v>
      </c>
    </row>
    <row r="263" spans="1:8" ht="24.75" thickBot="1">
      <c r="A263" s="344" t="s">
        <v>4712</v>
      </c>
      <c r="B263" s="338" t="s">
        <v>1011</v>
      </c>
      <c r="C263" s="346" t="s">
        <v>1351</v>
      </c>
      <c r="D263" s="346">
        <v>1</v>
      </c>
      <c r="E263" s="346" t="s">
        <v>1011</v>
      </c>
      <c r="F263" s="339" t="s">
        <v>1352</v>
      </c>
      <c r="G263" s="339" t="s">
        <v>1353</v>
      </c>
      <c r="H263" s="277"/>
    </row>
    <row r="264" spans="1:8" ht="36.75" thickBot="1">
      <c r="A264" s="344" t="s">
        <v>4712</v>
      </c>
      <c r="B264" s="338" t="s">
        <v>1011</v>
      </c>
      <c r="C264" s="346" t="s">
        <v>1383</v>
      </c>
      <c r="D264" s="346">
        <v>1</v>
      </c>
      <c r="E264" s="346" t="s">
        <v>1011</v>
      </c>
      <c r="F264" s="339" t="s">
        <v>1384</v>
      </c>
      <c r="G264" s="339" t="s">
        <v>1385</v>
      </c>
      <c r="H264" s="277"/>
    </row>
    <row r="265" spans="1:8" ht="24.75" thickBot="1">
      <c r="A265" s="344" t="s">
        <v>5430</v>
      </c>
      <c r="B265" s="338" t="s">
        <v>943</v>
      </c>
      <c r="C265" s="346"/>
      <c r="D265" s="346"/>
      <c r="E265" s="346"/>
      <c r="F265" s="339"/>
      <c r="G265" s="339"/>
      <c r="H265" s="277"/>
    </row>
    <row r="266" spans="1:8" ht="24.75" thickBot="1">
      <c r="A266" s="344" t="s">
        <v>5431</v>
      </c>
      <c r="B266" s="338" t="s">
        <v>923</v>
      </c>
      <c r="C266" s="346"/>
      <c r="D266" s="346"/>
      <c r="E266" s="346"/>
      <c r="F266" s="339"/>
      <c r="G266" s="339"/>
      <c r="H266" s="277"/>
    </row>
    <row r="267" spans="1:8" ht="36.75" thickBot="1">
      <c r="A267" s="351" t="s">
        <v>4719</v>
      </c>
      <c r="B267" s="350" t="s">
        <v>943</v>
      </c>
      <c r="C267" s="349" t="s">
        <v>1365</v>
      </c>
      <c r="D267" s="349">
        <v>2</v>
      </c>
      <c r="E267" s="349" t="s">
        <v>943</v>
      </c>
      <c r="F267" s="351" t="s">
        <v>1366</v>
      </c>
      <c r="G267" s="341" t="s">
        <v>1367</v>
      </c>
      <c r="H267" s="352" t="s">
        <v>667</v>
      </c>
    </row>
    <row r="268" spans="1:8" ht="36.75" thickBot="1">
      <c r="A268" s="351" t="s">
        <v>4719</v>
      </c>
      <c r="B268" s="350" t="s">
        <v>943</v>
      </c>
      <c r="C268" s="349" t="s">
        <v>1393</v>
      </c>
      <c r="D268" s="349">
        <v>2</v>
      </c>
      <c r="E268" s="349" t="s">
        <v>943</v>
      </c>
      <c r="F268" s="351" t="s">
        <v>1394</v>
      </c>
      <c r="G268" s="341" t="s">
        <v>1395</v>
      </c>
      <c r="H268" s="352" t="s">
        <v>667</v>
      </c>
    </row>
    <row r="269" spans="1:8" ht="36.75" thickBot="1">
      <c r="A269" s="351" t="s">
        <v>4717</v>
      </c>
      <c r="B269" s="350" t="s">
        <v>943</v>
      </c>
      <c r="C269" s="349" t="s">
        <v>1361</v>
      </c>
      <c r="D269" s="349">
        <v>2</v>
      </c>
      <c r="E269" s="349" t="s">
        <v>943</v>
      </c>
      <c r="F269" s="351" t="s">
        <v>1362</v>
      </c>
      <c r="G269" s="341" t="s">
        <v>1363</v>
      </c>
      <c r="H269" s="352" t="s">
        <v>664</v>
      </c>
    </row>
    <row r="270" spans="1:8" ht="36">
      <c r="A270" s="351" t="s">
        <v>4717</v>
      </c>
      <c r="B270" s="350" t="s">
        <v>943</v>
      </c>
      <c r="C270" s="349" t="s">
        <v>1390</v>
      </c>
      <c r="D270" s="349">
        <v>2</v>
      </c>
      <c r="E270" s="349" t="s">
        <v>943</v>
      </c>
      <c r="F270" s="351" t="s">
        <v>1391</v>
      </c>
      <c r="G270" s="341" t="s">
        <v>1392</v>
      </c>
      <c r="H270" s="352" t="s">
        <v>664</v>
      </c>
    </row>
    <row r="271" spans="1:8" ht="24.75" thickBot="1">
      <c r="A271" s="344" t="s">
        <v>4714</v>
      </c>
      <c r="B271" s="338" t="s">
        <v>1011</v>
      </c>
      <c r="C271" s="346" t="s">
        <v>1356</v>
      </c>
      <c r="D271" s="346">
        <v>2</v>
      </c>
      <c r="E271" s="346" t="s">
        <v>923</v>
      </c>
      <c r="F271" s="339" t="s">
        <v>1357</v>
      </c>
      <c r="G271" s="339" t="s">
        <v>1358</v>
      </c>
      <c r="H271" s="340" t="s">
        <v>664</v>
      </c>
    </row>
    <row r="272" spans="1:8" ht="24.75" thickBot="1">
      <c r="A272" s="344" t="s">
        <v>4714</v>
      </c>
      <c r="B272" s="338" t="s">
        <v>1011</v>
      </c>
      <c r="C272" s="346" t="s">
        <v>1386</v>
      </c>
      <c r="D272" s="346">
        <v>2</v>
      </c>
      <c r="E272" s="346" t="s">
        <v>923</v>
      </c>
      <c r="F272" s="339" t="s">
        <v>1387</v>
      </c>
      <c r="G272" s="339" t="s">
        <v>1388</v>
      </c>
      <c r="H272" s="340" t="s">
        <v>664</v>
      </c>
    </row>
    <row r="273" spans="1:8" ht="24">
      <c r="A273" s="351" t="s">
        <v>4725</v>
      </c>
      <c r="B273" s="350" t="s">
        <v>943</v>
      </c>
      <c r="C273" s="349" t="s">
        <v>1379</v>
      </c>
      <c r="D273" s="349">
        <v>2</v>
      </c>
      <c r="E273" s="349" t="s">
        <v>943</v>
      </c>
      <c r="F273" s="341" t="s">
        <v>1380</v>
      </c>
      <c r="G273" s="341" t="s">
        <v>1381</v>
      </c>
      <c r="H273" s="352" t="s">
        <v>503</v>
      </c>
    </row>
    <row r="274" spans="1:8" ht="24.75" thickBot="1">
      <c r="A274" s="344" t="s">
        <v>4725</v>
      </c>
      <c r="B274" s="338" t="s">
        <v>943</v>
      </c>
      <c r="C274" s="346" t="s">
        <v>1407</v>
      </c>
      <c r="D274" s="346">
        <v>2</v>
      </c>
      <c r="E274" s="346" t="s">
        <v>943</v>
      </c>
      <c r="F274" s="339" t="s">
        <v>1408</v>
      </c>
      <c r="G274" s="339" t="s">
        <v>1409</v>
      </c>
      <c r="H274" s="340" t="s">
        <v>503</v>
      </c>
    </row>
    <row r="275" spans="1:8" ht="24.75" thickBot="1">
      <c r="A275" s="344" t="s">
        <v>4724</v>
      </c>
      <c r="B275" s="338" t="s">
        <v>943</v>
      </c>
      <c r="C275" s="346" t="s">
        <v>1376</v>
      </c>
      <c r="D275" s="346">
        <v>2</v>
      </c>
      <c r="E275" s="346" t="s">
        <v>943</v>
      </c>
      <c r="F275" s="339" t="s">
        <v>1377</v>
      </c>
      <c r="G275" s="339" t="s">
        <v>1378</v>
      </c>
      <c r="H275" s="340" t="s">
        <v>513</v>
      </c>
    </row>
    <row r="276" spans="1:8" ht="24.75" thickBot="1">
      <c r="A276" s="344" t="s">
        <v>4724</v>
      </c>
      <c r="B276" s="338" t="s">
        <v>943</v>
      </c>
      <c r="C276" s="346" t="s">
        <v>1403</v>
      </c>
      <c r="D276" s="346">
        <v>2</v>
      </c>
      <c r="E276" s="346" t="s">
        <v>943</v>
      </c>
      <c r="F276" s="339" t="s">
        <v>1404</v>
      </c>
      <c r="G276" s="339" t="s">
        <v>1405</v>
      </c>
      <c r="H276" s="340" t="s">
        <v>513</v>
      </c>
    </row>
    <row r="277" spans="1:8" ht="24.75" thickBot="1">
      <c r="A277" s="344" t="s">
        <v>5432</v>
      </c>
      <c r="B277" s="338" t="s">
        <v>1011</v>
      </c>
      <c r="C277" s="346"/>
      <c r="D277" s="346"/>
      <c r="E277" s="346"/>
      <c r="F277" s="339"/>
      <c r="G277" s="339"/>
      <c r="H277" s="277"/>
    </row>
    <row r="278" spans="1:8" ht="24.75" thickBot="1">
      <c r="A278" s="344" t="s">
        <v>4720</v>
      </c>
      <c r="B278" s="338" t="s">
        <v>943</v>
      </c>
      <c r="C278" s="346" t="s">
        <v>1369</v>
      </c>
      <c r="D278" s="346">
        <v>2</v>
      </c>
      <c r="E278" s="346" t="s">
        <v>923</v>
      </c>
      <c r="F278" s="339" t="s">
        <v>1370</v>
      </c>
      <c r="G278" s="339" t="s">
        <v>1371</v>
      </c>
      <c r="H278" s="340" t="s">
        <v>503</v>
      </c>
    </row>
    <row r="279" spans="1:8" ht="24.75" thickBot="1">
      <c r="A279" s="344" t="s">
        <v>4720</v>
      </c>
      <c r="B279" s="338" t="s">
        <v>943</v>
      </c>
      <c r="C279" s="346" t="s">
        <v>1396</v>
      </c>
      <c r="D279" s="346">
        <v>2</v>
      </c>
      <c r="E279" s="346" t="s">
        <v>923</v>
      </c>
      <c r="F279" s="339" t="s">
        <v>1397</v>
      </c>
      <c r="G279" s="339" t="s">
        <v>1398</v>
      </c>
      <c r="H279" s="340" t="s">
        <v>503</v>
      </c>
    </row>
    <row r="280" spans="1:8" ht="24.75" thickBot="1">
      <c r="A280" s="344" t="s">
        <v>4722</v>
      </c>
      <c r="B280" s="338" t="s">
        <v>943</v>
      </c>
      <c r="C280" s="346" t="s">
        <v>1369</v>
      </c>
      <c r="D280" s="346">
        <v>2</v>
      </c>
      <c r="E280" s="346" t="s">
        <v>923</v>
      </c>
      <c r="F280" s="339" t="s">
        <v>1370</v>
      </c>
      <c r="G280" s="339" t="s">
        <v>1371</v>
      </c>
      <c r="H280" s="340" t="s">
        <v>503</v>
      </c>
    </row>
    <row r="281" spans="1:8" ht="24.75" thickBot="1">
      <c r="A281" s="344" t="s">
        <v>4722</v>
      </c>
      <c r="B281" s="338" t="s">
        <v>943</v>
      </c>
      <c r="C281" s="346" t="s">
        <v>1396</v>
      </c>
      <c r="D281" s="346">
        <v>2</v>
      </c>
      <c r="E281" s="346" t="s">
        <v>923</v>
      </c>
      <c r="F281" s="339" t="s">
        <v>1397</v>
      </c>
      <c r="G281" s="339" t="s">
        <v>1398</v>
      </c>
      <c r="H281" s="340" t="s">
        <v>503</v>
      </c>
    </row>
    <row r="282" spans="1:8" ht="24.75" thickBot="1">
      <c r="A282" s="344" t="s">
        <v>4723</v>
      </c>
      <c r="B282" s="338" t="s">
        <v>943</v>
      </c>
      <c r="C282" s="346" t="s">
        <v>1373</v>
      </c>
      <c r="D282" s="346">
        <v>2</v>
      </c>
      <c r="E282" s="346" t="s">
        <v>943</v>
      </c>
      <c r="F282" s="339" t="s">
        <v>1374</v>
      </c>
      <c r="G282" s="339" t="s">
        <v>1375</v>
      </c>
      <c r="H282" s="340" t="s">
        <v>667</v>
      </c>
    </row>
    <row r="283" spans="1:8" ht="24.75" thickBot="1">
      <c r="A283" s="344" t="s">
        <v>4723</v>
      </c>
      <c r="B283" s="338" t="s">
        <v>943</v>
      </c>
      <c r="C283" s="346" t="s">
        <v>1400</v>
      </c>
      <c r="D283" s="346">
        <v>2</v>
      </c>
      <c r="E283" s="346" t="s">
        <v>943</v>
      </c>
      <c r="F283" s="339" t="s">
        <v>1401</v>
      </c>
      <c r="G283" s="339" t="s">
        <v>1402</v>
      </c>
      <c r="H283" s="340" t="s">
        <v>667</v>
      </c>
    </row>
    <row r="284" spans="1:8" ht="24.75" thickBot="1">
      <c r="A284" s="344" t="s">
        <v>5433</v>
      </c>
      <c r="B284" s="338" t="s">
        <v>1011</v>
      </c>
      <c r="C284" s="346"/>
      <c r="D284" s="346"/>
      <c r="E284" s="346"/>
      <c r="F284" s="339"/>
      <c r="G284" s="339"/>
      <c r="H284" s="277"/>
    </row>
    <row r="285" spans="1:8" ht="36">
      <c r="A285" s="351" t="s">
        <v>4573</v>
      </c>
      <c r="B285" s="350" t="s">
        <v>1011</v>
      </c>
      <c r="C285" s="349" t="s">
        <v>1006</v>
      </c>
      <c r="D285" s="349">
        <v>1</v>
      </c>
      <c r="E285" s="349" t="s">
        <v>943</v>
      </c>
      <c r="F285" s="351" t="s">
        <v>1007</v>
      </c>
      <c r="G285" s="341" t="s">
        <v>1008</v>
      </c>
      <c r="H285" s="352" t="s">
        <v>513</v>
      </c>
    </row>
    <row r="286" spans="1:8" ht="24.75" thickBot="1">
      <c r="A286" s="344" t="s">
        <v>5434</v>
      </c>
      <c r="B286" s="338" t="s">
        <v>943</v>
      </c>
      <c r="C286" s="346"/>
      <c r="D286" s="346"/>
      <c r="E286" s="346"/>
      <c r="F286" s="339"/>
      <c r="G286" s="339"/>
      <c r="H286" s="277"/>
    </row>
    <row r="287" spans="1:8" ht="24.75" thickBot="1">
      <c r="A287" s="344" t="s">
        <v>4554</v>
      </c>
      <c r="B287" s="338" t="s">
        <v>923</v>
      </c>
      <c r="C287" s="346" t="s">
        <v>953</v>
      </c>
      <c r="D287" s="346">
        <v>1</v>
      </c>
      <c r="E287" s="346" t="s">
        <v>943</v>
      </c>
      <c r="F287" s="339" t="s">
        <v>954</v>
      </c>
      <c r="G287" s="339" t="s">
        <v>955</v>
      </c>
      <c r="H287" s="340" t="s">
        <v>501</v>
      </c>
    </row>
    <row r="288" spans="1:8" ht="24.75" thickBot="1">
      <c r="A288" s="344" t="s">
        <v>4555</v>
      </c>
      <c r="B288" s="276"/>
      <c r="C288" s="346" t="s">
        <v>953</v>
      </c>
      <c r="D288" s="346">
        <v>1</v>
      </c>
      <c r="E288" s="346" t="s">
        <v>943</v>
      </c>
      <c r="F288" s="339" t="s">
        <v>954</v>
      </c>
      <c r="G288" s="339" t="s">
        <v>955</v>
      </c>
      <c r="H288" s="340" t="s">
        <v>501</v>
      </c>
    </row>
    <row r="289" spans="1:8" ht="24.75" thickBot="1">
      <c r="A289" s="344" t="s">
        <v>4709</v>
      </c>
      <c r="B289" s="338" t="s">
        <v>1011</v>
      </c>
      <c r="C289" s="346" t="s">
        <v>1341</v>
      </c>
      <c r="D289" s="346">
        <v>3</v>
      </c>
      <c r="E289" s="346" t="s">
        <v>943</v>
      </c>
      <c r="F289" s="339" t="s">
        <v>1342</v>
      </c>
      <c r="G289" s="339" t="s">
        <v>1343</v>
      </c>
      <c r="H289" s="340" t="s">
        <v>499</v>
      </c>
    </row>
    <row r="290" spans="1:8" ht="24.75" thickBot="1">
      <c r="A290" s="344" t="s">
        <v>4730</v>
      </c>
      <c r="B290" s="338" t="s">
        <v>943</v>
      </c>
      <c r="C290" s="346" t="s">
        <v>1411</v>
      </c>
      <c r="D290" s="346">
        <v>1</v>
      </c>
      <c r="E290" s="346" t="s">
        <v>923</v>
      </c>
      <c r="F290" s="339" t="s">
        <v>1412</v>
      </c>
      <c r="G290" s="339" t="s">
        <v>1413</v>
      </c>
      <c r="H290" s="277"/>
    </row>
    <row r="291" spans="1:8" ht="24.75" thickBot="1">
      <c r="A291" s="344" t="s">
        <v>4731</v>
      </c>
      <c r="B291" s="338" t="s">
        <v>1011</v>
      </c>
      <c r="C291" s="346" t="s">
        <v>1415</v>
      </c>
      <c r="D291" s="346">
        <v>2</v>
      </c>
      <c r="E291" s="346" t="s">
        <v>923</v>
      </c>
      <c r="F291" s="339" t="s">
        <v>1416</v>
      </c>
      <c r="G291" s="339" t="s">
        <v>1417</v>
      </c>
      <c r="H291" s="340" t="s">
        <v>664</v>
      </c>
    </row>
    <row r="292" spans="1:8" ht="24.75" thickBot="1">
      <c r="A292" s="344" t="s">
        <v>4733</v>
      </c>
      <c r="B292" s="338" t="s">
        <v>1011</v>
      </c>
      <c r="C292" s="346" t="s">
        <v>1423</v>
      </c>
      <c r="D292" s="346">
        <v>2</v>
      </c>
      <c r="E292" s="346" t="s">
        <v>943</v>
      </c>
      <c r="F292" s="339" t="s">
        <v>1424</v>
      </c>
      <c r="G292" s="339" t="s">
        <v>1425</v>
      </c>
      <c r="H292" s="340" t="s">
        <v>664</v>
      </c>
    </row>
    <row r="293" spans="1:8" ht="24.75" thickBot="1">
      <c r="A293" s="344" t="s">
        <v>4732</v>
      </c>
      <c r="B293" s="338" t="s">
        <v>1011</v>
      </c>
      <c r="C293" s="346" t="s">
        <v>1418</v>
      </c>
      <c r="D293" s="346">
        <v>2</v>
      </c>
      <c r="E293" s="346" t="s">
        <v>943</v>
      </c>
      <c r="F293" s="339" t="s">
        <v>1419</v>
      </c>
      <c r="G293" s="339" t="s">
        <v>1420</v>
      </c>
      <c r="H293" s="340" t="s">
        <v>664</v>
      </c>
    </row>
    <row r="294" spans="1:8" ht="24.75" thickBot="1">
      <c r="A294" s="344" t="s">
        <v>4734</v>
      </c>
      <c r="B294" s="338" t="s">
        <v>1011</v>
      </c>
      <c r="C294" s="346" t="s">
        <v>1427</v>
      </c>
      <c r="D294" s="346">
        <v>2</v>
      </c>
      <c r="E294" s="346" t="s">
        <v>923</v>
      </c>
      <c r="F294" s="339" t="s">
        <v>1428</v>
      </c>
      <c r="G294" s="339" t="s">
        <v>1429</v>
      </c>
      <c r="H294" s="340" t="s">
        <v>664</v>
      </c>
    </row>
    <row r="295" spans="1:8" ht="24.75" thickBot="1">
      <c r="A295" s="344" t="s">
        <v>4735</v>
      </c>
      <c r="B295" s="338" t="s">
        <v>1011</v>
      </c>
      <c r="C295" s="346" t="s">
        <v>1431</v>
      </c>
      <c r="D295" s="346">
        <v>2</v>
      </c>
      <c r="E295" s="346" t="s">
        <v>943</v>
      </c>
      <c r="F295" s="339" t="s">
        <v>1432</v>
      </c>
      <c r="G295" s="339" t="s">
        <v>1433</v>
      </c>
      <c r="H295" s="340" t="s">
        <v>664</v>
      </c>
    </row>
    <row r="296" spans="1:8" ht="36">
      <c r="A296" s="351" t="s">
        <v>4735</v>
      </c>
      <c r="B296" s="350" t="s">
        <v>1011</v>
      </c>
      <c r="C296" s="349" t="s">
        <v>1436</v>
      </c>
      <c r="D296" s="349">
        <v>2</v>
      </c>
      <c r="E296" s="349" t="s">
        <v>943</v>
      </c>
      <c r="F296" s="341" t="s">
        <v>1437</v>
      </c>
      <c r="G296" s="351" t="s">
        <v>1438</v>
      </c>
      <c r="H296" s="352" t="s">
        <v>664</v>
      </c>
    </row>
    <row r="297" spans="1:8" ht="24.75" thickBot="1">
      <c r="A297" s="344" t="s">
        <v>5435</v>
      </c>
      <c r="B297" s="276"/>
      <c r="C297" s="346"/>
      <c r="D297" s="346"/>
      <c r="E297" s="346"/>
      <c r="F297" s="339"/>
      <c r="G297" s="339"/>
      <c r="H297" s="277"/>
    </row>
    <row r="298" spans="1:8" ht="24.75" thickBot="1">
      <c r="A298" s="344" t="s">
        <v>5435</v>
      </c>
      <c r="B298" s="276"/>
      <c r="C298" s="346"/>
      <c r="D298" s="346"/>
      <c r="E298" s="346"/>
      <c r="F298" s="339"/>
      <c r="G298" s="339"/>
      <c r="H298" s="277"/>
    </row>
    <row r="299" spans="1:8" ht="24.75" thickBot="1">
      <c r="A299" s="344" t="s">
        <v>4742</v>
      </c>
      <c r="B299" s="338" t="s">
        <v>1011</v>
      </c>
      <c r="C299" s="346" t="s">
        <v>1449</v>
      </c>
      <c r="D299" s="346">
        <v>2</v>
      </c>
      <c r="E299" s="346" t="s">
        <v>943</v>
      </c>
      <c r="F299" s="339" t="s">
        <v>1450</v>
      </c>
      <c r="G299" s="339" t="s">
        <v>1451</v>
      </c>
      <c r="H299" s="340" t="s">
        <v>664</v>
      </c>
    </row>
    <row r="300" spans="1:8" ht="24.75" thickBot="1">
      <c r="A300" s="344" t="s">
        <v>4740</v>
      </c>
      <c r="B300" s="338" t="s">
        <v>1011</v>
      </c>
      <c r="C300" s="346" t="s">
        <v>1439</v>
      </c>
      <c r="D300" s="346">
        <v>2</v>
      </c>
      <c r="E300" s="346" t="s">
        <v>923</v>
      </c>
      <c r="F300" s="339" t="s">
        <v>1440</v>
      </c>
      <c r="G300" s="339" t="s">
        <v>1441</v>
      </c>
      <c r="H300" s="340" t="s">
        <v>664</v>
      </c>
    </row>
    <row r="301" spans="1:8" ht="24.75" thickBot="1">
      <c r="A301" s="344" t="s">
        <v>4741</v>
      </c>
      <c r="B301" s="338" t="s">
        <v>1011</v>
      </c>
      <c r="C301" s="346" t="s">
        <v>1444</v>
      </c>
      <c r="D301" s="346">
        <v>2</v>
      </c>
      <c r="E301" s="346" t="s">
        <v>943</v>
      </c>
      <c r="F301" s="339" t="s">
        <v>1445</v>
      </c>
      <c r="G301" s="339" t="s">
        <v>1446</v>
      </c>
      <c r="H301" s="340" t="s">
        <v>664</v>
      </c>
    </row>
    <row r="302" spans="1:8" ht="24.75" thickBot="1">
      <c r="A302" s="344" t="s">
        <v>4743</v>
      </c>
      <c r="B302" s="338" t="s">
        <v>1011</v>
      </c>
      <c r="C302" s="346" t="s">
        <v>1452</v>
      </c>
      <c r="D302" s="346">
        <v>2</v>
      </c>
      <c r="E302" s="346" t="s">
        <v>923</v>
      </c>
      <c r="F302" s="339" t="s">
        <v>1453</v>
      </c>
      <c r="G302" s="339" t="s">
        <v>1454</v>
      </c>
      <c r="H302" s="340" t="s">
        <v>664</v>
      </c>
    </row>
    <row r="303" spans="1:8" ht="24.75" thickBot="1">
      <c r="A303" s="344" t="s">
        <v>4585</v>
      </c>
      <c r="B303" s="338" t="s">
        <v>943</v>
      </c>
      <c r="C303" s="346" t="s">
        <v>1033</v>
      </c>
      <c r="D303" s="346">
        <v>1</v>
      </c>
      <c r="E303" s="346" t="s">
        <v>1011</v>
      </c>
      <c r="F303" s="339" t="s">
        <v>1034</v>
      </c>
      <c r="G303" s="339" t="s">
        <v>1035</v>
      </c>
      <c r="H303" s="277"/>
    </row>
    <row r="304" spans="1:8" ht="24.75" thickBot="1">
      <c r="A304" s="344" t="s">
        <v>4586</v>
      </c>
      <c r="B304" s="338" t="s">
        <v>943</v>
      </c>
      <c r="C304" s="346" t="s">
        <v>1041</v>
      </c>
      <c r="D304" s="346">
        <v>2</v>
      </c>
      <c r="E304" s="346" t="s">
        <v>923</v>
      </c>
      <c r="F304" s="339" t="s">
        <v>538</v>
      </c>
      <c r="G304" s="339" t="s">
        <v>1043</v>
      </c>
      <c r="H304" s="340" t="s">
        <v>516</v>
      </c>
    </row>
    <row r="305" spans="1:8" ht="24.75" thickBot="1">
      <c r="A305" s="344" t="s">
        <v>5436</v>
      </c>
      <c r="B305" s="338" t="s">
        <v>943</v>
      </c>
      <c r="C305" s="346"/>
      <c r="D305" s="346"/>
      <c r="E305" s="346"/>
      <c r="F305" s="339"/>
      <c r="G305" s="339"/>
      <c r="H305" s="277"/>
    </row>
    <row r="306" spans="1:8" ht="24.75" thickBot="1">
      <c r="A306" s="344" t="s">
        <v>4587</v>
      </c>
      <c r="B306" s="338" t="s">
        <v>923</v>
      </c>
      <c r="C306" s="346" t="s">
        <v>1044</v>
      </c>
      <c r="D306" s="346">
        <v>2</v>
      </c>
      <c r="E306" s="346" t="s">
        <v>943</v>
      </c>
      <c r="F306" s="339" t="s">
        <v>1045</v>
      </c>
      <c r="G306" s="339" t="s">
        <v>1046</v>
      </c>
      <c r="H306" s="340" t="s">
        <v>501</v>
      </c>
    </row>
    <row r="307" spans="1:8" ht="24.75" thickBot="1">
      <c r="A307" s="344" t="s">
        <v>4588</v>
      </c>
      <c r="B307" s="276"/>
      <c r="C307" s="346" t="s">
        <v>1044</v>
      </c>
      <c r="D307" s="346">
        <v>2</v>
      </c>
      <c r="E307" s="346" t="s">
        <v>943</v>
      </c>
      <c r="F307" s="339" t="s">
        <v>1045</v>
      </c>
      <c r="G307" s="339" t="s">
        <v>1046</v>
      </c>
      <c r="H307" s="340" t="s">
        <v>501</v>
      </c>
    </row>
    <row r="308" spans="1:8" ht="24.75" thickBot="1">
      <c r="A308" s="344" t="s">
        <v>5437</v>
      </c>
      <c r="B308" s="338" t="s">
        <v>1011</v>
      </c>
      <c r="C308" s="346"/>
      <c r="D308" s="346"/>
      <c r="E308" s="346"/>
      <c r="F308" s="339"/>
      <c r="G308" s="339"/>
      <c r="H308" s="277"/>
    </row>
    <row r="309" spans="1:8" ht="24.75" thickBot="1">
      <c r="A309" s="344" t="s">
        <v>4570</v>
      </c>
      <c r="B309" s="338" t="s">
        <v>923</v>
      </c>
      <c r="C309" s="346" t="s">
        <v>1002</v>
      </c>
      <c r="D309" s="346">
        <v>1</v>
      </c>
      <c r="E309" s="346" t="s">
        <v>943</v>
      </c>
      <c r="F309" s="339" t="s">
        <v>1003</v>
      </c>
      <c r="G309" s="339" t="s">
        <v>1004</v>
      </c>
      <c r="H309" s="340" t="s">
        <v>513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11A25-0001-4D45-B28B-96B04BBC695D}">
  <dimension ref="A1:D162"/>
  <sheetViews>
    <sheetView topLeftCell="A151" workbookViewId="0">
      <selection activeCell="D162" sqref="D154:D162"/>
    </sheetView>
  </sheetViews>
  <sheetFormatPr defaultRowHeight="12"/>
  <cols>
    <col min="1" max="1" width="9.140625" style="30"/>
    <col min="2" max="2" width="83.5703125" style="30" customWidth="1"/>
    <col min="3" max="3" width="26.42578125" style="30" customWidth="1"/>
    <col min="4" max="4" width="22.85546875" style="30" customWidth="1"/>
    <col min="5" max="16384" width="9.140625" style="30"/>
  </cols>
  <sheetData>
    <row r="1" spans="1:4" ht="15">
      <c r="A1" s="528"/>
      <c r="B1" s="530" t="s">
        <v>5870</v>
      </c>
      <c r="C1" s="528"/>
      <c r="D1" s="528"/>
    </row>
    <row r="2" spans="1:4">
      <c r="A2" s="476" t="s">
        <v>5798</v>
      </c>
      <c r="B2" s="476" t="s">
        <v>5799</v>
      </c>
      <c r="C2" s="476" t="s">
        <v>5871</v>
      </c>
      <c r="D2" s="476" t="s">
        <v>5872</v>
      </c>
    </row>
    <row r="3" spans="1:4">
      <c r="A3" s="478" t="s">
        <v>5873</v>
      </c>
      <c r="B3" s="478" t="s">
        <v>5874</v>
      </c>
      <c r="C3" s="478" t="s">
        <v>5875</v>
      </c>
      <c r="D3" s="478" t="s">
        <v>5803</v>
      </c>
    </row>
    <row r="4" spans="1:4">
      <c r="A4" s="478" t="s">
        <v>5876</v>
      </c>
      <c r="B4" s="478" t="s">
        <v>5877</v>
      </c>
      <c r="C4" s="478" t="s">
        <v>5878</v>
      </c>
      <c r="D4" s="478" t="s">
        <v>5800</v>
      </c>
    </row>
    <row r="5" spans="1:4">
      <c r="A5" s="478" t="s">
        <v>5879</v>
      </c>
      <c r="B5" s="478" t="s">
        <v>5880</v>
      </c>
      <c r="C5" s="478" t="s">
        <v>5878</v>
      </c>
      <c r="D5" s="478" t="s">
        <v>5801</v>
      </c>
    </row>
    <row r="6" spans="1:4">
      <c r="A6" s="478" t="s">
        <v>5881</v>
      </c>
      <c r="B6" s="478" t="s">
        <v>5882</v>
      </c>
      <c r="C6" s="478" t="s">
        <v>5878</v>
      </c>
      <c r="D6" s="478" t="s">
        <v>1648</v>
      </c>
    </row>
    <row r="7" spans="1:4">
      <c r="A7" s="478" t="s">
        <v>5883</v>
      </c>
      <c r="B7" s="478" t="s">
        <v>5884</v>
      </c>
      <c r="C7" s="478" t="s">
        <v>5878</v>
      </c>
      <c r="D7" s="478" t="s">
        <v>5802</v>
      </c>
    </row>
    <row r="8" spans="1:4">
      <c r="A8" s="478" t="s">
        <v>5885</v>
      </c>
      <c r="B8" s="478" t="s">
        <v>5886</v>
      </c>
      <c r="C8" s="478" t="s">
        <v>5887</v>
      </c>
      <c r="D8" s="478" t="s">
        <v>5805</v>
      </c>
    </row>
    <row r="9" spans="1:4">
      <c r="A9" s="478" t="s">
        <v>5888</v>
      </c>
      <c r="B9" s="478" t="s">
        <v>5889</v>
      </c>
      <c r="C9" s="478" t="s">
        <v>5890</v>
      </c>
      <c r="D9" s="478" t="s">
        <v>5810</v>
      </c>
    </row>
    <row r="10" spans="1:4">
      <c r="A10" s="478" t="s">
        <v>5891</v>
      </c>
      <c r="B10" s="478" t="s">
        <v>5892</v>
      </c>
      <c r="C10" s="478" t="s">
        <v>5887</v>
      </c>
      <c r="D10" s="478" t="s">
        <v>5808</v>
      </c>
    </row>
    <row r="11" spans="1:4">
      <c r="A11" s="478" t="s">
        <v>5893</v>
      </c>
      <c r="B11" s="478" t="s">
        <v>5894</v>
      </c>
      <c r="C11" s="478" t="s">
        <v>5895</v>
      </c>
      <c r="D11" s="478" t="s">
        <v>5809</v>
      </c>
    </row>
    <row r="12" spans="1:4">
      <c r="A12" s="478" t="s">
        <v>5896</v>
      </c>
      <c r="B12" s="478" t="s">
        <v>5897</v>
      </c>
      <c r="C12" s="478" t="s">
        <v>5890</v>
      </c>
      <c r="D12" s="478" t="s">
        <v>5813</v>
      </c>
    </row>
    <row r="13" spans="1:4">
      <c r="A13" s="478" t="s">
        <v>5898</v>
      </c>
      <c r="B13" s="478" t="s">
        <v>5899</v>
      </c>
      <c r="C13" s="478" t="s">
        <v>5900</v>
      </c>
      <c r="D13" s="478" t="s">
        <v>5814</v>
      </c>
    </row>
    <row r="14" spans="1:4">
      <c r="A14" s="478" t="s">
        <v>5901</v>
      </c>
      <c r="B14" s="478" t="s">
        <v>5902</v>
      </c>
      <c r="C14" s="478" t="s">
        <v>5903</v>
      </c>
      <c r="D14" s="478" t="s">
        <v>5829</v>
      </c>
    </row>
    <row r="15" spans="1:4">
      <c r="A15" s="478" t="s">
        <v>5904</v>
      </c>
      <c r="B15" s="478" t="s">
        <v>5905</v>
      </c>
      <c r="C15" s="478" t="s">
        <v>5903</v>
      </c>
      <c r="D15" s="478" t="s">
        <v>5832</v>
      </c>
    </row>
    <row r="16" spans="1:4">
      <c r="A16" s="478" t="s">
        <v>5906</v>
      </c>
      <c r="B16" s="478" t="s">
        <v>5907</v>
      </c>
      <c r="C16" s="478" t="s">
        <v>5903</v>
      </c>
      <c r="D16" s="478" t="s">
        <v>5835</v>
      </c>
    </row>
    <row r="17" spans="1:4">
      <c r="A17" s="478" t="s">
        <v>5908</v>
      </c>
      <c r="B17" s="478" t="s">
        <v>5909</v>
      </c>
      <c r="C17" s="478" t="s">
        <v>5903</v>
      </c>
      <c r="D17" s="478" t="s">
        <v>5836</v>
      </c>
    </row>
    <row r="18" spans="1:4">
      <c r="A18" s="478" t="s">
        <v>5910</v>
      </c>
      <c r="B18" s="478" t="s">
        <v>5911</v>
      </c>
      <c r="C18" s="478" t="s">
        <v>5878</v>
      </c>
      <c r="D18" s="478" t="s">
        <v>5843</v>
      </c>
    </row>
    <row r="19" spans="1:4" ht="24">
      <c r="A19" s="478" t="s">
        <v>5912</v>
      </c>
      <c r="B19" s="478" t="s">
        <v>5913</v>
      </c>
      <c r="C19" s="478" t="s">
        <v>5914</v>
      </c>
      <c r="D19" s="478" t="s">
        <v>5815</v>
      </c>
    </row>
    <row r="20" spans="1:4" ht="24">
      <c r="A20" s="478" t="s">
        <v>5915</v>
      </c>
      <c r="B20" s="478" t="s">
        <v>5916</v>
      </c>
      <c r="C20" s="478" t="s">
        <v>5917</v>
      </c>
      <c r="D20" s="478" t="s">
        <v>5816</v>
      </c>
    </row>
    <row r="21" spans="1:4" ht="24">
      <c r="A21" s="478" t="s">
        <v>5918</v>
      </c>
      <c r="B21" s="478" t="s">
        <v>5919</v>
      </c>
      <c r="C21" s="478" t="s">
        <v>5917</v>
      </c>
      <c r="D21" s="478" t="s">
        <v>5818</v>
      </c>
    </row>
    <row r="22" spans="1:4" ht="24">
      <c r="A22" s="478" t="s">
        <v>5920</v>
      </c>
      <c r="B22" s="478" t="s">
        <v>5921</v>
      </c>
      <c r="C22" s="478" t="s">
        <v>5922</v>
      </c>
      <c r="D22" s="478" t="s">
        <v>5819</v>
      </c>
    </row>
    <row r="23" spans="1:4">
      <c r="A23" s="478" t="s">
        <v>5923</v>
      </c>
      <c r="B23" s="478" t="s">
        <v>5924</v>
      </c>
      <c r="C23" s="478" t="s">
        <v>5925</v>
      </c>
      <c r="D23" s="478" t="s">
        <v>5844</v>
      </c>
    </row>
    <row r="24" spans="1:4">
      <c r="A24" s="478" t="s">
        <v>5926</v>
      </c>
      <c r="B24" s="478" t="s">
        <v>5927</v>
      </c>
      <c r="C24" s="478" t="s">
        <v>5925</v>
      </c>
      <c r="D24" s="478" t="s">
        <v>5845</v>
      </c>
    </row>
    <row r="25" spans="1:4">
      <c r="A25" s="478" t="s">
        <v>5928</v>
      </c>
      <c r="B25" s="478" t="s">
        <v>5929</v>
      </c>
      <c r="C25" s="478" t="s">
        <v>5925</v>
      </c>
      <c r="D25" s="478" t="s">
        <v>5846</v>
      </c>
    </row>
    <row r="26" spans="1:4">
      <c r="A26" s="478" t="s">
        <v>5930</v>
      </c>
      <c r="B26" s="478" t="s">
        <v>5931</v>
      </c>
      <c r="C26" s="478" t="s">
        <v>5925</v>
      </c>
      <c r="D26" s="478" t="s">
        <v>5847</v>
      </c>
    </row>
    <row r="27" spans="1:4">
      <c r="A27" s="478" t="s">
        <v>5932</v>
      </c>
      <c r="B27" s="478" t="s">
        <v>5933</v>
      </c>
      <c r="C27" s="478" t="s">
        <v>5934</v>
      </c>
      <c r="D27" s="478" t="s">
        <v>5855</v>
      </c>
    </row>
    <row r="28" spans="1:4">
      <c r="A28" s="478" t="s">
        <v>5935</v>
      </c>
      <c r="B28" s="478" t="s">
        <v>5936</v>
      </c>
      <c r="C28" s="478" t="s">
        <v>5937</v>
      </c>
      <c r="D28" s="478" t="s">
        <v>5851</v>
      </c>
    </row>
    <row r="29" spans="1:4">
      <c r="A29" s="478" t="s">
        <v>5938</v>
      </c>
      <c r="B29" s="478" t="s">
        <v>5939</v>
      </c>
      <c r="C29" s="478" t="s">
        <v>5852</v>
      </c>
      <c r="D29" s="478" t="s">
        <v>5851</v>
      </c>
    </row>
    <row r="30" spans="1:4">
      <c r="A30" s="478" t="s">
        <v>5940</v>
      </c>
      <c r="B30" s="478" t="s">
        <v>5941</v>
      </c>
      <c r="C30" s="478" t="s">
        <v>5937</v>
      </c>
      <c r="D30" s="478" t="s">
        <v>5853</v>
      </c>
    </row>
    <row r="31" spans="1:4" ht="24">
      <c r="A31" s="478" t="s">
        <v>5942</v>
      </c>
      <c r="B31" s="478" t="s">
        <v>5943</v>
      </c>
      <c r="C31" s="478" t="s">
        <v>5944</v>
      </c>
      <c r="D31" s="478" t="s">
        <v>5820</v>
      </c>
    </row>
    <row r="32" spans="1:4" ht="36">
      <c r="A32" s="478" t="s">
        <v>5945</v>
      </c>
      <c r="B32" s="478" t="s">
        <v>5946</v>
      </c>
      <c r="C32" s="478" t="s">
        <v>5947</v>
      </c>
      <c r="D32" s="478" t="s">
        <v>5848</v>
      </c>
    </row>
    <row r="33" spans="1:4">
      <c r="A33" s="478" t="s">
        <v>5948</v>
      </c>
      <c r="B33" s="478" t="s">
        <v>5949</v>
      </c>
      <c r="C33" s="478" t="s">
        <v>5950</v>
      </c>
      <c r="D33" s="478" t="s">
        <v>5825</v>
      </c>
    </row>
    <row r="34" spans="1:4" ht="24">
      <c r="A34" s="478" t="s">
        <v>5951</v>
      </c>
      <c r="B34" s="478" t="s">
        <v>5952</v>
      </c>
      <c r="C34" s="478" t="s">
        <v>5950</v>
      </c>
      <c r="D34" s="478" t="s">
        <v>5826</v>
      </c>
    </row>
    <row r="35" spans="1:4" ht="24">
      <c r="A35" s="478" t="s">
        <v>5953</v>
      </c>
      <c r="B35" s="478" t="s">
        <v>5954</v>
      </c>
      <c r="C35" s="478" t="s">
        <v>5950</v>
      </c>
      <c r="D35" s="478" t="s">
        <v>5955</v>
      </c>
    </row>
    <row r="36" spans="1:4">
      <c r="A36" s="478" t="s">
        <v>5956</v>
      </c>
      <c r="B36" s="478" t="s">
        <v>5957</v>
      </c>
      <c r="C36" s="478" t="s">
        <v>5958</v>
      </c>
      <c r="D36" s="478" t="s">
        <v>5827</v>
      </c>
    </row>
    <row r="37" spans="1:4">
      <c r="A37" s="478" t="s">
        <v>5959</v>
      </c>
      <c r="B37" s="478" t="s">
        <v>5960</v>
      </c>
      <c r="C37" s="478" t="s">
        <v>5958</v>
      </c>
      <c r="D37" s="478" t="s">
        <v>5828</v>
      </c>
    </row>
    <row r="38" spans="1:4" ht="24">
      <c r="A38" s="478" t="s">
        <v>5961</v>
      </c>
      <c r="B38" s="478" t="s">
        <v>5962</v>
      </c>
      <c r="C38" s="478" t="s">
        <v>5958</v>
      </c>
      <c r="D38" s="478" t="s">
        <v>5963</v>
      </c>
    </row>
    <row r="39" spans="1:4">
      <c r="A39" s="478" t="s">
        <v>5964</v>
      </c>
      <c r="B39" s="478" t="s">
        <v>5965</v>
      </c>
      <c r="C39" s="478" t="s">
        <v>5966</v>
      </c>
      <c r="D39" s="478" t="s">
        <v>5849</v>
      </c>
    </row>
    <row r="40" spans="1:4" ht="24">
      <c r="A40" s="478" t="s">
        <v>5967</v>
      </c>
      <c r="B40" s="478" t="s">
        <v>5968</v>
      </c>
      <c r="C40" s="478" t="s">
        <v>5966</v>
      </c>
      <c r="D40" s="478" t="s">
        <v>5969</v>
      </c>
    </row>
    <row r="41" spans="1:4">
      <c r="A41" s="478" t="s">
        <v>5970</v>
      </c>
      <c r="B41" s="478" t="s">
        <v>5971</v>
      </c>
      <c r="C41" s="478" t="s">
        <v>5972</v>
      </c>
      <c r="D41" s="478" t="s">
        <v>5850</v>
      </c>
    </row>
    <row r="42" spans="1:4" ht="24">
      <c r="A42" s="478" t="s">
        <v>5973</v>
      </c>
      <c r="B42" s="478" t="s">
        <v>5974</v>
      </c>
      <c r="C42" s="478" t="s">
        <v>5972</v>
      </c>
      <c r="D42" s="478" t="s">
        <v>5975</v>
      </c>
    </row>
    <row r="43" spans="1:4">
      <c r="A43" s="478" t="s">
        <v>5976</v>
      </c>
      <c r="B43" s="478" t="s">
        <v>5977</v>
      </c>
      <c r="C43" s="478" t="s">
        <v>5978</v>
      </c>
      <c r="D43" s="478" t="s">
        <v>5838</v>
      </c>
    </row>
    <row r="44" spans="1:4">
      <c r="A44" s="478" t="s">
        <v>5979</v>
      </c>
      <c r="B44" s="478" t="s">
        <v>5980</v>
      </c>
      <c r="C44" s="478" t="s">
        <v>5978</v>
      </c>
      <c r="D44" s="478" t="s">
        <v>5839</v>
      </c>
    </row>
    <row r="45" spans="1:4">
      <c r="A45" s="478" t="s">
        <v>5981</v>
      </c>
      <c r="B45" s="478" t="s">
        <v>5982</v>
      </c>
      <c r="C45" s="478" t="s">
        <v>5978</v>
      </c>
      <c r="D45" s="478" t="s">
        <v>5840</v>
      </c>
    </row>
    <row r="46" spans="1:4" ht="24">
      <c r="A46" s="478" t="s">
        <v>5983</v>
      </c>
      <c r="B46" s="478" t="s">
        <v>5984</v>
      </c>
      <c r="C46" s="478" t="s">
        <v>5978</v>
      </c>
      <c r="D46" s="478" t="s">
        <v>5841</v>
      </c>
    </row>
    <row r="47" spans="1:4">
      <c r="A47" s="478" t="s">
        <v>5985</v>
      </c>
      <c r="B47" s="478" t="s">
        <v>5986</v>
      </c>
      <c r="C47" s="478" t="s">
        <v>5987</v>
      </c>
      <c r="D47" s="478" t="s">
        <v>5822</v>
      </c>
    </row>
    <row r="48" spans="1:4" ht="24">
      <c r="A48" s="478" t="s">
        <v>5988</v>
      </c>
      <c r="B48" s="478" t="s">
        <v>5989</v>
      </c>
      <c r="C48" s="478" t="s">
        <v>5990</v>
      </c>
      <c r="D48" s="478" t="s">
        <v>5823</v>
      </c>
    </row>
    <row r="49" spans="1:4" ht="24">
      <c r="A49" s="478" t="s">
        <v>5991</v>
      </c>
      <c r="B49" s="478" t="s">
        <v>5992</v>
      </c>
      <c r="C49" s="478" t="s">
        <v>5993</v>
      </c>
      <c r="D49" s="478" t="s">
        <v>5824</v>
      </c>
    </row>
    <row r="50" spans="1:4" ht="24">
      <c r="A50" s="478" t="s">
        <v>5994</v>
      </c>
      <c r="B50" s="478" t="s">
        <v>5995</v>
      </c>
      <c r="C50" s="478" t="s">
        <v>5996</v>
      </c>
      <c r="D50" s="478" t="s">
        <v>5842</v>
      </c>
    </row>
    <row r="51" spans="1:4" ht="24">
      <c r="A51" s="478" t="s">
        <v>5997</v>
      </c>
      <c r="B51" s="478" t="s">
        <v>5998</v>
      </c>
      <c r="C51" s="478" t="s">
        <v>5903</v>
      </c>
      <c r="D51" s="478" t="s">
        <v>5834</v>
      </c>
    </row>
    <row r="52" spans="1:4" ht="24">
      <c r="A52" s="478" t="s">
        <v>5999</v>
      </c>
      <c r="B52" s="478" t="s">
        <v>6000</v>
      </c>
      <c r="C52" s="478" t="s">
        <v>6001</v>
      </c>
      <c r="D52" s="478" t="s">
        <v>6002</v>
      </c>
    </row>
    <row r="53" spans="1:4">
      <c r="A53" s="478" t="s">
        <v>6003</v>
      </c>
      <c r="B53" s="478" t="s">
        <v>6004</v>
      </c>
      <c r="C53" s="478" t="s">
        <v>6005</v>
      </c>
      <c r="D53" s="478" t="s">
        <v>5804</v>
      </c>
    </row>
    <row r="54" spans="1:4" ht="24">
      <c r="A54" s="478" t="s">
        <v>6006</v>
      </c>
      <c r="B54" s="478" t="s">
        <v>6007</v>
      </c>
      <c r="C54" s="478" t="s">
        <v>5917</v>
      </c>
      <c r="D54" s="478" t="s">
        <v>5817</v>
      </c>
    </row>
    <row r="55" spans="1:4">
      <c r="A55" s="478" t="s">
        <v>6008</v>
      </c>
      <c r="B55" s="478" t="s">
        <v>6009</v>
      </c>
      <c r="C55" s="478" t="s">
        <v>6010</v>
      </c>
      <c r="D55" s="478" t="s">
        <v>5821</v>
      </c>
    </row>
    <row r="56" spans="1:4" ht="24">
      <c r="A56" s="478" t="s">
        <v>6011</v>
      </c>
      <c r="B56" s="478" t="s">
        <v>6012</v>
      </c>
      <c r="C56" s="478" t="s">
        <v>5987</v>
      </c>
      <c r="D56" s="478" t="s">
        <v>5823</v>
      </c>
    </row>
    <row r="57" spans="1:4">
      <c r="A57" s="478" t="s">
        <v>6013</v>
      </c>
      <c r="B57" s="478" t="s">
        <v>6014</v>
      </c>
      <c r="C57" s="478" t="s">
        <v>5807</v>
      </c>
      <c r="D57" s="478" t="s">
        <v>5806</v>
      </c>
    </row>
    <row r="58" spans="1:4">
      <c r="A58" s="478" t="s">
        <v>6015</v>
      </c>
      <c r="B58" s="478" t="s">
        <v>6016</v>
      </c>
      <c r="C58" s="478" t="s">
        <v>5812</v>
      </c>
      <c r="D58" s="478" t="s">
        <v>5811</v>
      </c>
    </row>
    <row r="59" spans="1:4">
      <c r="A59" s="478" t="s">
        <v>6017</v>
      </c>
      <c r="B59" s="478" t="s">
        <v>6018</v>
      </c>
      <c r="C59" s="478" t="s">
        <v>5857</v>
      </c>
      <c r="D59" s="478" t="s">
        <v>5856</v>
      </c>
    </row>
    <row r="60" spans="1:4">
      <c r="A60" s="478" t="s">
        <v>6019</v>
      </c>
      <c r="B60" s="478" t="s">
        <v>6020</v>
      </c>
      <c r="C60" s="478" t="s">
        <v>5859</v>
      </c>
      <c r="D60" s="478" t="s">
        <v>5858</v>
      </c>
    </row>
    <row r="61" spans="1:4">
      <c r="A61" s="529"/>
      <c r="B61" s="529"/>
      <c r="C61" s="529"/>
      <c r="D61" s="529"/>
    </row>
    <row r="62" spans="1:4">
      <c r="A62" s="478" t="s">
        <v>6021</v>
      </c>
      <c r="B62" s="478" t="s">
        <v>6022</v>
      </c>
      <c r="C62" s="478" t="s">
        <v>5878</v>
      </c>
      <c r="D62" s="478" t="s">
        <v>6023</v>
      </c>
    </row>
    <row r="63" spans="1:4">
      <c r="A63" s="478" t="s">
        <v>6024</v>
      </c>
      <c r="B63" s="478" t="s">
        <v>6025</v>
      </c>
      <c r="C63" s="478" t="s">
        <v>5925</v>
      </c>
      <c r="D63" s="478" t="s">
        <v>5854</v>
      </c>
    </row>
    <row r="64" spans="1:4" ht="24">
      <c r="A64" s="478" t="s">
        <v>6026</v>
      </c>
      <c r="B64" s="478" t="s">
        <v>6027</v>
      </c>
      <c r="C64" s="478" t="s">
        <v>6028</v>
      </c>
      <c r="D64" s="478" t="s">
        <v>5955</v>
      </c>
    </row>
    <row r="65" spans="1:4" ht="24">
      <c r="A65" s="478" t="s">
        <v>6029</v>
      </c>
      <c r="B65" s="478" t="s">
        <v>6030</v>
      </c>
      <c r="C65" s="478" t="s">
        <v>6031</v>
      </c>
      <c r="D65" s="478" t="s">
        <v>5963</v>
      </c>
    </row>
    <row r="66" spans="1:4" ht="24">
      <c r="A66" s="478" t="s">
        <v>6032</v>
      </c>
      <c r="B66" s="478" t="s">
        <v>6033</v>
      </c>
      <c r="C66" s="478" t="s">
        <v>6034</v>
      </c>
      <c r="D66" s="478" t="s">
        <v>5975</v>
      </c>
    </row>
    <row r="67" spans="1:4" ht="24">
      <c r="A67" s="478" t="s">
        <v>6035</v>
      </c>
      <c r="B67" s="478" t="s">
        <v>6036</v>
      </c>
      <c r="C67" s="478" t="s">
        <v>6037</v>
      </c>
      <c r="D67" s="478" t="s">
        <v>5969</v>
      </c>
    </row>
    <row r="68" spans="1:4" ht="36">
      <c r="A68" s="478" t="s">
        <v>6038</v>
      </c>
      <c r="B68" s="478" t="s">
        <v>6039</v>
      </c>
      <c r="C68" s="478" t="s">
        <v>6040</v>
      </c>
      <c r="D68" s="478" t="s">
        <v>6041</v>
      </c>
    </row>
    <row r="69" spans="1:4">
      <c r="A69" s="478" t="s">
        <v>6042</v>
      </c>
      <c r="B69" s="478" t="s">
        <v>6043</v>
      </c>
      <c r="C69" s="478" t="s">
        <v>5903</v>
      </c>
      <c r="D69" s="478" t="s">
        <v>5829</v>
      </c>
    </row>
    <row r="70" spans="1:4">
      <c r="A70" s="478" t="s">
        <v>6044</v>
      </c>
      <c r="B70" s="478" t="s">
        <v>6045</v>
      </c>
      <c r="C70" s="478" t="s">
        <v>5903</v>
      </c>
      <c r="D70" s="478" t="s">
        <v>5830</v>
      </c>
    </row>
    <row r="71" spans="1:4">
      <c r="A71" s="478" t="s">
        <v>6046</v>
      </c>
      <c r="B71" s="478" t="s">
        <v>6047</v>
      </c>
      <c r="C71" s="478" t="s">
        <v>5903</v>
      </c>
      <c r="D71" s="478" t="s">
        <v>5831</v>
      </c>
    </row>
    <row r="72" spans="1:4" ht="24">
      <c r="A72" s="478" t="s">
        <v>6048</v>
      </c>
      <c r="B72" s="478" t="s">
        <v>6049</v>
      </c>
      <c r="C72" s="478" t="s">
        <v>5903</v>
      </c>
      <c r="D72" s="478" t="s">
        <v>5832</v>
      </c>
    </row>
    <row r="73" spans="1:4">
      <c r="A73" s="478" t="s">
        <v>6050</v>
      </c>
      <c r="B73" s="478" t="s">
        <v>6051</v>
      </c>
      <c r="C73" s="478" t="s">
        <v>5903</v>
      </c>
      <c r="D73" s="478" t="s">
        <v>5833</v>
      </c>
    </row>
    <row r="74" spans="1:4" ht="24">
      <c r="A74" s="478" t="s">
        <v>6052</v>
      </c>
      <c r="B74" s="478" t="s">
        <v>6053</v>
      </c>
      <c r="C74" s="478" t="s">
        <v>5903</v>
      </c>
      <c r="D74" s="478" t="s">
        <v>5835</v>
      </c>
    </row>
    <row r="75" spans="1:4" ht="24">
      <c r="A75" s="478" t="s">
        <v>6054</v>
      </c>
      <c r="B75" s="478" t="s">
        <v>6055</v>
      </c>
      <c r="C75" s="478" t="s">
        <v>5903</v>
      </c>
      <c r="D75" s="478" t="s">
        <v>5836</v>
      </c>
    </row>
    <row r="76" spans="1:4" ht="24">
      <c r="A76" s="478" t="s">
        <v>6056</v>
      </c>
      <c r="B76" s="478" t="s">
        <v>6057</v>
      </c>
      <c r="C76" s="478" t="s">
        <v>5978</v>
      </c>
      <c r="D76" s="478" t="s">
        <v>5839</v>
      </c>
    </row>
    <row r="77" spans="1:4">
      <c r="A77" s="478" t="s">
        <v>6058</v>
      </c>
      <c r="B77" s="478" t="s">
        <v>6059</v>
      </c>
      <c r="C77" s="478" t="s">
        <v>5978</v>
      </c>
      <c r="D77" s="478" t="s">
        <v>5837</v>
      </c>
    </row>
    <row r="78" spans="1:4" ht="24">
      <c r="A78" s="478" t="s">
        <v>6060</v>
      </c>
      <c r="B78" s="478" t="s">
        <v>6061</v>
      </c>
      <c r="C78" s="478" t="s">
        <v>6062</v>
      </c>
      <c r="D78" s="478" t="s">
        <v>6063</v>
      </c>
    </row>
    <row r="79" spans="1:4" ht="24">
      <c r="A79" s="478" t="s">
        <v>6064</v>
      </c>
      <c r="B79" s="478" t="s">
        <v>6065</v>
      </c>
      <c r="C79" s="478" t="s">
        <v>6066</v>
      </c>
      <c r="D79" s="478" t="s">
        <v>6067</v>
      </c>
    </row>
    <row r="80" spans="1:4" ht="24">
      <c r="A80" s="478" t="s">
        <v>6068</v>
      </c>
      <c r="B80" s="478" t="s">
        <v>6069</v>
      </c>
      <c r="C80" s="478" t="s">
        <v>6070</v>
      </c>
      <c r="D80" s="478" t="s">
        <v>5955</v>
      </c>
    </row>
    <row r="81" spans="1:4" ht="24">
      <c r="A81" s="478" t="s">
        <v>6071</v>
      </c>
      <c r="B81" s="478" t="s">
        <v>6072</v>
      </c>
      <c r="C81" s="478" t="s">
        <v>6073</v>
      </c>
      <c r="D81" s="478" t="s">
        <v>5963</v>
      </c>
    </row>
    <row r="82" spans="1:4" ht="24">
      <c r="A82" s="478" t="s">
        <v>6074</v>
      </c>
      <c r="B82" s="478" t="s">
        <v>6075</v>
      </c>
      <c r="C82" s="478" t="s">
        <v>6076</v>
      </c>
      <c r="D82" s="478" t="s">
        <v>5975</v>
      </c>
    </row>
    <row r="83" spans="1:4" ht="24">
      <c r="A83" s="478" t="s">
        <v>6077</v>
      </c>
      <c r="B83" s="478" t="s">
        <v>6078</v>
      </c>
      <c r="C83" s="478" t="s">
        <v>6079</v>
      </c>
      <c r="D83" s="478" t="s">
        <v>5969</v>
      </c>
    </row>
    <row r="84" spans="1:4" ht="24">
      <c r="A84" s="478" t="s">
        <v>6080</v>
      </c>
      <c r="B84" s="478" t="s">
        <v>6081</v>
      </c>
      <c r="C84" s="478" t="s">
        <v>5878</v>
      </c>
      <c r="D84" s="478" t="s">
        <v>6082</v>
      </c>
    </row>
    <row r="85" spans="1:4" ht="24">
      <c r="A85" s="478" t="s">
        <v>6083</v>
      </c>
      <c r="B85" s="478" t="s">
        <v>6084</v>
      </c>
      <c r="C85" s="478" t="s">
        <v>5887</v>
      </c>
      <c r="D85" s="478" t="s">
        <v>6085</v>
      </c>
    </row>
    <row r="86" spans="1:4">
      <c r="A86" s="529"/>
      <c r="B86" s="529"/>
      <c r="C86" s="53"/>
      <c r="D86" s="53"/>
    </row>
    <row r="87" spans="1:4" ht="48">
      <c r="A87" s="478" t="s">
        <v>6086</v>
      </c>
      <c r="B87" s="478" t="s">
        <v>6087</v>
      </c>
      <c r="C87" s="53"/>
      <c r="D87" s="478" t="s">
        <v>6218</v>
      </c>
    </row>
    <row r="88" spans="1:4" ht="36">
      <c r="A88" s="478" t="s">
        <v>6088</v>
      </c>
      <c r="B88" s="478" t="s">
        <v>6089</v>
      </c>
      <c r="C88" s="53"/>
      <c r="D88" s="478" t="s">
        <v>6219</v>
      </c>
    </row>
    <row r="89" spans="1:4" ht="36">
      <c r="A89" s="478" t="s">
        <v>6090</v>
      </c>
      <c r="B89" s="478" t="s">
        <v>6091</v>
      </c>
      <c r="C89" s="53"/>
      <c r="D89" s="478" t="s">
        <v>6220</v>
      </c>
    </row>
    <row r="90" spans="1:4" ht="36">
      <c r="A90" s="478" t="s">
        <v>6092</v>
      </c>
      <c r="B90" s="478" t="s">
        <v>6093</v>
      </c>
      <c r="C90" s="53"/>
      <c r="D90" s="478" t="s">
        <v>6221</v>
      </c>
    </row>
    <row r="91" spans="1:4" ht="24">
      <c r="A91" s="478" t="s">
        <v>6094</v>
      </c>
      <c r="B91" s="478" t="s">
        <v>6095</v>
      </c>
      <c r="C91" s="53"/>
      <c r="D91" s="478" t="s">
        <v>6222</v>
      </c>
    </row>
    <row r="92" spans="1:4" ht="24">
      <c r="A92" s="478" t="s">
        <v>6096</v>
      </c>
      <c r="B92" s="478" t="s">
        <v>6097</v>
      </c>
      <c r="C92" s="53"/>
      <c r="D92" s="478" t="s">
        <v>6223</v>
      </c>
    </row>
    <row r="93" spans="1:4" ht="24">
      <c r="A93" s="478" t="s">
        <v>6098</v>
      </c>
      <c r="B93" s="478" t="s">
        <v>6099</v>
      </c>
      <c r="C93" s="53"/>
      <c r="D93" s="478" t="s">
        <v>6224</v>
      </c>
    </row>
    <row r="94" spans="1:4" ht="72">
      <c r="A94" s="478" t="s">
        <v>6100</v>
      </c>
      <c r="B94" s="478" t="s">
        <v>6101</v>
      </c>
      <c r="C94" s="53"/>
      <c r="D94" s="478" t="s">
        <v>6225</v>
      </c>
    </row>
    <row r="95" spans="1:4" ht="36">
      <c r="A95" s="478" t="s">
        <v>6102</v>
      </c>
      <c r="B95" s="478" t="s">
        <v>6103</v>
      </c>
      <c r="C95" s="53"/>
      <c r="D95" s="478" t="s">
        <v>6226</v>
      </c>
    </row>
    <row r="96" spans="1:4" ht="24">
      <c r="A96" s="478" t="s">
        <v>6104</v>
      </c>
      <c r="B96" s="478" t="s">
        <v>6105</v>
      </c>
      <c r="C96" s="53"/>
      <c r="D96" s="478" t="s">
        <v>6227</v>
      </c>
    </row>
    <row r="97" spans="1:4" ht="36">
      <c r="A97" s="478" t="s">
        <v>6106</v>
      </c>
      <c r="B97" s="478" t="s">
        <v>6107</v>
      </c>
      <c r="C97" s="53"/>
      <c r="D97" s="478" t="s">
        <v>6218</v>
      </c>
    </row>
    <row r="98" spans="1:4" ht="36">
      <c r="A98" s="478" t="s">
        <v>6108</v>
      </c>
      <c r="B98" s="478" t="s">
        <v>6109</v>
      </c>
      <c r="C98" s="53"/>
      <c r="D98" s="478" t="s">
        <v>6219</v>
      </c>
    </row>
    <row r="99" spans="1:4" ht="36">
      <c r="A99" s="478" t="s">
        <v>6110</v>
      </c>
      <c r="B99" s="478" t="s">
        <v>6111</v>
      </c>
      <c r="C99" s="53"/>
      <c r="D99" s="478" t="s">
        <v>6220</v>
      </c>
    </row>
    <row r="100" spans="1:4" ht="36">
      <c r="A100" s="478" t="s">
        <v>6112</v>
      </c>
      <c r="B100" s="478" t="s">
        <v>6113</v>
      </c>
      <c r="C100" s="53"/>
      <c r="D100" s="478" t="s">
        <v>6221</v>
      </c>
    </row>
    <row r="101" spans="1:4" ht="24">
      <c r="A101" s="478" t="s">
        <v>6114</v>
      </c>
      <c r="B101" s="478" t="s">
        <v>6115</v>
      </c>
      <c r="C101" s="53"/>
      <c r="D101" s="478" t="s">
        <v>6222</v>
      </c>
    </row>
    <row r="102" spans="1:4" ht="24">
      <c r="A102" s="478" t="s">
        <v>6116</v>
      </c>
      <c r="B102" s="478" t="s">
        <v>6117</v>
      </c>
      <c r="C102" s="53"/>
      <c r="D102" s="478" t="s">
        <v>6223</v>
      </c>
    </row>
    <row r="103" spans="1:4" ht="24">
      <c r="A103" s="478" t="s">
        <v>6118</v>
      </c>
      <c r="B103" s="478" t="s">
        <v>6119</v>
      </c>
      <c r="C103" s="53"/>
      <c r="D103" s="478" t="s">
        <v>6224</v>
      </c>
    </row>
    <row r="104" spans="1:4" ht="48">
      <c r="A104" s="478" t="s">
        <v>6120</v>
      </c>
      <c r="B104" s="478" t="s">
        <v>6121</v>
      </c>
      <c r="C104" s="53"/>
      <c r="D104" s="478" t="s">
        <v>6228</v>
      </c>
    </row>
    <row r="105" spans="1:4" ht="24">
      <c r="A105" s="478" t="s">
        <v>6122</v>
      </c>
      <c r="B105" s="478" t="s">
        <v>6123</v>
      </c>
      <c r="C105" s="53"/>
      <c r="D105" s="478" t="s">
        <v>6229</v>
      </c>
    </row>
    <row r="106" spans="1:4" ht="24">
      <c r="A106" s="478" t="s">
        <v>6124</v>
      </c>
      <c r="B106" s="478" t="s">
        <v>6125</v>
      </c>
      <c r="C106" s="53"/>
      <c r="D106" s="478" t="s">
        <v>6227</v>
      </c>
    </row>
    <row r="107" spans="1:4" ht="48">
      <c r="A107" s="478" t="s">
        <v>6126</v>
      </c>
      <c r="B107" s="478" t="s">
        <v>6127</v>
      </c>
      <c r="C107" s="53"/>
      <c r="D107" s="478" t="s">
        <v>6218</v>
      </c>
    </row>
    <row r="108" spans="1:4" ht="36">
      <c r="A108" s="478" t="s">
        <v>6128</v>
      </c>
      <c r="B108" s="478" t="s">
        <v>6129</v>
      </c>
      <c r="C108" s="53"/>
      <c r="D108" s="478" t="s">
        <v>6219</v>
      </c>
    </row>
    <row r="109" spans="1:4" ht="36">
      <c r="A109" s="478" t="s">
        <v>6130</v>
      </c>
      <c r="B109" s="478" t="s">
        <v>6131</v>
      </c>
      <c r="C109" s="53"/>
      <c r="D109" s="478" t="s">
        <v>6220</v>
      </c>
    </row>
    <row r="110" spans="1:4" ht="36">
      <c r="A110" s="478" t="s">
        <v>6132</v>
      </c>
      <c r="B110" s="478" t="s">
        <v>6133</v>
      </c>
      <c r="C110" s="53"/>
      <c r="D110" s="478" t="s">
        <v>6221</v>
      </c>
    </row>
    <row r="111" spans="1:4" ht="24">
      <c r="A111" s="478" t="s">
        <v>6134</v>
      </c>
      <c r="B111" s="478" t="s">
        <v>6135</v>
      </c>
      <c r="C111" s="53"/>
      <c r="D111" s="478" t="s">
        <v>6222</v>
      </c>
    </row>
    <row r="112" spans="1:4" ht="24">
      <c r="A112" s="478" t="s">
        <v>6136</v>
      </c>
      <c r="B112" s="478" t="s">
        <v>6137</v>
      </c>
      <c r="C112" s="53"/>
      <c r="D112" s="478" t="s">
        <v>6223</v>
      </c>
    </row>
    <row r="113" spans="1:4" ht="24">
      <c r="A113" s="478" t="s">
        <v>6138</v>
      </c>
      <c r="B113" s="478" t="s">
        <v>6139</v>
      </c>
      <c r="C113" s="53"/>
      <c r="D113" s="478" t="s">
        <v>6224</v>
      </c>
    </row>
    <row r="114" spans="1:4" ht="48">
      <c r="A114" s="478" t="s">
        <v>6140</v>
      </c>
      <c r="B114" s="478" t="s">
        <v>6141</v>
      </c>
      <c r="C114" s="53"/>
      <c r="D114" s="478" t="s">
        <v>6228</v>
      </c>
    </row>
    <row r="115" spans="1:4" ht="24">
      <c r="A115" s="478" t="s">
        <v>6142</v>
      </c>
      <c r="B115" s="478" t="s">
        <v>6143</v>
      </c>
      <c r="C115" s="53"/>
      <c r="D115" s="478" t="s">
        <v>6229</v>
      </c>
    </row>
    <row r="116" spans="1:4" ht="24">
      <c r="A116" s="478" t="s">
        <v>6144</v>
      </c>
      <c r="B116" s="478" t="s">
        <v>6145</v>
      </c>
      <c r="C116" s="53"/>
      <c r="D116" s="478" t="s">
        <v>6227</v>
      </c>
    </row>
    <row r="117" spans="1:4" ht="48">
      <c r="A117" s="478" t="s">
        <v>6146</v>
      </c>
      <c r="B117" s="478" t="s">
        <v>6147</v>
      </c>
      <c r="C117" s="53"/>
      <c r="D117" s="478" t="s">
        <v>6218</v>
      </c>
    </row>
    <row r="118" spans="1:4" ht="48">
      <c r="A118" s="478" t="s">
        <v>6148</v>
      </c>
      <c r="B118" s="478" t="s">
        <v>6149</v>
      </c>
      <c r="C118" s="53"/>
      <c r="D118" s="478" t="s">
        <v>6230</v>
      </c>
    </row>
    <row r="119" spans="1:4" ht="48">
      <c r="A119" s="478" t="s">
        <v>6150</v>
      </c>
      <c r="B119" s="478" t="s">
        <v>6151</v>
      </c>
      <c r="C119" s="53"/>
      <c r="D119" s="478" t="s">
        <v>6231</v>
      </c>
    </row>
    <row r="120" spans="1:4" ht="48">
      <c r="A120" s="478" t="s">
        <v>6152</v>
      </c>
      <c r="B120" s="478" t="s">
        <v>6153</v>
      </c>
      <c r="C120" s="53"/>
      <c r="D120" s="478" t="s">
        <v>6232</v>
      </c>
    </row>
    <row r="121" spans="1:4" ht="24">
      <c r="A121" s="478" t="s">
        <v>6154</v>
      </c>
      <c r="B121" s="478" t="s">
        <v>6155</v>
      </c>
      <c r="C121" s="53"/>
      <c r="D121" s="478" t="s">
        <v>6222</v>
      </c>
    </row>
    <row r="122" spans="1:4" ht="24">
      <c r="A122" s="478" t="s">
        <v>6156</v>
      </c>
      <c r="B122" s="478" t="s">
        <v>6157</v>
      </c>
      <c r="C122" s="53"/>
      <c r="D122" s="478" t="s">
        <v>6223</v>
      </c>
    </row>
    <row r="123" spans="1:4" ht="24">
      <c r="A123" s="478" t="s">
        <v>6158</v>
      </c>
      <c r="B123" s="478" t="s">
        <v>6159</v>
      </c>
      <c r="C123" s="53"/>
      <c r="D123" s="478" t="s">
        <v>6224</v>
      </c>
    </row>
    <row r="124" spans="1:4" ht="48">
      <c r="A124" s="478" t="s">
        <v>6160</v>
      </c>
      <c r="B124" s="478" t="s">
        <v>6161</v>
      </c>
      <c r="C124" s="53"/>
      <c r="D124" s="478" t="s">
        <v>6233</v>
      </c>
    </row>
    <row r="125" spans="1:4" ht="24">
      <c r="A125" s="478" t="s">
        <v>6162</v>
      </c>
      <c r="B125" s="478" t="s">
        <v>6163</v>
      </c>
      <c r="C125" s="53"/>
      <c r="D125" s="478" t="s">
        <v>6229</v>
      </c>
    </row>
    <row r="126" spans="1:4" ht="36">
      <c r="A126" s="478" t="s">
        <v>6164</v>
      </c>
      <c r="B126" s="478" t="s">
        <v>6165</v>
      </c>
      <c r="C126" s="53"/>
      <c r="D126" s="478" t="s">
        <v>6227</v>
      </c>
    </row>
    <row r="127" spans="1:4" ht="48">
      <c r="A127" s="478" t="s">
        <v>6166</v>
      </c>
      <c r="B127" s="478" t="s">
        <v>6167</v>
      </c>
      <c r="C127" s="53"/>
      <c r="D127" s="478" t="s">
        <v>6218</v>
      </c>
    </row>
    <row r="128" spans="1:4" ht="36">
      <c r="A128" s="478" t="s">
        <v>6168</v>
      </c>
      <c r="B128" s="478" t="s">
        <v>6169</v>
      </c>
      <c r="C128" s="53"/>
      <c r="D128" s="478" t="s">
        <v>6234</v>
      </c>
    </row>
    <row r="129" spans="1:4" ht="36">
      <c r="A129" s="478" t="s">
        <v>6170</v>
      </c>
      <c r="B129" s="478" t="s">
        <v>6171</v>
      </c>
      <c r="C129" s="53"/>
      <c r="D129" s="478" t="s">
        <v>6235</v>
      </c>
    </row>
    <row r="130" spans="1:4" ht="36">
      <c r="A130" s="478" t="s">
        <v>6172</v>
      </c>
      <c r="B130" s="478" t="s">
        <v>6173</v>
      </c>
      <c r="C130" s="53"/>
      <c r="D130" s="478" t="s">
        <v>6236</v>
      </c>
    </row>
    <row r="131" spans="1:4" ht="24">
      <c r="A131" s="478" t="s">
        <v>6174</v>
      </c>
      <c r="B131" s="478" t="s">
        <v>6175</v>
      </c>
      <c r="C131" s="53"/>
      <c r="D131" s="478" t="s">
        <v>6222</v>
      </c>
    </row>
    <row r="132" spans="1:4" ht="24">
      <c r="A132" s="478" t="s">
        <v>6176</v>
      </c>
      <c r="B132" s="478" t="s">
        <v>6177</v>
      </c>
      <c r="C132" s="53"/>
      <c r="D132" s="478" t="s">
        <v>6223</v>
      </c>
    </row>
    <row r="133" spans="1:4" ht="24">
      <c r="A133" s="478" t="s">
        <v>6178</v>
      </c>
      <c r="B133" s="478" t="s">
        <v>6179</v>
      </c>
      <c r="C133" s="53"/>
      <c r="D133" s="478" t="s">
        <v>6224</v>
      </c>
    </row>
    <row r="134" spans="1:4" ht="48">
      <c r="A134" s="478" t="s">
        <v>6180</v>
      </c>
      <c r="B134" s="478" t="s">
        <v>6181</v>
      </c>
      <c r="C134" s="53"/>
      <c r="D134" s="478" t="s">
        <v>6233</v>
      </c>
    </row>
    <row r="135" spans="1:4" ht="24">
      <c r="A135" s="478" t="s">
        <v>6182</v>
      </c>
      <c r="B135" s="478" t="s">
        <v>6183</v>
      </c>
      <c r="C135" s="53"/>
      <c r="D135" s="478" t="s">
        <v>6229</v>
      </c>
    </row>
    <row r="136" spans="1:4" ht="36">
      <c r="A136" s="478" t="s">
        <v>6184</v>
      </c>
      <c r="B136" s="478" t="s">
        <v>6217</v>
      </c>
      <c r="C136" s="53"/>
      <c r="D136" s="478" t="s">
        <v>6227</v>
      </c>
    </row>
    <row r="137" spans="1:4" ht="24">
      <c r="A137" s="478" t="s">
        <v>6185</v>
      </c>
      <c r="B137" s="478" t="s">
        <v>6186</v>
      </c>
      <c r="C137" s="53"/>
      <c r="D137" s="478" t="s">
        <v>6237</v>
      </c>
    </row>
    <row r="138" spans="1:4" ht="24">
      <c r="A138" s="478" t="s">
        <v>6187</v>
      </c>
      <c r="B138" s="478" t="s">
        <v>6188</v>
      </c>
      <c r="C138" s="53"/>
      <c r="D138" s="478" t="s">
        <v>6238</v>
      </c>
    </row>
    <row r="139" spans="1:4" ht="48">
      <c r="A139" s="478" t="s">
        <v>6189</v>
      </c>
      <c r="B139" s="478" t="s">
        <v>6190</v>
      </c>
      <c r="C139" s="53"/>
      <c r="D139" s="478" t="s">
        <v>6218</v>
      </c>
    </row>
    <row r="140" spans="1:4" ht="36">
      <c r="A140" s="478" t="s">
        <v>6191</v>
      </c>
      <c r="B140" s="478" t="s">
        <v>6192</v>
      </c>
      <c r="C140" s="53"/>
      <c r="D140" s="478" t="s">
        <v>6239</v>
      </c>
    </row>
    <row r="141" spans="1:4" ht="36">
      <c r="A141" s="478" t="s">
        <v>6193</v>
      </c>
      <c r="B141" s="478" t="s">
        <v>6194</v>
      </c>
      <c r="C141" s="53"/>
      <c r="D141" s="478" t="s">
        <v>6240</v>
      </c>
    </row>
    <row r="142" spans="1:4" ht="36">
      <c r="A142" s="478" t="s">
        <v>6195</v>
      </c>
      <c r="B142" s="478" t="s">
        <v>6196</v>
      </c>
      <c r="C142" s="53"/>
      <c r="D142" s="478" t="s">
        <v>6241</v>
      </c>
    </row>
    <row r="143" spans="1:4" ht="24">
      <c r="A143" s="478" t="s">
        <v>6197</v>
      </c>
      <c r="B143" s="478" t="s">
        <v>6198</v>
      </c>
      <c r="C143" s="53"/>
      <c r="D143" s="478" t="s">
        <v>6222</v>
      </c>
    </row>
    <row r="144" spans="1:4" ht="24">
      <c r="A144" s="478" t="s">
        <v>6199</v>
      </c>
      <c r="B144" s="478" t="s">
        <v>6200</v>
      </c>
      <c r="C144" s="53"/>
      <c r="D144" s="478" t="s">
        <v>6223</v>
      </c>
    </row>
    <row r="145" spans="1:4" ht="24">
      <c r="A145" s="478" t="s">
        <v>6201</v>
      </c>
      <c r="B145" s="478" t="s">
        <v>6202</v>
      </c>
      <c r="C145" s="53"/>
      <c r="D145" s="478" t="s">
        <v>6224</v>
      </c>
    </row>
    <row r="146" spans="1:4" ht="48">
      <c r="A146" s="478" t="s">
        <v>6203</v>
      </c>
      <c r="B146" s="478" t="s">
        <v>6204</v>
      </c>
      <c r="C146" s="53"/>
      <c r="D146" s="478" t="s">
        <v>6233</v>
      </c>
    </row>
    <row r="147" spans="1:4" ht="24">
      <c r="A147" s="478" t="s">
        <v>6205</v>
      </c>
      <c r="B147" s="478" t="s">
        <v>6206</v>
      </c>
      <c r="C147" s="53"/>
      <c r="D147" s="478" t="s">
        <v>6229</v>
      </c>
    </row>
    <row r="148" spans="1:4" ht="36">
      <c r="A148" s="478" t="s">
        <v>6207</v>
      </c>
      <c r="B148" s="478" t="s">
        <v>6208</v>
      </c>
      <c r="C148" s="53"/>
      <c r="D148" s="478" t="s">
        <v>6227</v>
      </c>
    </row>
    <row r="149" spans="1:4" ht="48">
      <c r="A149" s="478" t="s">
        <v>6209</v>
      </c>
      <c r="B149" s="478" t="s">
        <v>6210</v>
      </c>
      <c r="C149" s="53"/>
      <c r="D149" s="478" t="s">
        <v>6218</v>
      </c>
    </row>
    <row r="150" spans="1:4" ht="36">
      <c r="A150" s="478" t="s">
        <v>6211</v>
      </c>
      <c r="B150" s="478" t="s">
        <v>6212</v>
      </c>
      <c r="C150" s="53"/>
      <c r="D150" s="478" t="s">
        <v>6242</v>
      </c>
    </row>
    <row r="151" spans="1:4" ht="36">
      <c r="A151" s="478" t="s">
        <v>6213</v>
      </c>
      <c r="B151" s="478" t="s">
        <v>6214</v>
      </c>
      <c r="C151" s="53"/>
      <c r="D151" s="478" t="s">
        <v>6235</v>
      </c>
    </row>
    <row r="152" spans="1:4" ht="36">
      <c r="A152" s="478" t="s">
        <v>6215</v>
      </c>
      <c r="B152" s="478" t="s">
        <v>6216</v>
      </c>
      <c r="C152" s="53"/>
      <c r="D152" s="478" t="s">
        <v>6236</v>
      </c>
    </row>
    <row r="153" spans="1:4" ht="30">
      <c r="A153" s="126" t="s">
        <v>2116</v>
      </c>
      <c r="B153" s="126" t="s">
        <v>2117</v>
      </c>
      <c r="C153" s="47"/>
      <c r="D153" s="47" t="s">
        <v>6642</v>
      </c>
    </row>
    <row r="154" spans="1:4" ht="30">
      <c r="A154" s="126" t="s">
        <v>2118</v>
      </c>
      <c r="B154" s="126" t="s">
        <v>2119</v>
      </c>
      <c r="C154" s="47"/>
      <c r="D154" s="47" t="s">
        <v>6223</v>
      </c>
    </row>
    <row r="155" spans="1:4" ht="30">
      <c r="A155" s="126" t="s">
        <v>2120</v>
      </c>
      <c r="B155" s="126" t="s">
        <v>2121</v>
      </c>
      <c r="C155" s="47"/>
      <c r="D155" s="47" t="s">
        <v>6224</v>
      </c>
    </row>
    <row r="156" spans="1:4" ht="75">
      <c r="A156" s="126" t="s">
        <v>2122</v>
      </c>
      <c r="B156" s="126" t="s">
        <v>2123</v>
      </c>
      <c r="C156" s="47"/>
      <c r="D156" s="126" t="s">
        <v>6643</v>
      </c>
    </row>
    <row r="157" spans="1:4" ht="30">
      <c r="A157" s="126" t="s">
        <v>2124</v>
      </c>
      <c r="B157" s="126" t="s">
        <v>2125</v>
      </c>
      <c r="C157" s="47"/>
      <c r="D157" s="47" t="s">
        <v>6229</v>
      </c>
    </row>
    <row r="158" spans="1:4" ht="60">
      <c r="A158" s="126" t="s">
        <v>2126</v>
      </c>
      <c r="B158" s="126" t="s">
        <v>2127</v>
      </c>
      <c r="C158" s="47"/>
      <c r="D158" s="47" t="s">
        <v>6227</v>
      </c>
    </row>
    <row r="159" spans="1:4" ht="30">
      <c r="A159" s="126" t="s">
        <v>2128</v>
      </c>
      <c r="B159" s="126" t="s">
        <v>2129</v>
      </c>
      <c r="C159" s="47"/>
      <c r="D159" s="47" t="s">
        <v>1472</v>
      </c>
    </row>
    <row r="160" spans="1:4" ht="45">
      <c r="A160" s="126" t="s">
        <v>2130</v>
      </c>
      <c r="B160" s="126" t="s">
        <v>2131</v>
      </c>
      <c r="C160" s="47"/>
      <c r="D160" s="47" t="s">
        <v>6644</v>
      </c>
    </row>
    <row r="161" spans="1:4" ht="45">
      <c r="A161" s="126" t="s">
        <v>2132</v>
      </c>
      <c r="B161" s="126" t="s">
        <v>2133</v>
      </c>
      <c r="C161" s="47"/>
      <c r="D161" s="47" t="s">
        <v>6645</v>
      </c>
    </row>
    <row r="162" spans="1:4" ht="45">
      <c r="A162" s="126" t="s">
        <v>2134</v>
      </c>
      <c r="B162" s="126" t="s">
        <v>2135</v>
      </c>
      <c r="C162" s="47"/>
      <c r="D162" s="47" t="s">
        <v>6646</v>
      </c>
    </row>
  </sheetData>
  <autoFilter ref="D1:D158" xr:uid="{53FAA394-0CE9-41FF-B321-CD8F58DE0C04}"/>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pageSetUpPr fitToPage="1"/>
  </sheetPr>
  <dimension ref="A1:AE214"/>
  <sheetViews>
    <sheetView zoomScale="90" zoomScaleNormal="90" workbookViewId="0">
      <pane xSplit="4" ySplit="2" topLeftCell="J57" activePane="bottomRight" state="frozen"/>
      <selection pane="topRight" activeCell="E1" sqref="E1"/>
      <selection pane="bottomLeft" activeCell="A2" sqref="A2"/>
      <selection pane="bottomRight" activeCell="J204" sqref="J204"/>
    </sheetView>
  </sheetViews>
  <sheetFormatPr defaultColWidth="30.7109375" defaultRowHeight="11.25"/>
  <cols>
    <col min="1" max="1" width="6.42578125" style="98" customWidth="1"/>
    <col min="2" max="2" width="3.42578125" style="98" customWidth="1"/>
    <col min="3" max="3" width="4.140625" style="98" customWidth="1"/>
    <col min="4" max="4" width="27.28515625" style="98" customWidth="1"/>
    <col min="5" max="5" width="43.7109375" style="121" customWidth="1"/>
    <col min="6" max="6" width="3.140625" style="98" customWidth="1"/>
    <col min="7" max="7" width="5.85546875" style="98" customWidth="1"/>
    <col min="8" max="8" width="57" style="124" customWidth="1"/>
    <col min="9" max="9" width="23.85546875" style="98" customWidth="1"/>
    <col min="10" max="10" width="46.85546875" style="98" customWidth="1"/>
    <col min="11" max="11" width="24.28515625" style="98" customWidth="1"/>
    <col min="12" max="12" width="71.7109375" style="98" customWidth="1"/>
    <col min="13" max="13" width="35.7109375" style="98" customWidth="1"/>
    <col min="14" max="14" width="56.7109375" style="98" customWidth="1"/>
    <col min="15" max="15" width="10.5703125" style="98" bestFit="1" customWidth="1"/>
    <col min="16" max="16" width="26" style="98" customWidth="1"/>
    <col min="17" max="17" width="42.5703125" style="98" hidden="1" customWidth="1"/>
    <col min="18" max="18" width="66.140625" style="98" customWidth="1"/>
    <col min="19" max="19" width="9.28515625" style="98" hidden="1" customWidth="1"/>
    <col min="20" max="20" width="5" style="98" hidden="1" customWidth="1"/>
    <col min="21" max="21" width="6.42578125" style="98" hidden="1" customWidth="1"/>
    <col min="22" max="22" width="6.140625" style="125" hidden="1" customWidth="1"/>
    <col min="23" max="23" width="6" style="125" hidden="1" customWidth="1"/>
    <col min="24" max="24" width="15.28515625" style="125" hidden="1" customWidth="1"/>
    <col min="25" max="25" width="11.5703125" style="125" hidden="1" customWidth="1"/>
    <col min="26" max="26" width="29.140625" style="98" customWidth="1"/>
    <col min="27" max="27" width="59.28515625" style="121" hidden="1" customWidth="1"/>
    <col min="28" max="28" width="11.28515625" style="98" hidden="1" customWidth="1"/>
    <col min="29" max="29" width="55" style="98" customWidth="1"/>
    <col min="30" max="30" width="51" style="121" customWidth="1"/>
    <col min="31" max="16384" width="30.7109375" style="98"/>
  </cols>
  <sheetData>
    <row r="1" spans="1:29" ht="12" thickBot="1">
      <c r="A1" s="663" t="s">
        <v>4511</v>
      </c>
      <c r="B1" s="663"/>
      <c r="C1" s="663"/>
      <c r="D1" s="663"/>
      <c r="E1" s="663"/>
      <c r="F1" s="663"/>
      <c r="H1" s="663" t="s">
        <v>4962</v>
      </c>
      <c r="I1" s="663"/>
      <c r="J1" s="300"/>
      <c r="K1" s="300"/>
      <c r="L1" s="663" t="s">
        <v>5365</v>
      </c>
      <c r="M1" s="663"/>
      <c r="N1" s="664" t="s">
        <v>4512</v>
      </c>
      <c r="O1" s="664"/>
      <c r="P1" s="664"/>
      <c r="Q1" s="664"/>
      <c r="R1" s="664"/>
      <c r="S1" s="664"/>
      <c r="T1" s="664"/>
      <c r="U1" s="664"/>
      <c r="V1" s="664"/>
      <c r="W1" s="664"/>
      <c r="X1" s="664"/>
      <c r="Y1" s="664"/>
      <c r="Z1" s="664"/>
      <c r="AA1" s="664"/>
      <c r="AB1" s="664"/>
    </row>
    <row r="2" spans="1:29" ht="63">
      <c r="A2" s="77" t="s">
        <v>913</v>
      </c>
      <c r="B2" s="95" t="s">
        <v>914</v>
      </c>
      <c r="C2" s="95" t="s">
        <v>492</v>
      </c>
      <c r="D2" s="78" t="s">
        <v>493</v>
      </c>
      <c r="E2" s="78" t="s">
        <v>494</v>
      </c>
      <c r="F2" s="95" t="s">
        <v>495</v>
      </c>
      <c r="G2" s="96" t="s">
        <v>4510</v>
      </c>
      <c r="H2" s="78" t="s">
        <v>5068</v>
      </c>
      <c r="I2" s="79" t="s">
        <v>5267</v>
      </c>
      <c r="J2" s="79" t="s">
        <v>5266</v>
      </c>
      <c r="K2" s="79" t="s">
        <v>5268</v>
      </c>
      <c r="L2" s="79" t="s">
        <v>5366</v>
      </c>
      <c r="M2" s="79" t="s">
        <v>5441</v>
      </c>
      <c r="N2" s="78" t="s">
        <v>260</v>
      </c>
      <c r="O2" s="80" t="s">
        <v>5442</v>
      </c>
      <c r="P2" s="80" t="s">
        <v>467</v>
      </c>
      <c r="Q2" s="81" t="s">
        <v>463</v>
      </c>
      <c r="R2" s="79" t="s">
        <v>264</v>
      </c>
      <c r="S2" s="97" t="s">
        <v>261</v>
      </c>
      <c r="T2" s="97" t="s">
        <v>262</v>
      </c>
      <c r="U2" s="97" t="s">
        <v>1565</v>
      </c>
      <c r="V2" s="97" t="s">
        <v>1570</v>
      </c>
      <c r="W2" s="97" t="s">
        <v>1605</v>
      </c>
      <c r="X2" s="97" t="s">
        <v>1607</v>
      </c>
      <c r="Y2" s="97" t="s">
        <v>1645</v>
      </c>
      <c r="Z2" s="79" t="s">
        <v>263</v>
      </c>
      <c r="AA2" s="81" t="s">
        <v>464</v>
      </c>
      <c r="AB2" s="82" t="s">
        <v>465</v>
      </c>
      <c r="AC2" s="1" t="s">
        <v>472</v>
      </c>
    </row>
    <row r="3" spans="1:29" ht="22.5">
      <c r="A3" s="83" t="s">
        <v>921</v>
      </c>
      <c r="B3" s="60">
        <v>1</v>
      </c>
      <c r="C3" s="60" t="s">
        <v>923</v>
      </c>
      <c r="D3" s="60" t="s">
        <v>924</v>
      </c>
      <c r="E3" s="60" t="s">
        <v>925</v>
      </c>
      <c r="F3" s="59" t="s">
        <v>499</v>
      </c>
      <c r="G3" s="230" t="s">
        <v>4408</v>
      </c>
      <c r="H3" s="61" t="str">
        <f>VLOOKUP(A3,CENvsUBLInvoice!$A$2:$K$214,7,FALSE)</f>
        <v>/Invoice/cbc:ID</v>
      </c>
      <c r="I3" s="61">
        <f>VLOOKUP(A3,CENvsUBLInvoice!$A$2:$K$214,11,FALSE)</f>
        <v>0</v>
      </c>
      <c r="J3" s="61" t="str">
        <f>VLOOKUP(A3,CENvsUBLCreditNote!$A$2:$K$214,7,FALSE)</f>
        <v>/CreditNote/cbc:ID</v>
      </c>
      <c r="K3" s="61">
        <f>VLOOKUP(A3,CENvsUBLCreditNote!$A$2:$K$214,11,FALSE)</f>
        <v>0</v>
      </c>
      <c r="L3" s="61" t="str">
        <f>VLOOKUP(A3,CENvsCII!$A$2:$K$239,7,FALSE)</f>
        <v>/rsm:CrossIndustryInvoice/rsm:ExchangedDocument/ram:ID</v>
      </c>
      <c r="M3" s="61">
        <f>VLOOKUP(A3,CENvsCII!$A$2:$K$239,11,FALSE)</f>
        <v>0</v>
      </c>
      <c r="N3" s="62" t="s">
        <v>245</v>
      </c>
      <c r="O3" s="62" t="s">
        <v>466</v>
      </c>
      <c r="P3" s="63" t="s">
        <v>126</v>
      </c>
      <c r="Q3" s="63" t="s">
        <v>127</v>
      </c>
      <c r="R3" s="62"/>
      <c r="S3" s="62" t="s">
        <v>499</v>
      </c>
      <c r="T3" s="62" t="s">
        <v>923</v>
      </c>
      <c r="U3" s="62"/>
      <c r="V3" s="62"/>
      <c r="W3" s="62"/>
      <c r="X3" s="62"/>
      <c r="Y3" s="62"/>
      <c r="Z3" s="60" t="str">
        <f>CONCATENATE(U3," ",V3," ",W3," ",X3," ",Y3," ")</f>
        <v xml:space="preserve">     </v>
      </c>
      <c r="AA3" s="63" t="s">
        <v>461</v>
      </c>
      <c r="AB3" s="84" t="s">
        <v>462</v>
      </c>
      <c r="AC3" s="32"/>
    </row>
    <row r="4" spans="1:29">
      <c r="A4" s="83" t="s">
        <v>929</v>
      </c>
      <c r="B4" s="60">
        <v>1</v>
      </c>
      <c r="C4" s="60" t="s">
        <v>923</v>
      </c>
      <c r="D4" s="60" t="s">
        <v>930</v>
      </c>
      <c r="E4" s="60" t="s">
        <v>931</v>
      </c>
      <c r="F4" s="59" t="s">
        <v>501</v>
      </c>
      <c r="G4" s="230" t="s">
        <v>4408</v>
      </c>
      <c r="H4" s="61" t="str">
        <f>VLOOKUP(A4,CENvsUBLInvoice!$A$2:$K$214,7,FALSE)</f>
        <v>/Invoice/cbc:IssueDate</v>
      </c>
      <c r="I4" s="61">
        <f>VLOOKUP(A4,CENvsUBLInvoice!$A$2:$K$214,11,FALSE)</f>
        <v>0</v>
      </c>
      <c r="J4" s="61" t="str">
        <f>VLOOKUP(A4,CENvsUBLCreditNote!$A$2:$K$214,7,FALSE)</f>
        <v>/CreditNote/cbc:IssueDate</v>
      </c>
      <c r="K4" s="61">
        <f>VLOOKUP(A4,CENvsUBLCreditNote!$A$2:$K$214,11,FALSE)</f>
        <v>0</v>
      </c>
      <c r="L4" s="61" t="str">
        <f>VLOOKUP(A4,CENvsCII!$A$2:$K$239,7,FALSE)</f>
        <v>/rsm:CrossIndustryInvoice/rsm:ExchangedDocument/ram:IssueDateTime/udt:DateTimeString</v>
      </c>
      <c r="M4" s="61" t="str">
        <f>VLOOKUP(A4,CENvsCII!$A$2:$K$239,11,FALSE)</f>
        <v>@format="102"</v>
      </c>
      <c r="N4" s="62" t="s">
        <v>246</v>
      </c>
      <c r="O4" s="62" t="s">
        <v>468</v>
      </c>
      <c r="P4" s="63" t="s">
        <v>469</v>
      </c>
      <c r="Q4" s="63" t="s">
        <v>128</v>
      </c>
      <c r="R4" s="62"/>
      <c r="S4" s="76" t="s">
        <v>501</v>
      </c>
      <c r="T4" s="62" t="s">
        <v>923</v>
      </c>
      <c r="U4" s="62"/>
      <c r="V4" s="62"/>
      <c r="W4" s="62"/>
      <c r="X4" s="62"/>
      <c r="Y4" s="62"/>
      <c r="Z4" s="60" t="str">
        <f>CONCATENATE(U4," ",V4," ",W4," ",X4," ",Y4," ")</f>
        <v xml:space="preserve">     </v>
      </c>
      <c r="AA4" s="63" t="s">
        <v>480</v>
      </c>
      <c r="AB4" s="84">
        <v>10</v>
      </c>
      <c r="AC4" s="32"/>
    </row>
    <row r="5" spans="1:29" ht="22.5">
      <c r="A5" s="83" t="s">
        <v>933</v>
      </c>
      <c r="B5" s="60">
        <v>1</v>
      </c>
      <c r="C5" s="60" t="s">
        <v>923</v>
      </c>
      <c r="D5" s="60" t="s">
        <v>934</v>
      </c>
      <c r="E5" s="60" t="s">
        <v>935</v>
      </c>
      <c r="F5" s="59" t="s">
        <v>503</v>
      </c>
      <c r="G5" s="230" t="s">
        <v>4408</v>
      </c>
      <c r="H5" s="61" t="str">
        <f>VLOOKUP(A5,CENvsUBLInvoice!$A$2:$K$214,7,FALSE)</f>
        <v>/Invoice/cbc:InvoiceTypeCode</v>
      </c>
      <c r="I5" s="61">
        <f>VLOOKUP(A5,CENvsUBLInvoice!$A$2:$K$214,11,FALSE)</f>
        <v>0</v>
      </c>
      <c r="J5" s="61" t="str">
        <f>VLOOKUP(A5,CENvsUBLCreditNote!$A$2:$K$214,7,FALSE)</f>
        <v>/CreditNote/cbc:CreditNoteTypeCode</v>
      </c>
      <c r="K5" s="61">
        <f>VLOOKUP(A5,CENvsUBLCreditNote!$A$2:$K$214,11,FALSE)</f>
        <v>0</v>
      </c>
      <c r="L5" s="61" t="str">
        <f>VLOOKUP(A5,CENvsCII!$A$2:$K$239,7,FALSE)</f>
        <v>/rsm:CrossIndustryInvoice/rsm:ExchangedDocument/ram:TypeCode</v>
      </c>
      <c r="M5" s="61">
        <f>VLOOKUP(A5,CENvsCII!$A$2:$K$239,11,FALSE)</f>
        <v>0</v>
      </c>
      <c r="N5" s="62" t="s">
        <v>247</v>
      </c>
      <c r="O5" s="76" t="s">
        <v>470</v>
      </c>
      <c r="P5" s="64" t="s">
        <v>471</v>
      </c>
      <c r="Q5" s="64" t="s">
        <v>129</v>
      </c>
      <c r="R5" s="62" t="s">
        <v>4425</v>
      </c>
      <c r="S5" s="76" t="s">
        <v>503</v>
      </c>
      <c r="T5" s="62" t="s">
        <v>923</v>
      </c>
      <c r="U5" s="62"/>
      <c r="V5" s="62"/>
      <c r="W5" s="62"/>
      <c r="X5" s="62"/>
      <c r="Y5" s="62" t="s">
        <v>4428</v>
      </c>
      <c r="Z5" s="60" t="str">
        <f>CONCATENATE(U5," ",V5," ",W5," ",X5," ",Y5," ")</f>
        <v xml:space="preserve">    COD-1
UNTDID 1001 </v>
      </c>
      <c r="AA5" s="63" t="s">
        <v>473</v>
      </c>
      <c r="AB5" s="85">
        <v>4</v>
      </c>
      <c r="AC5" s="99" t="s">
        <v>474</v>
      </c>
    </row>
    <row r="6" spans="1:29" ht="22.5">
      <c r="A6" s="83" t="s">
        <v>938</v>
      </c>
      <c r="B6" s="60">
        <v>1</v>
      </c>
      <c r="C6" s="60" t="s">
        <v>923</v>
      </c>
      <c r="D6" s="60" t="s">
        <v>939</v>
      </c>
      <c r="E6" s="60" t="s">
        <v>940</v>
      </c>
      <c r="F6" s="59" t="s">
        <v>503</v>
      </c>
      <c r="G6" s="230" t="s">
        <v>4408</v>
      </c>
      <c r="H6" s="61" t="str">
        <f>VLOOKUP(A6,CENvsUBLInvoice!$A$2:$K$214,7,FALSE)</f>
        <v>/Invoice/cbc:DocumentCurrencyCode</v>
      </c>
      <c r="I6" s="61">
        <f>VLOOKUP(A6,CENvsUBLInvoice!$A$2:$K$214,11,FALSE)</f>
        <v>0</v>
      </c>
      <c r="J6" s="61" t="str">
        <f>VLOOKUP(A6,CENvsUBLCreditNote!$A$2:$K$214,7,FALSE)</f>
        <v>/CreditNote/cbc:DocumentCurrencyCode</v>
      </c>
      <c r="K6" s="61">
        <f>VLOOKUP(A6,CENvsUBLCreditNote!$A$2:$K$214,11,FALSE)</f>
        <v>0</v>
      </c>
      <c r="L6" s="61" t="str">
        <f>VLOOKUP(A6,CENvsCII!$A$2:$K$239,7,FALSE)</f>
        <v>/rsm:CrossIndustryInvoice/rsm:SupplyChainTradeTransaction/ram:ApplicableHeaderTradeSettlement/ram:InvoiceCurrencyCode</v>
      </c>
      <c r="M6" s="61">
        <f>VLOOKUP(A6,CENvsCII!$A$2:$K$239,11,FALSE)</f>
        <v>0</v>
      </c>
      <c r="N6" s="62" t="s">
        <v>248</v>
      </c>
      <c r="O6" s="76" t="s">
        <v>475</v>
      </c>
      <c r="P6" s="64" t="s">
        <v>476</v>
      </c>
      <c r="Q6" s="63" t="s">
        <v>130</v>
      </c>
      <c r="R6" s="62"/>
      <c r="S6" s="76" t="s">
        <v>503</v>
      </c>
      <c r="T6" s="62" t="s">
        <v>923</v>
      </c>
      <c r="U6" s="62"/>
      <c r="V6" s="62"/>
      <c r="W6" s="62"/>
      <c r="X6" s="62"/>
      <c r="Y6" s="62" t="s">
        <v>1646</v>
      </c>
      <c r="Z6" s="60" t="str">
        <f>CONCATENATE(U6," ",V6," ",W6," ",X6," ",Y6," ")</f>
        <v xml:space="preserve">    ISO 4217  alpha-3:201 </v>
      </c>
      <c r="AA6" s="63" t="s">
        <v>477</v>
      </c>
      <c r="AB6" s="85">
        <v>3</v>
      </c>
      <c r="AC6" s="32"/>
    </row>
    <row r="7" spans="1:29" ht="33.75">
      <c r="A7" s="83" t="s">
        <v>942</v>
      </c>
      <c r="B7" s="59">
        <v>1</v>
      </c>
      <c r="C7" s="59" t="s">
        <v>943</v>
      </c>
      <c r="D7" s="60" t="s">
        <v>944</v>
      </c>
      <c r="E7" s="60" t="s">
        <v>945</v>
      </c>
      <c r="F7" s="59" t="s">
        <v>503</v>
      </c>
      <c r="G7" s="71"/>
      <c r="H7" s="61" t="str">
        <f>VLOOKUP(A7,CENvsUBLInvoice!$A$2:$K$214,7,FALSE)</f>
        <v>/Invoice/cbc:TaxCurrencyCode</v>
      </c>
      <c r="I7" s="61">
        <f>VLOOKUP(A7,CENvsUBLInvoice!$A$2:$K$214,11,FALSE)</f>
        <v>0</v>
      </c>
      <c r="J7" s="61" t="str">
        <f>VLOOKUP(A7,CENvsUBLCreditNote!$A$2:$K$214,7,FALSE)</f>
        <v>/CreditNote/cbc:TaxCurrencyCode</v>
      </c>
      <c r="K7" s="61">
        <f>VLOOKUP(A7,CENvsUBLCreditNote!$A$2:$K$214,11,FALSE)</f>
        <v>0</v>
      </c>
      <c r="L7" s="61" t="str">
        <f>VLOOKUP(A7,CENvsCII!$A$2:$K$239,7,FALSE)</f>
        <v>/rsm:CrossIndustryInvoice/rsm:SupplyChainTradeTransaction/ram:ApplicableHeaderTradeSettlement/ram:TaxCurrencyCode</v>
      </c>
      <c r="M7" s="61">
        <f>VLOOKUP(A7,CENvsCII!$A$2:$K$239,11,FALSE)</f>
        <v>0</v>
      </c>
      <c r="N7" s="73" t="s">
        <v>4441</v>
      </c>
      <c r="O7" s="398"/>
      <c r="P7" s="64"/>
      <c r="Q7" s="64"/>
      <c r="R7" s="399" t="s">
        <v>4424</v>
      </c>
      <c r="S7" s="100"/>
      <c r="T7" s="399"/>
      <c r="U7" s="65"/>
      <c r="V7" s="65" t="s">
        <v>5</v>
      </c>
      <c r="W7" s="65"/>
      <c r="X7" s="65"/>
      <c r="Y7" s="65"/>
      <c r="Z7" s="73" t="str">
        <f t="shared" ref="Z7:Z36" si="0">CONCATENATE(U7," ",V7," ",W7," ",X7," ",Y7," ")</f>
        <v xml:space="preserve"> SEM-4    </v>
      </c>
      <c r="AA7" s="405"/>
      <c r="AB7" s="85"/>
      <c r="AC7" s="32"/>
    </row>
    <row r="8" spans="1:29" ht="45">
      <c r="A8" s="83" t="s">
        <v>947</v>
      </c>
      <c r="B8" s="59">
        <v>1</v>
      </c>
      <c r="C8" s="60" t="s">
        <v>943</v>
      </c>
      <c r="D8" s="60" t="s">
        <v>948</v>
      </c>
      <c r="E8" s="60" t="s">
        <v>509</v>
      </c>
      <c r="F8" s="59" t="s">
        <v>501</v>
      </c>
      <c r="G8" s="73"/>
      <c r="H8" s="61" t="str">
        <f>VLOOKUP(A8,CENvsUBLInvoice!$A$2:$K$214,7,FALSE)</f>
        <v>/Invoice/cbc:TaxPointDate</v>
      </c>
      <c r="I8" s="61">
        <f>VLOOKUP(A8,CENvsUBLInvoice!$A$2:$K$214,11,FALSE)</f>
        <v>0</v>
      </c>
      <c r="J8" s="61" t="str">
        <f>VLOOKUP(A8,CENvsUBLCreditNote!$A$2:$K$214,7,FALSE)</f>
        <v>/CreditNote/cbc:TaxPointDate</v>
      </c>
      <c r="K8" s="61">
        <f>VLOOKUP(A8,CENvsUBLCreditNote!$A$2:$K$214,11,FALSE)</f>
        <v>0</v>
      </c>
      <c r="L8" s="61" t="str">
        <f>VLOOKUP(A8,CENvsCII!$A$2:$K$239,7,FALSE)</f>
        <v>/rsm:CrossIndustryInvoice/rsm:SupplyChainTradeTransaction/ram:ApplicableHeaderTradeSettlement/ram:ApplicableTradeTax/ram:TaxPointDate/udt:DateString</v>
      </c>
      <c r="M8" s="61" t="str">
        <f>VLOOKUP(A8,CENvsCII!$A$2:$K$239,11,FALSE)</f>
        <v>@format="102"</v>
      </c>
      <c r="N8" s="73" t="s">
        <v>4441</v>
      </c>
      <c r="O8" s="398"/>
      <c r="P8" s="64"/>
      <c r="Q8" s="64"/>
      <c r="R8" s="399" t="s">
        <v>4437</v>
      </c>
      <c r="S8" s="100"/>
      <c r="T8" s="399"/>
      <c r="U8" s="65"/>
      <c r="V8" s="65" t="s">
        <v>5</v>
      </c>
      <c r="W8" s="65"/>
      <c r="X8" s="65"/>
      <c r="Y8" s="65"/>
      <c r="Z8" s="73" t="str">
        <f t="shared" si="0"/>
        <v xml:space="preserve"> SEM-4    </v>
      </c>
      <c r="AA8" s="405"/>
      <c r="AB8" s="85"/>
      <c r="AC8" s="32"/>
    </row>
    <row r="9" spans="1:29" ht="90">
      <c r="A9" s="83" t="s">
        <v>950</v>
      </c>
      <c r="B9" s="59">
        <v>1</v>
      </c>
      <c r="C9" s="59" t="s">
        <v>943</v>
      </c>
      <c r="D9" s="60" t="s">
        <v>951</v>
      </c>
      <c r="E9" s="60" t="s">
        <v>952</v>
      </c>
      <c r="F9" s="59" t="s">
        <v>503</v>
      </c>
      <c r="G9" s="231" t="s">
        <v>4408</v>
      </c>
      <c r="H9" s="61" t="str">
        <f>VLOOKUP(A9,CENvsUBLInvoice!$A$2:$K$214,7,FALSE)</f>
        <v>/Invoice/cac:InvoicePeriod/cbc:DescriptionCode</v>
      </c>
      <c r="I9" s="61">
        <f>VLOOKUP(A9,CENvsUBLInvoice!$A$2:$K$214,11,FALSE)</f>
        <v>0</v>
      </c>
      <c r="J9" s="61" t="str">
        <f>VLOOKUP(A9,CENvsUBLCreditNote!$A$2:$K$214,7,FALSE)</f>
        <v>/CreditNote/cac:InvoicePeriod/cbc:DescriptionCode</v>
      </c>
      <c r="K9" s="61">
        <f>VLOOKUP(A9,CENvsUBLCreditNote!$A$2:$K$214,11,FALSE)</f>
        <v>0</v>
      </c>
      <c r="L9" s="61" t="str">
        <f>VLOOKUP(A9,CENvsCII!$A$2:$K$239,7,FALSE)</f>
        <v>/rsm:CrossIndustryInvoice/rsm:SupplyChainTradeTransaction/ram:ApplicableHeaderTradeSettlement/ram:ApplicableTradeTax/ram:DueDateTypeCode</v>
      </c>
      <c r="M9" s="61">
        <f>VLOOKUP(A9,CENvsCII!$A$2:$K$239,11,FALSE)</f>
        <v>0</v>
      </c>
      <c r="N9" s="62" t="s">
        <v>249</v>
      </c>
      <c r="O9" s="76" t="s">
        <v>183</v>
      </c>
      <c r="P9" s="64" t="s">
        <v>184</v>
      </c>
      <c r="Q9" s="63" t="s">
        <v>200</v>
      </c>
      <c r="R9" s="62" t="s">
        <v>5446</v>
      </c>
      <c r="S9" s="76" t="s">
        <v>503</v>
      </c>
      <c r="T9" s="62" t="s">
        <v>943</v>
      </c>
      <c r="U9" s="62"/>
      <c r="V9" s="62" t="s">
        <v>911</v>
      </c>
      <c r="W9" s="62"/>
      <c r="X9" s="62"/>
      <c r="Y9" s="62" t="s">
        <v>4423</v>
      </c>
      <c r="Z9" s="60" t="str">
        <f t="shared" si="0"/>
        <v xml:space="preserve"> SEM-3   COD-2 UNTDID 2005
Invoice document issue date
- Delivery date, actual
- Paid to date </v>
      </c>
      <c r="AA9" s="63" t="s">
        <v>201</v>
      </c>
      <c r="AB9" s="84">
        <v>1</v>
      </c>
      <c r="AC9" s="32"/>
    </row>
    <row r="10" spans="1:29" ht="33.75">
      <c r="A10" s="83" t="s">
        <v>953</v>
      </c>
      <c r="B10" s="59">
        <v>1</v>
      </c>
      <c r="C10" s="59" t="s">
        <v>943</v>
      </c>
      <c r="D10" s="60" t="s">
        <v>954</v>
      </c>
      <c r="E10" s="60" t="s">
        <v>955</v>
      </c>
      <c r="F10" s="59" t="s">
        <v>501</v>
      </c>
      <c r="G10" s="230" t="s">
        <v>4408</v>
      </c>
      <c r="H10" s="61" t="str">
        <f>VLOOKUP(A10,CENvsUBLInvoice!$A$2:$K$214,7,FALSE)</f>
        <v>/Invoice/cbc:DueDate</v>
      </c>
      <c r="I10" s="61">
        <f>VLOOKUP(A10,CENvsUBLInvoice!$A$2:$K$214,11,FALSE)</f>
        <v>0</v>
      </c>
      <c r="J10" s="61" t="str">
        <f>VLOOKUP(A10,CENvsUBLCreditNote!$A$2:$K$214,7,FALSE)</f>
        <v>/CreditNote/cac:PaymentMeans/cbc:PaymentDueDate</v>
      </c>
      <c r="K10" s="61">
        <f>VLOOKUP(A10,CENvsUBLCreditNote!$A$2:$K$214,11,FALSE)</f>
        <v>0</v>
      </c>
      <c r="L10" s="61" t="str">
        <f>VLOOKUP(A10,CENvsCII!$A$2:$K$239,7,FALSE)</f>
        <v>/rsm:CrossIndustryInvoice/rsm:SupplyChainTradeTransaction/ram:ApplicableHeaderTradeSettlement/ram:SpecifiedTradePaymentTerms/ram:DueDateDateTime/udt:DateTimeString</v>
      </c>
      <c r="M10" s="61" t="str">
        <f>VLOOKUP(A10,CENvsCII!$A$2:$K$239,11,FALSE)</f>
        <v>@format="102"</v>
      </c>
      <c r="N10" s="62" t="s">
        <v>250</v>
      </c>
      <c r="O10" s="76" t="s">
        <v>478</v>
      </c>
      <c r="P10" s="64" t="s">
        <v>479</v>
      </c>
      <c r="Q10" s="63" t="s">
        <v>131</v>
      </c>
      <c r="R10" s="62"/>
      <c r="S10" s="76" t="s">
        <v>501</v>
      </c>
      <c r="T10" s="62" t="s">
        <v>943</v>
      </c>
      <c r="U10" s="62"/>
      <c r="V10" s="62"/>
      <c r="W10" s="62"/>
      <c r="X10" s="62"/>
      <c r="Y10" s="62"/>
      <c r="Z10" s="60" t="str">
        <f t="shared" si="0"/>
        <v xml:space="preserve">     </v>
      </c>
      <c r="AA10" s="63" t="s">
        <v>480</v>
      </c>
      <c r="AB10" s="85">
        <v>10</v>
      </c>
      <c r="AC10" s="32"/>
    </row>
    <row r="11" spans="1:29" ht="22.5">
      <c r="A11" s="83" t="s">
        <v>958</v>
      </c>
      <c r="B11" s="59">
        <v>1</v>
      </c>
      <c r="C11" s="59" t="s">
        <v>943</v>
      </c>
      <c r="D11" s="60" t="s">
        <v>959</v>
      </c>
      <c r="E11" s="60" t="s">
        <v>960</v>
      </c>
      <c r="F11" s="59" t="s">
        <v>513</v>
      </c>
      <c r="G11" s="401"/>
      <c r="H11" s="61" t="str">
        <f>VLOOKUP(A11,CENvsUBLInvoice!$A$2:$K$214,7,FALSE)</f>
        <v>/Invoice/cbc:BuyerReference</v>
      </c>
      <c r="I11" s="61">
        <f>VLOOKUP(A11,CENvsUBLInvoice!$A$2:$K$214,11,FALSE)</f>
        <v>0</v>
      </c>
      <c r="J11" s="61" t="str">
        <f>VLOOKUP(A11,CENvsUBLCreditNote!$A$2:$K$214,7,FALSE)</f>
        <v>/CreditNote/cbc:BuyerReference</v>
      </c>
      <c r="K11" s="61">
        <f>VLOOKUP(A11,CENvsUBLCreditNote!$A$2:$K$214,11,FALSE)</f>
        <v>0</v>
      </c>
      <c r="L11" s="61" t="str">
        <f>VLOOKUP(A11,CENvsCII!$A$2:$K$239,7,FALSE)</f>
        <v>/rsm:CrossIndustryInvoice/rsm:SupplyChainTradeTransaction/ram:ApplicableHeaderTradeAgreement/ram:BuyerReference</v>
      </c>
      <c r="M11" s="61">
        <f>VLOOKUP(A11,CENvsCII!$A$2:$K$239,11,FALSE)</f>
        <v>0</v>
      </c>
      <c r="N11" s="73" t="s">
        <v>4441</v>
      </c>
      <c r="O11" s="400"/>
      <c r="P11" s="64"/>
      <c r="Q11" s="64"/>
      <c r="R11" s="73" t="s">
        <v>4523</v>
      </c>
      <c r="S11" s="104"/>
      <c r="T11" s="115"/>
      <c r="U11" s="104"/>
      <c r="V11" s="65" t="s">
        <v>5</v>
      </c>
      <c r="W11" s="65"/>
      <c r="X11" s="65"/>
      <c r="Y11" s="66"/>
      <c r="Z11" s="73" t="str">
        <f t="shared" si="0"/>
        <v xml:space="preserve"> SEM-4    </v>
      </c>
      <c r="AA11" s="405"/>
      <c r="AB11" s="85"/>
      <c r="AC11" s="32"/>
    </row>
    <row r="12" spans="1:29" ht="33.75">
      <c r="A12" s="83" t="s">
        <v>964</v>
      </c>
      <c r="B12" s="59">
        <v>1</v>
      </c>
      <c r="C12" s="59" t="s">
        <v>943</v>
      </c>
      <c r="D12" s="60" t="s">
        <v>965</v>
      </c>
      <c r="E12" s="60" t="s">
        <v>515</v>
      </c>
      <c r="F12" s="59" t="s">
        <v>516</v>
      </c>
      <c r="G12" s="67" t="s">
        <v>4408</v>
      </c>
      <c r="H12" s="61" t="str">
        <f>VLOOKUP(A12,CENvsUBLInvoice!$A$2:$K$214,7,FALSE)</f>
        <v>/Invoice/cac:ProjectReference/cbc:ID</v>
      </c>
      <c r="I12" s="61">
        <f>VLOOKUP(A12,CENvsUBLInvoice!$A$2:$K$214,11,FALSE)</f>
        <v>0</v>
      </c>
      <c r="J12" s="61" t="str">
        <f>VLOOKUP(A12,CENvsUBLCreditNote!$A$2:$K$214,7,FALSE)</f>
        <v>/CreditNote/cac:AdditionalDocumentReference/cbc:ID</v>
      </c>
      <c r="K12" s="61" t="str">
        <f>VLOOKUP(A12,CENvsUBLCreditNote!$A$2:$K$214,11,FALSE)</f>
        <v>with cbc:DocumentTypeCode = 50 (Validated priced tender
from code list 1001.)</v>
      </c>
      <c r="L12" s="61" t="str">
        <f>VLOOKUP(A12,CENvsCII!$A$2:$K$239,7,FALSE)</f>
        <v>/rsm:CrossIndustryInvoice/rsm:SupplyChainTradeTransaction/ram:ApplicableHeaderTradeAgreement/ram:SpecifiedProcuringProject/ram:ID</v>
      </c>
      <c r="M12" s="61" t="str">
        <f>VLOOKUP(A12,CENvsCII!$A$2:$K$239,11,FALSE)</f>
        <v>Use "Project reference" as default value for Name.</v>
      </c>
      <c r="N12" s="62" t="s">
        <v>3397</v>
      </c>
      <c r="O12" s="62" t="s">
        <v>3398</v>
      </c>
      <c r="P12" s="76" t="s">
        <v>167</v>
      </c>
      <c r="Q12" s="63" t="s">
        <v>168</v>
      </c>
      <c r="R12" s="62"/>
      <c r="S12" s="76" t="s">
        <v>499</v>
      </c>
      <c r="T12" s="62" t="s">
        <v>1011</v>
      </c>
      <c r="U12" s="62" t="s">
        <v>1569</v>
      </c>
      <c r="V12" s="62" t="s">
        <v>898</v>
      </c>
      <c r="W12" s="62"/>
      <c r="X12" s="250"/>
      <c r="Y12" s="62" t="s">
        <v>70</v>
      </c>
      <c r="Z12" s="60" t="str">
        <f t="shared" si="0"/>
        <v xml:space="preserve">CAR-3  SEM-1   COD-2 </v>
      </c>
      <c r="AA12" s="63" t="s">
        <v>461</v>
      </c>
      <c r="AB12" s="85" t="s">
        <v>169</v>
      </c>
      <c r="AC12" s="32" t="s">
        <v>199</v>
      </c>
    </row>
    <row r="13" spans="1:29" ht="22.5">
      <c r="A13" s="83" t="s">
        <v>968</v>
      </c>
      <c r="B13" s="59">
        <v>1</v>
      </c>
      <c r="C13" s="59" t="s">
        <v>943</v>
      </c>
      <c r="D13" s="60" t="s">
        <v>969</v>
      </c>
      <c r="E13" s="60" t="s">
        <v>970</v>
      </c>
      <c r="F13" s="59" t="s">
        <v>516</v>
      </c>
      <c r="G13" s="67" t="s">
        <v>4408</v>
      </c>
      <c r="H13" s="61" t="str">
        <f>VLOOKUP(A13,CENvsUBLInvoice!$A$2:$K$214,7,FALSE)</f>
        <v>/Invoice/cac:ContractDocumentReference/cbc:ID</v>
      </c>
      <c r="I13" s="61">
        <f>VLOOKUP(A13,CENvsUBLInvoice!$A$2:$K$214,11,FALSE)</f>
        <v>0</v>
      </c>
      <c r="J13" s="61" t="str">
        <f>VLOOKUP(A13,CENvsUBLCreditNote!$A$2:$K$214,7,FALSE)</f>
        <v>/CreditNote/cac:ContractDocumentReference/cbc:ID</v>
      </c>
      <c r="K13" s="61">
        <f>VLOOKUP(A13,CENvsUBLCreditNote!$A$2:$K$214,11,FALSE)</f>
        <v>0</v>
      </c>
      <c r="L13" s="61" t="str">
        <f>VLOOKUP(A13,CENvsCII!$A$2:$K$239,7,FALSE)</f>
        <v>/rsm:CrossIndustryInvoice/rsm:SupplyChainTradeTransaction/ram:ApplicableHeaderTradeAgreement/ram:ContractReferencedDocument/ram:IssuerAssignedID</v>
      </c>
      <c r="M13" s="61">
        <f>VLOOKUP(A13,CENvsCII!$A$2:$K$239,11,FALSE)</f>
        <v>0</v>
      </c>
      <c r="N13" s="62" t="s">
        <v>251</v>
      </c>
      <c r="O13" s="64" t="s">
        <v>180</v>
      </c>
      <c r="P13" s="64" t="s">
        <v>154</v>
      </c>
      <c r="Q13" s="64" t="s">
        <v>192</v>
      </c>
      <c r="R13" s="62"/>
      <c r="S13" s="76" t="s">
        <v>499</v>
      </c>
      <c r="T13" s="62" t="s">
        <v>1011</v>
      </c>
      <c r="U13" s="62" t="s">
        <v>1569</v>
      </c>
      <c r="V13" s="62"/>
      <c r="W13" s="62"/>
      <c r="X13" s="62"/>
      <c r="Y13" s="62"/>
      <c r="Z13" s="60" t="str">
        <f t="shared" si="0"/>
        <v xml:space="preserve">CAR-3      </v>
      </c>
      <c r="AA13" s="63" t="s">
        <v>461</v>
      </c>
      <c r="AB13" s="85" t="s">
        <v>462</v>
      </c>
      <c r="AC13" s="32"/>
    </row>
    <row r="14" spans="1:29" ht="45" customHeight="1">
      <c r="A14" s="83" t="s">
        <v>973</v>
      </c>
      <c r="B14" s="59">
        <v>1</v>
      </c>
      <c r="C14" s="59" t="s">
        <v>943</v>
      </c>
      <c r="D14" s="60" t="s">
        <v>974</v>
      </c>
      <c r="E14" s="60" t="s">
        <v>975</v>
      </c>
      <c r="F14" s="59" t="s">
        <v>516</v>
      </c>
      <c r="G14" s="67" t="s">
        <v>4408</v>
      </c>
      <c r="H14" s="61" t="str">
        <f>VLOOKUP(A14,CENvsUBLInvoice!$A$2:$K$214,7,FALSE)</f>
        <v>/Invoice/cac:OrderReference/cbc:ID</v>
      </c>
      <c r="I14" s="61">
        <f>VLOOKUP(A14,CENvsUBLInvoice!$A$2:$K$214,11,FALSE)</f>
        <v>0</v>
      </c>
      <c r="J14" s="61" t="str">
        <f>VLOOKUP(A14,CENvsUBLCreditNote!$A$2:$K$214,7,FALSE)</f>
        <v>/CreditNote/cac:OrderReference/cbc:ID</v>
      </c>
      <c r="K14" s="61">
        <f>VLOOKUP(A14,CENvsUBLCreditNote!$A$2:$K$214,11,FALSE)</f>
        <v>0</v>
      </c>
      <c r="L14" s="61" t="str">
        <f>VLOOKUP(A14,CENvsCII!$A$2:$K$239,7,FALSE)</f>
        <v>/rsm:CrossIndustryInvoice/rsm:SupplyChainTradeTransaction/ram:ApplicableHeaderTradeAgreement/ram:BuyerOrderReferencedDocument/ram:IssuerAssignedID</v>
      </c>
      <c r="M14" s="61">
        <f>VLOOKUP(A14,CENvsCII!$A$2:$K$239,11,FALSE)</f>
        <v>0</v>
      </c>
      <c r="N14" s="62" t="s">
        <v>1640</v>
      </c>
      <c r="O14" s="64" t="s">
        <v>181</v>
      </c>
      <c r="P14" s="64" t="s">
        <v>154</v>
      </c>
      <c r="Q14" s="64" t="s">
        <v>192</v>
      </c>
      <c r="R14" s="62"/>
      <c r="S14" s="76" t="s">
        <v>499</v>
      </c>
      <c r="T14" s="62" t="s">
        <v>1011</v>
      </c>
      <c r="U14" s="62" t="s">
        <v>1569</v>
      </c>
      <c r="V14" s="62"/>
      <c r="W14" s="62"/>
      <c r="X14" s="62"/>
      <c r="Y14" s="62"/>
      <c r="Z14" s="60" t="str">
        <f t="shared" si="0"/>
        <v xml:space="preserve">CAR-3      </v>
      </c>
      <c r="AA14" s="63" t="s">
        <v>461</v>
      </c>
      <c r="AB14" s="85" t="s">
        <v>462</v>
      </c>
      <c r="AC14" s="32"/>
    </row>
    <row r="15" spans="1:29" ht="13.5" customHeight="1">
      <c r="A15" s="83" t="s">
        <v>977</v>
      </c>
      <c r="B15" s="59">
        <v>1</v>
      </c>
      <c r="C15" s="59" t="s">
        <v>943</v>
      </c>
      <c r="D15" s="60" t="s">
        <v>978</v>
      </c>
      <c r="E15" s="60" t="s">
        <v>979</v>
      </c>
      <c r="F15" s="59" t="s">
        <v>516</v>
      </c>
      <c r="G15" s="229"/>
      <c r="H15" s="61" t="str">
        <f>VLOOKUP(A15,CENvsUBLInvoice!$A$2:$K$214,7,FALSE)</f>
        <v>/Invoice/cac:OrderReference/cbc:SalesOrderID</v>
      </c>
      <c r="I15" s="61">
        <f>VLOOKUP(A15,CENvsUBLInvoice!$A$2:$K$214,11,FALSE)</f>
        <v>0</v>
      </c>
      <c r="J15" s="61" t="str">
        <f>VLOOKUP(A15,CENvsUBLCreditNote!$A$2:$K$214,7,FALSE)</f>
        <v>/CreditNote/cac:OrderReference/cbc:SalesOrderID</v>
      </c>
      <c r="K15" s="61">
        <f>VLOOKUP(A15,CENvsUBLCreditNote!$A$2:$K$214,11,FALSE)</f>
        <v>0</v>
      </c>
      <c r="L15" s="61" t="str">
        <f>VLOOKUP(A15,CENvsCII!$A$2:$K$239,7,FALSE)</f>
        <v>/rsm:CrossIndustryInvoice/rsm:SupplyChainTradeTransaction/ram:ApplicableHeaderTradeAgreement/ram:SellerOrderReferencedDocument/ram:IssuerAssignedID</v>
      </c>
      <c r="M15" s="61">
        <f>VLOOKUP(A15,CENvsCII!$A$2:$K$239,11,FALSE)</f>
        <v>0</v>
      </c>
      <c r="N15" s="73" t="s">
        <v>4441</v>
      </c>
      <c r="O15" s="400"/>
      <c r="P15" s="64"/>
      <c r="Q15" s="64"/>
      <c r="R15" s="73" t="s">
        <v>4523</v>
      </c>
      <c r="S15" s="104"/>
      <c r="T15" s="115"/>
      <c r="U15" s="104"/>
      <c r="V15" s="65" t="s">
        <v>5</v>
      </c>
      <c r="W15" s="65"/>
      <c r="X15" s="65"/>
      <c r="Y15" s="66"/>
      <c r="Z15" s="73" t="str">
        <f t="shared" si="0"/>
        <v xml:space="preserve"> SEM-4    </v>
      </c>
      <c r="AA15" s="405"/>
      <c r="AB15" s="85"/>
      <c r="AC15" s="32"/>
    </row>
    <row r="16" spans="1:29" ht="22.5">
      <c r="A16" s="83" t="s">
        <v>981</v>
      </c>
      <c r="B16" s="59">
        <v>1</v>
      </c>
      <c r="C16" s="59" t="s">
        <v>943</v>
      </c>
      <c r="D16" s="60" t="s">
        <v>982</v>
      </c>
      <c r="E16" s="60" t="s">
        <v>983</v>
      </c>
      <c r="F16" s="59" t="s">
        <v>516</v>
      </c>
      <c r="G16" s="67" t="s">
        <v>4408</v>
      </c>
      <c r="H16" s="61" t="str">
        <f>VLOOKUP(A16,CENvsUBLInvoice!$A$2:$K$214,7,FALSE)</f>
        <v>/Invoice/cac:ReceiptDocumentReference/cbc:ID</v>
      </c>
      <c r="I16" s="61">
        <f>VLOOKUP(A16,CENvsUBLInvoice!$A$2:$K$214,11,FALSE)</f>
        <v>0</v>
      </c>
      <c r="J16" s="61" t="str">
        <f>VLOOKUP(A16,CENvsUBLCreditNote!$A$2:$K$214,7,FALSE)</f>
        <v>/CreditNote/cac:ReceiptDocumentReference/cbc:ID</v>
      </c>
      <c r="K16" s="61">
        <f>VLOOKUP(A16,CENvsUBLCreditNote!$A$2:$K$214,11,FALSE)</f>
        <v>0</v>
      </c>
      <c r="L16" s="61" t="str">
        <f>VLOOKUP(A16,CENvsCII!$A$2:$K$239,7,FALSE)</f>
        <v>/rsm:CrossIndustryInvoice/rsm:SupplyChainTradeTransaction/ram:ApplicableHeaderTradeDelivery/ram:ReceivingAdviceReferencedDocument/ram:IssuerAssignedID</v>
      </c>
      <c r="M16" s="61">
        <f>VLOOKUP(A16,CENvsCII!$A$2:$K$239,11,FALSE)</f>
        <v>0</v>
      </c>
      <c r="N16" s="62" t="s">
        <v>252</v>
      </c>
      <c r="O16" s="64" t="s">
        <v>182</v>
      </c>
      <c r="P16" s="64" t="s">
        <v>154</v>
      </c>
      <c r="Q16" s="64" t="s">
        <v>192</v>
      </c>
      <c r="R16" s="62"/>
      <c r="S16" s="76" t="s">
        <v>499</v>
      </c>
      <c r="T16" s="62" t="s">
        <v>1011</v>
      </c>
      <c r="U16" s="62" t="s">
        <v>1569</v>
      </c>
      <c r="V16" s="62"/>
      <c r="W16" s="62"/>
      <c r="X16" s="62"/>
      <c r="Y16" s="62"/>
      <c r="Z16" s="60" t="str">
        <f t="shared" si="0"/>
        <v xml:space="preserve">CAR-3      </v>
      </c>
      <c r="AA16" s="63" t="s">
        <v>461</v>
      </c>
      <c r="AB16" s="85" t="s">
        <v>462</v>
      </c>
      <c r="AC16" s="32"/>
    </row>
    <row r="17" spans="1:29" ht="33.75">
      <c r="A17" s="83" t="s">
        <v>985</v>
      </c>
      <c r="B17" s="59">
        <v>1</v>
      </c>
      <c r="C17" s="59" t="s">
        <v>943</v>
      </c>
      <c r="D17" s="60" t="s">
        <v>986</v>
      </c>
      <c r="E17" s="60" t="s">
        <v>987</v>
      </c>
      <c r="F17" s="59" t="s">
        <v>516</v>
      </c>
      <c r="G17" s="67" t="s">
        <v>4408</v>
      </c>
      <c r="H17" s="61" t="str">
        <f>VLOOKUP(A17,CENvsUBLInvoice!$A$2:$K$214,7,FALSE)</f>
        <v>/Invoice/cac:DespatchDocumentReference/cbc:ID</v>
      </c>
      <c r="I17" s="61">
        <f>VLOOKUP(A17,CENvsUBLInvoice!$A$2:$K$214,11,FALSE)</f>
        <v>0</v>
      </c>
      <c r="J17" s="61" t="str">
        <f>VLOOKUP(A17,CENvsUBLCreditNote!$A$2:$K$214,7,FALSE)</f>
        <v>/CreditNote/cac:DespatchDocumentReference/cbc:ID</v>
      </c>
      <c r="K17" s="61">
        <f>VLOOKUP(A17,CENvsUBLCreditNote!$A$2:$K$214,11,FALSE)</f>
        <v>0</v>
      </c>
      <c r="L17" s="61" t="str">
        <f>VLOOKUP(A17,CENvsCII!$A$2:$K$239,7,FALSE)</f>
        <v>/rsm:CrossIndustryInvoice/rsm:SupplyChainTradeTransaction/ram:ApplicableHeaderTradeDelivery/ram:DespatchAdviceReferencedDocument/ram:IssuerAssignedID</v>
      </c>
      <c r="M17" s="61">
        <f>VLOOKUP(A17,CENvsCII!$A$2:$K$239,11,FALSE)</f>
        <v>0</v>
      </c>
      <c r="N17" s="62" t="s">
        <v>4430</v>
      </c>
      <c r="O17" s="63" t="s">
        <v>4431</v>
      </c>
      <c r="P17" s="63" t="s">
        <v>4432</v>
      </c>
      <c r="Q17" s="63" t="s">
        <v>4433</v>
      </c>
      <c r="R17" s="62" t="s">
        <v>4931</v>
      </c>
      <c r="S17" s="76" t="s">
        <v>499</v>
      </c>
      <c r="T17" s="62" t="s">
        <v>923</v>
      </c>
      <c r="U17" s="62"/>
      <c r="V17" s="62"/>
      <c r="W17" s="62" t="s">
        <v>566</v>
      </c>
      <c r="X17" s="250" t="s">
        <v>61</v>
      </c>
      <c r="Y17" s="62" t="s">
        <v>70</v>
      </c>
      <c r="Z17" s="60" t="str">
        <f t="shared" si="0"/>
        <v xml:space="preserve">  STR-5 SYN-3 COD-2 </v>
      </c>
      <c r="AA17" s="63" t="s">
        <v>4434</v>
      </c>
      <c r="AB17" s="84" t="s">
        <v>4435</v>
      </c>
      <c r="AC17" s="32"/>
    </row>
    <row r="18" spans="1:29" ht="33.75">
      <c r="A18" s="83" t="s">
        <v>989</v>
      </c>
      <c r="B18" s="59">
        <v>1</v>
      </c>
      <c r="C18" s="59" t="s">
        <v>943</v>
      </c>
      <c r="D18" s="60" t="s">
        <v>990</v>
      </c>
      <c r="E18" s="60" t="s">
        <v>991</v>
      </c>
      <c r="F18" s="59" t="s">
        <v>516</v>
      </c>
      <c r="G18" s="67" t="s">
        <v>4408</v>
      </c>
      <c r="H18" s="61" t="str">
        <f>VLOOKUP(A18,CENvsUBLInvoice!$A$2:$K$214,7,FALSE)</f>
        <v>/Invoice/cac:OriginatorDocumentReference/cbc:ID</v>
      </c>
      <c r="I18" s="61">
        <f>VLOOKUP(A18,CENvsUBLInvoice!$A$2:$K$214,11,FALSE)</f>
        <v>0</v>
      </c>
      <c r="J18" s="61" t="str">
        <f>VLOOKUP(A18,CENvsUBLCreditNote!$A$2:$K$214,7,FALSE)</f>
        <v>/ CreditNote /cac:OriginatorDocumentReference/cbc:ID</v>
      </c>
      <c r="K18" s="61">
        <f>VLOOKUP(A18,CENvsUBLCreditNote!$A$2:$K$214,11,FALSE)</f>
        <v>0</v>
      </c>
      <c r="L18" s="61" t="str">
        <f>VLOOKUP(A18,CENvsCII!$A$2:$K$239,7,FALSE)</f>
        <v>/rsm:CrossIndustryInvoice/rsm:SupplyChainTradeTransaction/ram:ApplicableHeaderTradeAgreement/ram:AdditionalReferencedDocument/ram:IssuerAssignedID</v>
      </c>
      <c r="M18" s="61" t="str">
        <f>VLOOKUP(A18,CENvsCII!$A$2:$K$239,11,FALSE)</f>
        <v>Use for "Tender or lot reference" with TypeCode "50"</v>
      </c>
      <c r="N18" s="62" t="s">
        <v>3400</v>
      </c>
      <c r="O18" s="63" t="s">
        <v>3399</v>
      </c>
      <c r="P18" s="64" t="s">
        <v>170</v>
      </c>
      <c r="Q18" s="63" t="s">
        <v>171</v>
      </c>
      <c r="R18" s="62"/>
      <c r="S18" s="76" t="s">
        <v>499</v>
      </c>
      <c r="T18" s="62" t="s">
        <v>943</v>
      </c>
      <c r="U18" s="62"/>
      <c r="V18" s="62" t="s">
        <v>898</v>
      </c>
      <c r="W18" s="62"/>
      <c r="X18" s="250"/>
      <c r="Y18" s="62" t="s">
        <v>70</v>
      </c>
      <c r="Z18" s="60" t="str">
        <f t="shared" si="0"/>
        <v xml:space="preserve"> SEM-1   COD-2 </v>
      </c>
      <c r="AA18" s="63" t="s">
        <v>461</v>
      </c>
      <c r="AB18" s="85" t="s">
        <v>169</v>
      </c>
      <c r="AC18" s="32" t="s">
        <v>199</v>
      </c>
    </row>
    <row r="19" spans="1:29" ht="24" customHeight="1">
      <c r="A19" s="83" t="s">
        <v>994</v>
      </c>
      <c r="B19" s="59">
        <v>1</v>
      </c>
      <c r="C19" s="59" t="s">
        <v>943</v>
      </c>
      <c r="D19" s="60" t="s">
        <v>995</v>
      </c>
      <c r="E19" s="27" t="s">
        <v>4373</v>
      </c>
      <c r="F19" s="59" t="s">
        <v>499</v>
      </c>
      <c r="G19" s="229"/>
      <c r="H19" s="61" t="str">
        <f>VLOOKUP(A19,CENvsUBLInvoice!$A$2:$K$214,7,FALSE)</f>
        <v>/Invoice/cac:AdditionalDocumentReference/cbc:ID</v>
      </c>
      <c r="I19" s="61" t="str">
        <f>VLOOKUP(A19,CENvsUBLInvoice!$A$2:$K$214,11,FALSE)</f>
        <v>with cbc:DocumentTypeCode=130</v>
      </c>
      <c r="J19" s="61" t="str">
        <f>VLOOKUP(A19,CENvsUBLCreditNote!$A$2:$K$214,7,FALSE)</f>
        <v>/CreditNote/cac:AdditionalDocumentReference/cbc:ID</v>
      </c>
      <c r="K19" s="61" t="str">
        <f>VLOOKUP(A19,CENvsUBLCreditNote!$A$2:$K$214,11,FALSE)</f>
        <v>with cbc:DocumentTypeCode = “130”</v>
      </c>
      <c r="L19" s="61" t="str">
        <f>VLOOKUP(A19,CENvsCII!$A$2:$K$239,7,FALSE)</f>
        <v>/rsm:CrossIndustryInvoice/rsm:SupplyChainTradeTransaction/ram:ApplicableHeaderTradeAgreement/ram:AdditionalReferencedDocument/ram:IssuerAssignedID</v>
      </c>
      <c r="M19" s="61" t="str">
        <f>VLOOKUP(A19,CENvsCII!$A$2:$K$239,11,FALSE)</f>
        <v>Use for "Invoiced object identifier" with TypeCode "130" and ReferenceTypeCode</v>
      </c>
      <c r="N19" s="73" t="s">
        <v>4441</v>
      </c>
      <c r="O19" s="400"/>
      <c r="P19" s="64"/>
      <c r="Q19" s="64"/>
      <c r="R19" s="73" t="s">
        <v>4523</v>
      </c>
      <c r="S19" s="104"/>
      <c r="T19" s="115"/>
      <c r="U19" s="104"/>
      <c r="V19" s="65" t="s">
        <v>5</v>
      </c>
      <c r="W19" s="65"/>
      <c r="X19" s="65"/>
      <c r="Y19" s="66"/>
      <c r="Z19" s="73" t="str">
        <f t="shared" si="0"/>
        <v xml:space="preserve"> SEM-4    </v>
      </c>
      <c r="AA19" s="405"/>
      <c r="AB19" s="85"/>
      <c r="AC19" s="32"/>
    </row>
    <row r="20" spans="1:29" ht="19.5" customHeight="1">
      <c r="A20" s="83" t="s">
        <v>526</v>
      </c>
      <c r="B20" s="59">
        <v>2</v>
      </c>
      <c r="C20" s="59" t="s">
        <v>943</v>
      </c>
      <c r="D20" s="60" t="s">
        <v>999</v>
      </c>
      <c r="E20" s="60" t="s">
        <v>1000</v>
      </c>
      <c r="F20" s="59" t="s">
        <v>527</v>
      </c>
      <c r="G20" s="229"/>
      <c r="H20" s="61" t="str">
        <f>VLOOKUP(A20,CENvsUBLInvoice!$A$2:$K$214,7,FALSE)</f>
        <v>/Invoice/cac:AdditionalDocumentReference/cbc:ID/@schemeID</v>
      </c>
      <c r="I20" s="61" t="str">
        <f>VLOOKUP(A20,CENvsUBLInvoice!$A$2:$K$214,11,FALSE)</f>
        <v> Code list UNTDID 1153</v>
      </c>
      <c r="J20" s="61" t="str">
        <f>VLOOKUP(A20,CENvsUBLCreditNote!$A$2:$K$214,7,FALSE)</f>
        <v>/CreditNote/cac:AdditionalDocumentReference/cbc:ID/@schemeID</v>
      </c>
      <c r="K20" s="61">
        <f>VLOOKUP(A20,CENvsUBLCreditNote!$A$2:$K$214,11,FALSE)</f>
        <v>0</v>
      </c>
      <c r="L20" s="61" t="str">
        <f>VLOOKUP(A20,CENvsCII!$A$2:$K$239,7,FALSE)</f>
        <v>/rsm:CrossIndustryInvoice/rsm:SupplyChainTradeTransaction/ram:ApplicableHeaderTradeAgreement/ram:AdditionalReferencedDocument/ram:ReferenceTypeCode</v>
      </c>
      <c r="M20" s="61">
        <f>VLOOKUP(A20,CENvsCII!$A$2:$K$239,11,FALSE)</f>
        <v>0</v>
      </c>
      <c r="N20" s="73" t="s">
        <v>4441</v>
      </c>
      <c r="O20" s="400"/>
      <c r="P20" s="64"/>
      <c r="Q20" s="64"/>
      <c r="R20" s="73" t="s">
        <v>4523</v>
      </c>
      <c r="S20" s="104"/>
      <c r="T20" s="115"/>
      <c r="U20" s="104"/>
      <c r="V20" s="65" t="s">
        <v>5</v>
      </c>
      <c r="W20" s="65"/>
      <c r="X20" s="65"/>
      <c r="Y20" s="66" t="s">
        <v>4821</v>
      </c>
      <c r="Z20" s="73" t="str">
        <f t="shared" si="0"/>
        <v xml:space="preserve"> SEM-4   UNTDID 1153 </v>
      </c>
      <c r="AA20" s="405"/>
      <c r="AB20" s="85"/>
      <c r="AC20" s="32"/>
    </row>
    <row r="21" spans="1:29" ht="35.25" customHeight="1">
      <c r="A21" s="83" t="s">
        <v>1002</v>
      </c>
      <c r="B21" s="59">
        <v>1</v>
      </c>
      <c r="C21" s="59" t="s">
        <v>943</v>
      </c>
      <c r="D21" s="60" t="s">
        <v>1003</v>
      </c>
      <c r="E21" s="60" t="s">
        <v>1004</v>
      </c>
      <c r="F21" s="59" t="s">
        <v>513</v>
      </c>
      <c r="G21" s="67" t="s">
        <v>4408</v>
      </c>
      <c r="H21" s="61" t="str">
        <f>VLOOKUP(A21,CENvsUBLInvoice!$A$2:$K$214,7,FALSE)</f>
        <v>/Invoice/cbc:AccountingCost</v>
      </c>
      <c r="I21" s="61">
        <f>VLOOKUP(A21,CENvsUBLInvoice!$A$2:$K$214,11,FALSE)</f>
        <v>0</v>
      </c>
      <c r="J21" s="61" t="str">
        <f>VLOOKUP(A21,CENvsUBLCreditNote!$A$2:$K$214,7,FALSE)</f>
        <v>/CreditNote/cbc:AccountingCost</v>
      </c>
      <c r="K21" s="61">
        <f>VLOOKUP(A21,CENvsUBLCreditNote!$A$2:$K$214,11,FALSE)</f>
        <v>0</v>
      </c>
      <c r="L21" s="61" t="str">
        <f>VLOOKUP(A21,CENvsCII!$A$2:$K$239,7,FALSE)</f>
        <v>/rsm:CrossIndustryInvoice/rsm:SupplyChainTradeTransaction/ram:ApplicableHeaderTradeSettlement/ram:ReceivableSpecifiedTradeAccountingAccount/ram:ID</v>
      </c>
      <c r="M21" s="61">
        <f>VLOOKUP(A21,CENvsCII!$A$2:$K$239,11,FALSE)</f>
        <v>0</v>
      </c>
      <c r="N21" s="62" t="s">
        <v>3573</v>
      </c>
      <c r="O21" s="178" t="s">
        <v>3572</v>
      </c>
      <c r="P21" s="64" t="s">
        <v>482</v>
      </c>
      <c r="Q21" s="63" t="s">
        <v>3574</v>
      </c>
      <c r="R21" s="62"/>
      <c r="S21" s="76" t="s">
        <v>513</v>
      </c>
      <c r="T21" s="62" t="s">
        <v>943</v>
      </c>
      <c r="U21" s="62"/>
      <c r="V21" s="62"/>
      <c r="W21" s="62"/>
      <c r="X21" s="62"/>
      <c r="Y21" s="62"/>
      <c r="Z21" s="60" t="str">
        <f t="shared" si="0"/>
        <v xml:space="preserve">     </v>
      </c>
      <c r="AA21" s="63" t="s">
        <v>461</v>
      </c>
      <c r="AB21" s="85" t="s">
        <v>462</v>
      </c>
      <c r="AC21" s="32"/>
    </row>
    <row r="22" spans="1:29" ht="35.25" customHeight="1">
      <c r="A22" s="83" t="s">
        <v>1006</v>
      </c>
      <c r="B22" s="59">
        <v>1</v>
      </c>
      <c r="C22" s="59" t="s">
        <v>943</v>
      </c>
      <c r="D22" s="60" t="s">
        <v>1007</v>
      </c>
      <c r="E22" s="60" t="s">
        <v>1008</v>
      </c>
      <c r="F22" s="59" t="s">
        <v>513</v>
      </c>
      <c r="G22" s="401"/>
      <c r="H22" s="61" t="str">
        <f>VLOOKUP(A22,CENvsUBLInvoice!$A$2:$K$214,7,FALSE)</f>
        <v>/Invoice/cac:PaymentTerms/cbc:Note</v>
      </c>
      <c r="I22" s="61">
        <f>VLOOKUP(A22,CENvsUBLInvoice!$A$2:$K$214,11,FALSE)</f>
        <v>0</v>
      </c>
      <c r="J22" s="61" t="str">
        <f>VLOOKUP(A22,CENvsUBLCreditNote!$A$2:$K$214,7,FALSE)</f>
        <v>/CreditNote/cac:PaymentTerms/cbc:Note</v>
      </c>
      <c r="K22" s="61">
        <f>VLOOKUP(A22,CENvsUBLCreditNote!$A$2:$K$214,11,FALSE)</f>
        <v>0</v>
      </c>
      <c r="L22" s="61" t="str">
        <f>VLOOKUP(A22,CENvsCII!$A$2:$K$239,7,FALSE)</f>
        <v>/rsm:CrossIndustryInvoice/rsm:SupplyChainTradeTransaction/ram:ApplicableHeaderTradeSettlement/ram:SpecifiedTradePaymentTerms/ram:Description</v>
      </c>
      <c r="M22" s="73">
        <f>VLOOKUP(A22,CENvsCII!$A$2:$K$239,11,FALSE)</f>
        <v>0</v>
      </c>
      <c r="N22" s="73" t="s">
        <v>4441</v>
      </c>
      <c r="O22" s="404"/>
      <c r="P22" s="404"/>
      <c r="Q22" s="404"/>
      <c r="R22" s="73" t="s">
        <v>4523</v>
      </c>
      <c r="S22" s="115"/>
      <c r="T22" s="115"/>
      <c r="U22" s="115" t="s">
        <v>1566</v>
      </c>
      <c r="V22" s="399" t="s">
        <v>5</v>
      </c>
      <c r="W22" s="399"/>
      <c r="X22" s="399"/>
      <c r="Y22" s="73"/>
      <c r="Z22" s="73" t="str">
        <f t="shared" si="0"/>
        <v xml:space="preserve">   SEM-4    </v>
      </c>
      <c r="AA22" s="63" t="s">
        <v>461</v>
      </c>
      <c r="AB22" s="85" t="s">
        <v>486</v>
      </c>
      <c r="AC22" s="32"/>
    </row>
    <row r="23" spans="1:29" ht="33.75">
      <c r="A23" s="86" t="s">
        <v>1010</v>
      </c>
      <c r="B23" s="69">
        <v>1</v>
      </c>
      <c r="C23" s="74" t="s">
        <v>1011</v>
      </c>
      <c r="D23" s="69" t="s">
        <v>1012</v>
      </c>
      <c r="E23" s="69" t="s">
        <v>1013</v>
      </c>
      <c r="F23" s="74"/>
      <c r="G23" s="74"/>
      <c r="H23" s="61"/>
      <c r="I23" s="69"/>
      <c r="J23" s="69"/>
      <c r="K23" s="69"/>
      <c r="L23" s="69"/>
      <c r="M23" s="69"/>
      <c r="N23" s="69"/>
      <c r="O23" s="69"/>
      <c r="P23" s="69"/>
      <c r="Q23" s="69"/>
      <c r="R23" s="69"/>
      <c r="S23" s="101"/>
      <c r="T23" s="74"/>
      <c r="U23" s="74"/>
      <c r="V23" s="74"/>
      <c r="W23" s="74"/>
      <c r="X23" s="74"/>
      <c r="Y23" s="74"/>
      <c r="Z23" s="60" t="str">
        <f t="shared" si="0"/>
        <v xml:space="preserve">     </v>
      </c>
      <c r="AA23" s="107"/>
      <c r="AB23" s="102"/>
      <c r="AC23" s="103"/>
    </row>
    <row r="24" spans="1:29" ht="56.25">
      <c r="A24" s="83" t="s">
        <v>1014</v>
      </c>
      <c r="B24" s="59">
        <v>2</v>
      </c>
      <c r="C24" s="59" t="s">
        <v>943</v>
      </c>
      <c r="D24" s="60" t="s">
        <v>1016</v>
      </c>
      <c r="E24" s="60" t="s">
        <v>1017</v>
      </c>
      <c r="F24" s="59" t="s">
        <v>503</v>
      </c>
      <c r="G24" s="231" t="s">
        <v>4408</v>
      </c>
      <c r="H24" s="61" t="str">
        <f>VLOOKUP(A24,CENvsUBLInvoice!$A$2:$K$214,7,FALSE)</f>
        <v>/Invoice/cbc:Note</v>
      </c>
      <c r="I24" s="61" t="str">
        <f>VLOOKUP(A24,CENvsUBLInvoice!$A$2:$K$214,11,FALSE)</f>
        <v>Prepend #subject code# to the cbc:Note data element that
contains the Note content (e.g. #AAG#CIF). Code list UNTDID 4451</v>
      </c>
      <c r="J24" s="61" t="str">
        <f>VLOOKUP(A24,CENvsUBLCreditNote!$A$2:$K$214,7,FALSE)</f>
        <v>/CreditNote/cbc:Note</v>
      </c>
      <c r="K24" s="61" t="str">
        <f>VLOOKUP(A24,CENvsUBLCreditNote!$A$2:$K$214,11,FALSE)</f>
        <v>Prepend #subject code#</v>
      </c>
      <c r="L24" s="61" t="str">
        <f>VLOOKUP(A24,CENvsCII!$A$2:$K$239,7,FALSE)</f>
        <v>/rsm:CrossIndustryInvoice/rsm:ExchangedDocument/ram:IncludedNote/ram:SubjectCode</v>
      </c>
      <c r="M24" s="61">
        <f>VLOOKUP(A24,CENvsCII!$A$2:$K$239,11,FALSE)</f>
        <v>0</v>
      </c>
      <c r="N24" s="60" t="s">
        <v>3756</v>
      </c>
      <c r="O24" s="76" t="s">
        <v>484</v>
      </c>
      <c r="P24" s="64" t="s">
        <v>485</v>
      </c>
      <c r="Q24" s="63" t="s">
        <v>132</v>
      </c>
      <c r="R24" s="60" t="s">
        <v>4409</v>
      </c>
      <c r="S24" s="59" t="s">
        <v>513</v>
      </c>
      <c r="T24" s="59" t="s">
        <v>1011</v>
      </c>
      <c r="U24" s="59"/>
      <c r="V24" s="62"/>
      <c r="W24" s="62"/>
      <c r="X24" s="62"/>
      <c r="Y24" s="62" t="s">
        <v>4429</v>
      </c>
      <c r="Z24" s="60" t="str">
        <f t="shared" si="0"/>
        <v xml:space="preserve">    COD-2 UNTDID 4451 </v>
      </c>
      <c r="AA24" s="63" t="s">
        <v>461</v>
      </c>
      <c r="AB24" s="85" t="s">
        <v>486</v>
      </c>
    </row>
    <row r="25" spans="1:29" ht="22.5">
      <c r="A25" s="83" t="s">
        <v>1019</v>
      </c>
      <c r="B25" s="59">
        <v>2</v>
      </c>
      <c r="C25" s="59" t="s">
        <v>923</v>
      </c>
      <c r="D25" s="60" t="s">
        <v>1020</v>
      </c>
      <c r="E25" s="60" t="s">
        <v>1021</v>
      </c>
      <c r="F25" s="59" t="s">
        <v>513</v>
      </c>
      <c r="G25" s="231" t="s">
        <v>4408</v>
      </c>
      <c r="H25" s="61" t="str">
        <f>VLOOKUP(A25,CENvsUBLInvoice!$A$2:$K$214,7,FALSE)</f>
        <v>/Invoice/cbc:Note</v>
      </c>
      <c r="I25" s="61">
        <f>VLOOKUP(A25,CENvsUBLInvoice!$A$2:$K$214,11,FALSE)</f>
        <v>0</v>
      </c>
      <c r="J25" s="61" t="str">
        <f>VLOOKUP(A25,CENvsUBLCreditNote!$A$2:$K$214,7,FALSE)</f>
        <v>/CreditNote/cbc:Note</v>
      </c>
      <c r="K25" s="61">
        <f>VLOOKUP(A25,CENvsUBLCreditNote!$A$2:$K$214,11,FALSE)</f>
        <v>0</v>
      </c>
      <c r="L25" s="61" t="str">
        <f>VLOOKUP(A25,CENvsCII!$A$2:$K$239,7,FALSE)</f>
        <v>/rsm:CrossIndustryInvoice/rsm:ExchangedDocument/ram:IncludedNote/ram:Content</v>
      </c>
      <c r="M25" s="61">
        <f>VLOOKUP(A25,CENvsCII!$A$2:$K$239,11,FALSE)</f>
        <v>0</v>
      </c>
      <c r="N25" s="60" t="s">
        <v>3756</v>
      </c>
      <c r="O25" s="76" t="s">
        <v>484</v>
      </c>
      <c r="P25" s="64" t="s">
        <v>485</v>
      </c>
      <c r="Q25" s="63" t="s">
        <v>132</v>
      </c>
      <c r="R25" s="60" t="s">
        <v>4409</v>
      </c>
      <c r="S25" s="59" t="s">
        <v>513</v>
      </c>
      <c r="T25" s="59" t="s">
        <v>1011</v>
      </c>
      <c r="U25" s="59" t="s">
        <v>518</v>
      </c>
      <c r="V25" s="59"/>
      <c r="W25" s="59"/>
      <c r="X25" s="59"/>
      <c r="Y25" s="59"/>
      <c r="Z25" s="60" t="str">
        <f t="shared" si="0"/>
        <v xml:space="preserve">CAR-3     </v>
      </c>
      <c r="AA25" s="63" t="s">
        <v>461</v>
      </c>
      <c r="AB25" s="85" t="s">
        <v>486</v>
      </c>
    </row>
    <row r="26" spans="1:29" ht="33.75">
      <c r="A26" s="86" t="s">
        <v>1023</v>
      </c>
      <c r="B26" s="69">
        <v>1</v>
      </c>
      <c r="C26" s="74" t="s">
        <v>923</v>
      </c>
      <c r="D26" s="69" t="s">
        <v>1024</v>
      </c>
      <c r="E26" s="69" t="s">
        <v>1025</v>
      </c>
      <c r="F26" s="74"/>
      <c r="G26" s="74"/>
      <c r="H26" s="61">
        <f>VLOOKUP(A26,CENvsUBLInvoice!$A$2:$K$214,7,FALSE)</f>
        <v>0</v>
      </c>
      <c r="I26" s="61">
        <f>VLOOKUP(A26,CENvsUBLInvoice!$A$2:$K$214,11,FALSE)</f>
        <v>0</v>
      </c>
      <c r="J26" s="61">
        <f>VLOOKUP(A26,CENvsUBLCreditNote!$A$2:$K$214,7,FALSE)</f>
        <v>0</v>
      </c>
      <c r="K26" s="61">
        <f>VLOOKUP(A26,CENvsUBLCreditNote!$A$2:$K$214,11,FALSE)</f>
        <v>0</v>
      </c>
      <c r="L26" s="61" t="str">
        <f>VLOOKUP(A26,CENvsCII!$A$2:$K$239,7,FALSE)</f>
        <v>/rsm:CrossIndustryInvoice/rsm:ExchangedDocumentContext</v>
      </c>
      <c r="M26" s="61">
        <f>VLOOKUP(A26,CENvsCII!$A$2:$K$239,11,FALSE)</f>
        <v>0</v>
      </c>
      <c r="N26" s="69"/>
      <c r="O26" s="69"/>
      <c r="P26" s="69"/>
      <c r="Q26" s="69"/>
      <c r="R26" s="69"/>
      <c r="S26" s="101"/>
      <c r="T26" s="74"/>
      <c r="U26" s="74"/>
      <c r="V26" s="74"/>
      <c r="W26" s="74"/>
      <c r="X26" s="74"/>
      <c r="Y26" s="74"/>
      <c r="Z26" s="60" t="str">
        <f t="shared" si="0"/>
        <v xml:space="preserve">     </v>
      </c>
      <c r="AA26" s="107"/>
      <c r="AB26" s="102"/>
      <c r="AC26" s="103"/>
    </row>
    <row r="27" spans="1:29" ht="33.75">
      <c r="A27" s="83" t="s">
        <v>1026</v>
      </c>
      <c r="B27" s="59"/>
      <c r="C27" s="59" t="s">
        <v>943</v>
      </c>
      <c r="D27" s="60" t="s">
        <v>1027</v>
      </c>
      <c r="E27" s="60" t="s">
        <v>534</v>
      </c>
      <c r="F27" s="59" t="s">
        <v>513</v>
      </c>
      <c r="G27" s="401"/>
      <c r="H27" s="61" t="str">
        <f>VLOOKUP(A27,CENvsUBLInvoice!$A$2:$K$214,7,FALSE)</f>
        <v>/Invoice/cbc:ProfileID</v>
      </c>
      <c r="I27" s="61">
        <f>VLOOKUP(A27,CENvsUBLInvoice!$A$2:$K$214,11,FALSE)</f>
        <v>0</v>
      </c>
      <c r="J27" s="61" t="str">
        <f>VLOOKUP(A27,CENvsUBLCreditNote!$A$2:$K$214,7,FALSE)</f>
        <v>/CreditNote/cbc:ProfileID</v>
      </c>
      <c r="K27" s="61">
        <f>VLOOKUP(A27,CENvsUBLCreditNote!$A$2:$K$214,11,FALSE)</f>
        <v>0</v>
      </c>
      <c r="L27" s="73" t="str">
        <f>VLOOKUP(A27,CENvsCII!$A$2:$K$239,7,FALSE)</f>
        <v> /rsm:CrossIndustryInvoice/rsm:ExchangedDocumentContext/ram: BusinessProcessSpecifiedDocumentContextParameter/ram:ID</v>
      </c>
      <c r="M27" s="73">
        <f>VLOOKUP(A27,CENvsCII!$A$2:$K$239,11,FALSE)</f>
        <v>0</v>
      </c>
      <c r="N27" s="73" t="s">
        <v>4822</v>
      </c>
      <c r="O27" s="73"/>
      <c r="P27" s="73"/>
      <c r="Q27" s="73"/>
      <c r="R27" s="73" t="s">
        <v>4523</v>
      </c>
      <c r="S27" s="115"/>
      <c r="T27" s="115"/>
      <c r="U27" s="115"/>
      <c r="V27" s="399" t="s">
        <v>5</v>
      </c>
      <c r="W27" s="399"/>
      <c r="X27" s="399"/>
      <c r="Y27" s="73"/>
      <c r="Z27" s="402" t="str">
        <f>CONCATENATE(U27," ",V27," ",W27," ",X27," ",Y27," ")</f>
        <v xml:space="preserve"> SEM-4    </v>
      </c>
      <c r="AA27" s="406"/>
      <c r="AB27" s="106"/>
    </row>
    <row r="28" spans="1:29" ht="45">
      <c r="A28" s="83" t="s">
        <v>1030</v>
      </c>
      <c r="B28" s="59">
        <v>2</v>
      </c>
      <c r="C28" s="59" t="s">
        <v>923</v>
      </c>
      <c r="D28" s="60" t="s">
        <v>1031</v>
      </c>
      <c r="E28" s="60" t="s">
        <v>1032</v>
      </c>
      <c r="F28" s="59" t="s">
        <v>499</v>
      </c>
      <c r="G28" s="401"/>
      <c r="H28" s="61" t="str">
        <f>VLOOKUP(A28,CENvsUBLInvoice!$A$2:$K$214,7,FALSE)</f>
        <v>/Invoice/cbc:CustomizationID</v>
      </c>
      <c r="I28" s="61">
        <f>VLOOKUP(A28,CENvsUBLInvoice!$A$2:$K$214,11,FALSE)</f>
        <v>0</v>
      </c>
      <c r="J28" s="61" t="str">
        <f>VLOOKUP(A28,CENvsUBLCreditNote!$A$2:$K$214,7,FALSE)</f>
        <v>/CreditNote/cbc:CustomizationID</v>
      </c>
      <c r="K28" s="61">
        <f>VLOOKUP(A28,CENvsUBLCreditNote!$A$2:$K$214,11,FALSE)</f>
        <v>0</v>
      </c>
      <c r="L28" s="73" t="str">
        <f>VLOOKUP(A28,CENvsCII!$A$2:$K$239,7,FALSE)</f>
        <v>/rsm:CrossIndustryInvoice/rsm:ExchangedDocumentContext/ram:GuidelineSpecifiedDocumentContextParameter/ram:ID</v>
      </c>
      <c r="M28" s="73">
        <f>VLOOKUP(A28,CENvsCII!$A$2:$K$239,11,FALSE)</f>
        <v>0</v>
      </c>
      <c r="N28" s="73"/>
      <c r="O28" s="73"/>
      <c r="P28" s="73"/>
      <c r="Q28" s="73"/>
      <c r="R28" s="399" t="s">
        <v>4439</v>
      </c>
      <c r="S28" s="115"/>
      <c r="T28" s="115"/>
      <c r="U28" s="115"/>
      <c r="V28" s="115"/>
      <c r="W28" s="115"/>
      <c r="X28" s="115"/>
      <c r="Y28" s="115"/>
      <c r="Z28" s="73" t="str">
        <f t="shared" si="0"/>
        <v xml:space="preserve">     </v>
      </c>
      <c r="AA28" s="406"/>
      <c r="AB28" s="106"/>
    </row>
    <row r="29" spans="1:29" ht="67.5">
      <c r="A29" s="86" t="s">
        <v>1033</v>
      </c>
      <c r="B29" s="69">
        <v>1</v>
      </c>
      <c r="C29" s="74" t="s">
        <v>1011</v>
      </c>
      <c r="D29" s="69" t="s">
        <v>1034</v>
      </c>
      <c r="E29" s="69" t="s">
        <v>1035</v>
      </c>
      <c r="F29" s="74"/>
      <c r="G29" s="74"/>
      <c r="H29" s="61" t="str">
        <f>VLOOKUP(A29,CENvsUBLInvoice!$A$2:$K$214,7,FALSE)</f>
        <v>/Invoice/cac:BillingReference/cac:InvoiceDocumentReference</v>
      </c>
      <c r="I29" s="61">
        <f>VLOOKUP(A29,CENvsUBLInvoice!$A$2:$K$214,11,FALSE)</f>
        <v>0</v>
      </c>
      <c r="J29" s="61" t="str">
        <f>VLOOKUP(A29,CENvsUBLCreditNote!$A$2:$K$214,7,FALSE)</f>
        <v>/CreditNote/cac:BillingReference/cac:InvoiceDocumentReference</v>
      </c>
      <c r="K29" s="61">
        <f>VLOOKUP(A29,CENvsUBLCreditNote!$A$2:$K$214,11,FALSE)</f>
        <v>0</v>
      </c>
      <c r="L29" s="61" t="str">
        <f>VLOOKUP(A29,CENvsCII!$A$2:$K$239,7,FALSE)</f>
        <v>/rsm:CrossIndustryInvoice/rsm:SupplyChainTradeTransaction/ram:ApplicableHeaderTradeSettlement/ram:InvoiceReferencedDocument</v>
      </c>
      <c r="M29" s="61">
        <f>VLOOKUP(A29,CENvsCII!$A$2:$K$239,11,FALSE)</f>
        <v>0</v>
      </c>
      <c r="N29" s="69" t="s">
        <v>1575</v>
      </c>
      <c r="O29" s="356" t="s">
        <v>1596</v>
      </c>
      <c r="P29" s="357" t="s">
        <v>1595</v>
      </c>
      <c r="Q29" s="358" t="s">
        <v>191</v>
      </c>
      <c r="R29" s="69"/>
      <c r="S29" s="101"/>
      <c r="T29" s="74"/>
      <c r="U29" s="74" t="s">
        <v>1566</v>
      </c>
      <c r="V29" s="74"/>
      <c r="W29" s="74"/>
      <c r="X29" s="74"/>
      <c r="Y29" s="74"/>
      <c r="Z29" s="60" t="str">
        <f t="shared" si="0"/>
        <v xml:space="preserve">       </v>
      </c>
      <c r="AA29" s="107"/>
      <c r="AB29" s="102"/>
      <c r="AC29" s="103"/>
    </row>
    <row r="30" spans="1:29" ht="22.5">
      <c r="A30" s="83" t="s">
        <v>1041</v>
      </c>
      <c r="B30" s="59">
        <v>2</v>
      </c>
      <c r="C30" s="59" t="s">
        <v>923</v>
      </c>
      <c r="D30" s="60" t="s">
        <v>538</v>
      </c>
      <c r="E30" s="60" t="s">
        <v>1043</v>
      </c>
      <c r="F30" s="59" t="s">
        <v>516</v>
      </c>
      <c r="G30" s="231" t="s">
        <v>4408</v>
      </c>
      <c r="H30" s="61" t="str">
        <f>VLOOKUP(A30,CENvsUBLInvoice!$A$2:$K$214,7,FALSE)</f>
        <v>/Invoice/cac:BillingReference/cac:InvoiceDocumentReference/cbc:ID</v>
      </c>
      <c r="I30" s="61">
        <f>VLOOKUP(A30,CENvsUBLInvoice!$A$2:$K$214,11,FALSE)</f>
        <v>0</v>
      </c>
      <c r="J30" s="61" t="str">
        <f>VLOOKUP(A30,CENvsUBLCreditNote!$A$2:$K$214,7,FALSE)</f>
        <v>/CreditNote/cac:BillingReference/cac:InvoiceDocumentReference/cbc:ID</v>
      </c>
      <c r="K30" s="61">
        <f>VLOOKUP(A30,CENvsUBLCreditNote!$A$2:$K$214,11,FALSE)</f>
        <v>0</v>
      </c>
      <c r="L30" s="61" t="str">
        <f>VLOOKUP(A30,CENvsCII!$A$2:$K$239,7,FALSE)</f>
        <v>/rsm:CrossIndustryInvoice/rsm:SupplyChainTradeTransaction/ram:ApplicableHeaderTradeSettlement/ram:InvoiceReferencedDocument/ram:IssuerAssignedID</v>
      </c>
      <c r="M30" s="61">
        <f>VLOOKUP(A30,CENvsCII!$A$2:$K$239,11,FALSE)</f>
        <v>0</v>
      </c>
      <c r="N30" s="60" t="s">
        <v>189</v>
      </c>
      <c r="O30" s="162" t="s">
        <v>153</v>
      </c>
      <c r="P30" s="162" t="s">
        <v>154</v>
      </c>
      <c r="Q30" s="162" t="s">
        <v>192</v>
      </c>
      <c r="R30" s="60"/>
      <c r="S30" s="59" t="s">
        <v>499</v>
      </c>
      <c r="T30" s="59" t="s">
        <v>923</v>
      </c>
      <c r="U30" s="59" t="s">
        <v>1566</v>
      </c>
      <c r="V30" s="59"/>
      <c r="W30" s="59"/>
      <c r="X30" s="59"/>
      <c r="Y30" s="59"/>
      <c r="Z30" s="60" t="str">
        <f t="shared" si="0"/>
        <v xml:space="preserve">       </v>
      </c>
      <c r="AA30" s="109" t="s">
        <v>461</v>
      </c>
      <c r="AB30" s="106" t="s">
        <v>462</v>
      </c>
    </row>
    <row r="31" spans="1:29" ht="22.5">
      <c r="A31" s="83" t="s">
        <v>1044</v>
      </c>
      <c r="B31" s="59">
        <v>2</v>
      </c>
      <c r="C31" s="59" t="s">
        <v>943</v>
      </c>
      <c r="D31" s="60" t="s">
        <v>1045</v>
      </c>
      <c r="E31" s="60" t="s">
        <v>1046</v>
      </c>
      <c r="F31" s="59" t="s">
        <v>501</v>
      </c>
      <c r="G31" s="231" t="s">
        <v>4408</v>
      </c>
      <c r="H31" s="61" t="str">
        <f>VLOOKUP(A31,CENvsUBLInvoice!$A$2:$K$214,7,FALSE)</f>
        <v>/Invoice/cac:BillingReference/cac:InvoiceDocumentReference/cbc:IssueDate</v>
      </c>
      <c r="I31" s="61">
        <f>VLOOKUP(A31,CENvsUBLInvoice!$A$2:$K$214,11,FALSE)</f>
        <v>0</v>
      </c>
      <c r="J31" s="61" t="str">
        <f>VLOOKUP(A31,CENvsUBLCreditNote!$A$2:$K$214,7,FALSE)</f>
        <v>/CreditNote/cac:BillingReference/cac:InvoiceDocumentReference/cbc:IssueDate</v>
      </c>
      <c r="K31" s="61">
        <f>VLOOKUP(A31,CENvsUBLCreditNote!$A$2:$K$214,11,FALSE)</f>
        <v>0</v>
      </c>
      <c r="L31" s="61" t="str">
        <f>VLOOKUP(A31,CENvsCII!$A$2:$K$239,7,FALSE)</f>
        <v>/rsm:CrossIndustryInvoice/rsm:SupplyChainTradeTransaction/ram:ApplicableHeaderTradeSettlement/ram:InvoiceReferencedDocument/ram:FormattedIssueDateTime/qdt:DateTimeString</v>
      </c>
      <c r="M31" s="61">
        <f>VLOOKUP(A31,CENvsCII!$A$2:$K$239,11,FALSE)</f>
        <v>0</v>
      </c>
      <c r="N31" s="60" t="s">
        <v>190</v>
      </c>
      <c r="O31" s="162" t="s">
        <v>172</v>
      </c>
      <c r="P31" s="162" t="s">
        <v>469</v>
      </c>
      <c r="Q31" s="162" t="s">
        <v>128</v>
      </c>
      <c r="R31" s="60"/>
      <c r="S31" s="59" t="s">
        <v>501</v>
      </c>
      <c r="T31" s="59" t="s">
        <v>943</v>
      </c>
      <c r="U31" s="59" t="s">
        <v>1566</v>
      </c>
      <c r="V31" s="59"/>
      <c r="W31" s="59"/>
      <c r="X31" s="59"/>
      <c r="Y31" s="59"/>
      <c r="Z31" s="60" t="str">
        <f t="shared" si="0"/>
        <v xml:space="preserve">       </v>
      </c>
      <c r="AA31" s="109" t="s">
        <v>193</v>
      </c>
      <c r="AB31" s="106">
        <v>10</v>
      </c>
    </row>
    <row r="32" spans="1:29" ht="22.5">
      <c r="A32" s="86" t="s">
        <v>2058</v>
      </c>
      <c r="B32" s="69">
        <v>1</v>
      </c>
      <c r="C32" s="74" t="s">
        <v>923</v>
      </c>
      <c r="D32" s="69" t="s">
        <v>1049</v>
      </c>
      <c r="E32" s="69" t="s">
        <v>1050</v>
      </c>
      <c r="F32" s="74"/>
      <c r="G32" s="232"/>
      <c r="H32" s="61" t="str">
        <f>VLOOKUP(A32,CENvsUBLInvoice!$A$2:$K$214,7,FALSE)</f>
        <v>/Invoice/cac:AccountingSupplierParty</v>
      </c>
      <c r="I32" s="61">
        <f>VLOOKUP(A32,CENvsUBLInvoice!$A$2:$K$214,11,FALSE)</f>
        <v>0</v>
      </c>
      <c r="J32" s="61" t="str">
        <f>VLOOKUP(A32,CENvsUBLCreditNote!$A$2:$K$214,7,FALSE)</f>
        <v>/CreditNote/cac:AccountingSupplierParty</v>
      </c>
      <c r="K32" s="61">
        <f>VLOOKUP(A32,CENvsUBLCreditNote!$A$2:$K$214,11,FALSE)</f>
        <v>0</v>
      </c>
      <c r="L32" s="61" t="e">
        <f>VLOOKUP(A32,CENvsCII!$A$2:$K$239,7,FALSE)</f>
        <v>#N/A</v>
      </c>
      <c r="M32" s="61" t="e">
        <f>VLOOKUP(A32,CENvsCII!$A$2:$K$239,11,FALSE)</f>
        <v>#N/A</v>
      </c>
      <c r="N32" s="69" t="s">
        <v>1577</v>
      </c>
      <c r="O32" s="359" t="s">
        <v>1576</v>
      </c>
      <c r="P32" s="357" t="s">
        <v>760</v>
      </c>
      <c r="Q32" s="360"/>
      <c r="R32" s="69"/>
      <c r="S32" s="101"/>
      <c r="T32" s="74" t="s">
        <v>923</v>
      </c>
      <c r="U32" s="74"/>
      <c r="V32" s="74"/>
      <c r="W32" s="74"/>
      <c r="X32" s="74"/>
      <c r="Y32" s="74"/>
      <c r="Z32" s="60" t="str">
        <f t="shared" si="0"/>
        <v xml:space="preserve">     </v>
      </c>
      <c r="AA32" s="107"/>
      <c r="AB32" s="102"/>
      <c r="AC32" s="103"/>
    </row>
    <row r="33" spans="1:31" ht="78.75">
      <c r="A33" s="83" t="s">
        <v>1052</v>
      </c>
      <c r="B33" s="59">
        <v>2</v>
      </c>
      <c r="C33" s="59" t="s">
        <v>923</v>
      </c>
      <c r="D33" s="60" t="s">
        <v>1053</v>
      </c>
      <c r="E33" s="60" t="s">
        <v>1054</v>
      </c>
      <c r="F33" s="59" t="s">
        <v>513</v>
      </c>
      <c r="G33" s="231" t="s">
        <v>4408</v>
      </c>
      <c r="H33" s="61" t="str">
        <f>VLOOKUP(A33,CENvsUBLInvoice!$A$2:$K$214,7,FALSE)</f>
        <v>/Invoice/cac:AccountingSupplierParty/cac:Party/cac:PartyLegalEntity/cbc:RegistrationName</v>
      </c>
      <c r="I33" s="61">
        <f>VLOOKUP(A33,CENvsUBLInvoice!$A$2:$K$214,11,FALSE)</f>
        <v>0</v>
      </c>
      <c r="J33" s="61" t="str">
        <f>VLOOKUP(A33,CENvsUBLCreditNote!$A$2:$K$214,7,FALSE)</f>
        <v>/CreditNote/cac:AccountingSupplierParty/cac:Party/cac:PartyLegalEntity/cbc:RegistrationName</v>
      </c>
      <c r="K33" s="61">
        <f>VLOOKUP(A33,CENvsUBLCreditNote!$A$2:$K$214,11,FALSE)</f>
        <v>0</v>
      </c>
      <c r="L33" s="61" t="str">
        <f>VLOOKUP(A33,CENvsCII!$A$2:$K$239,7,FALSE)</f>
        <v>/rsm:CrossIndustryInvoice/rsm:SupplyChainTradeTransaction/ram:ApplicableHeaderTradeAgreement/ram:SellerTradeParty/ram:Name</v>
      </c>
      <c r="M33" s="61">
        <f>VLOOKUP(A33,CENvsCII!$A$2:$K$239,11,FALSE)</f>
        <v>0</v>
      </c>
      <c r="N33" s="62" t="s">
        <v>4440</v>
      </c>
      <c r="O33" s="361" t="s">
        <v>2567</v>
      </c>
      <c r="P33" s="164" t="s">
        <v>2568</v>
      </c>
      <c r="Q33" s="164" t="s">
        <v>133</v>
      </c>
      <c r="R33" s="60" t="s">
        <v>4444</v>
      </c>
      <c r="S33" s="59" t="s">
        <v>513</v>
      </c>
      <c r="T33" s="59" t="s">
        <v>923</v>
      </c>
      <c r="U33" s="59" t="s">
        <v>1566</v>
      </c>
      <c r="V33" s="59" t="s">
        <v>508</v>
      </c>
      <c r="W33" s="59" t="s">
        <v>566</v>
      </c>
      <c r="X33" s="59"/>
      <c r="Y33" s="59"/>
      <c r="Z33" s="60" t="str">
        <f t="shared" si="0"/>
        <v xml:space="preserve">   SEM-2 STR-5   </v>
      </c>
      <c r="AA33" s="63" t="s">
        <v>461</v>
      </c>
      <c r="AB33" s="84" t="s">
        <v>2571</v>
      </c>
      <c r="AC33" s="108" t="s">
        <v>487</v>
      </c>
      <c r="AD33" s="201"/>
    </row>
    <row r="34" spans="1:31" ht="22.5">
      <c r="A34" s="83" t="s">
        <v>1055</v>
      </c>
      <c r="B34" s="59">
        <v>2</v>
      </c>
      <c r="C34" s="59" t="s">
        <v>943</v>
      </c>
      <c r="D34" s="60" t="s">
        <v>1056</v>
      </c>
      <c r="E34" s="60" t="s">
        <v>1057</v>
      </c>
      <c r="F34" s="59" t="s">
        <v>513</v>
      </c>
      <c r="G34" s="401"/>
      <c r="H34" s="61" t="str">
        <f>VLOOKUP(A34,CENvsUBLInvoice!$A$2:$K$214,7,FALSE)</f>
        <v>/Invoice/cac:AccountingSupplierParty/cac:Party/cac:PartyName/cbc:Name</v>
      </c>
      <c r="I34" s="61">
        <f>VLOOKUP(A34,CENvsUBLInvoice!$A$2:$K$214,11,FALSE)</f>
        <v>0</v>
      </c>
      <c r="J34" s="61" t="str">
        <f>VLOOKUP(A34,CENvsUBLCreditNote!$A$2:$K$214,7,FALSE)</f>
        <v>/CreditNote/cac:AccountingSupplierParty/cac:Party/cac:PartyName/cbc:Name</v>
      </c>
      <c r="K34" s="61">
        <f>VLOOKUP(A34,CENvsUBLCreditNote!$A$2:$K$214,11,FALSE)</f>
        <v>0</v>
      </c>
      <c r="L34" s="73" t="str">
        <f>VLOOKUP(A34,CENvsCII!$A$2:$K$239,7,FALSE)</f>
        <v>/rsm:CrossIndustryInvoice/rsm:SupplyChainTradeTransaction/ram:ApplicableHeaderTradeAgreement/ram:SellerTradeParty/ram:SpecifiedLegalOrganization/ram:TradingBusinessName</v>
      </c>
      <c r="M34" s="73">
        <f>VLOOKUP(A34,CENvsCII!$A$2:$K$239,11,FALSE)</f>
        <v>0</v>
      </c>
      <c r="N34" s="73" t="s">
        <v>4441</v>
      </c>
      <c r="O34" s="404"/>
      <c r="P34" s="404"/>
      <c r="Q34" s="404"/>
      <c r="R34" s="73" t="s">
        <v>4523</v>
      </c>
      <c r="S34" s="115"/>
      <c r="T34" s="115"/>
      <c r="U34" s="115"/>
      <c r="V34" s="399" t="s">
        <v>5</v>
      </c>
      <c r="W34" s="399"/>
      <c r="X34" s="399"/>
      <c r="Y34" s="73"/>
      <c r="Z34" s="402" t="str">
        <f>CONCATENATE(U34," ",V34," ",W34," ",X34," ",Y34," ")</f>
        <v xml:space="preserve"> SEM-4    </v>
      </c>
      <c r="AA34" s="406"/>
      <c r="AB34" s="106"/>
      <c r="AD34" s="201"/>
    </row>
    <row r="35" spans="1:31" ht="101.25">
      <c r="A35" s="83" t="s">
        <v>1059</v>
      </c>
      <c r="B35" s="59">
        <v>2</v>
      </c>
      <c r="C35" s="59" t="s">
        <v>1011</v>
      </c>
      <c r="D35" s="60" t="s">
        <v>1060</v>
      </c>
      <c r="E35" s="60" t="s">
        <v>1061</v>
      </c>
      <c r="F35" s="59" t="s">
        <v>499</v>
      </c>
      <c r="G35" s="233" t="s">
        <v>4408</v>
      </c>
      <c r="H35" s="61" t="str">
        <f>VLOOKUP(A35,CENvsUBLInvoice!$A$2:$K$214,7,FALSE)</f>
        <v>/Invoice/cac:AccountingSupplierParty/cac:Party/cac:PartyIdentification/cbc:ID</v>
      </c>
      <c r="I35" s="61">
        <f>VLOOKUP(A35,CENvsUBLInvoice!$A$2:$K$214,11,FALSE)</f>
        <v>0</v>
      </c>
      <c r="J35" s="61" t="str">
        <f>VLOOKUP(A35,CENvsUBLCreditNote!$A$2:$K$214,7,FALSE)</f>
        <v>/CreditNote/cac:AccountingSupplierParty/cac:Party/cac:PartyIdentification/cbc:ID</v>
      </c>
      <c r="K35" s="61">
        <f>VLOOKUP(A35,CENvsUBLCreditNote!$A$2:$K$214,11,FALSE)</f>
        <v>0</v>
      </c>
      <c r="L35" s="61" t="str">
        <f>VLOOKUP(A35,CENvsCII!$A$2:$K$239,7,FALSE)</f>
        <v>/rsm:CrossIndustryInvoice/rsm:SupplyChainTradeTransaction/ram:ApplicableHeaderTradeAgreement/ram:SellerTradeParty/ram:ID</v>
      </c>
      <c r="M35" s="61" t="str">
        <f>VLOOKUP(A35,CENvsCII!$A$2:$K$239,11,FALSE)</f>
        <v>GloablID, if global identifier exists and can be stated in @schemeID, ID else</v>
      </c>
      <c r="N35" s="60" t="s">
        <v>5712</v>
      </c>
      <c r="O35" s="362" t="s">
        <v>5714</v>
      </c>
      <c r="P35" s="160" t="s">
        <v>5717</v>
      </c>
      <c r="Q35" s="160" t="s">
        <v>5718</v>
      </c>
      <c r="R35" s="60" t="s">
        <v>5447</v>
      </c>
      <c r="S35" s="59" t="s">
        <v>499</v>
      </c>
      <c r="T35" s="60" t="s">
        <v>5715</v>
      </c>
      <c r="U35" s="59" t="s">
        <v>46</v>
      </c>
      <c r="V35" s="59" t="s">
        <v>898</v>
      </c>
      <c r="W35" s="59"/>
      <c r="X35" s="59"/>
      <c r="Y35" s="59"/>
      <c r="Z35" s="60" t="str">
        <f t="shared" si="0"/>
        <v xml:space="preserve">CAR-4 SEM-1    </v>
      </c>
      <c r="AA35" s="109" t="s">
        <v>461</v>
      </c>
      <c r="AB35" s="195" t="s">
        <v>5716</v>
      </c>
      <c r="AD35" s="121" t="s">
        <v>4449</v>
      </c>
    </row>
    <row r="36" spans="1:31" ht="22.5">
      <c r="A36" s="83" t="s">
        <v>548</v>
      </c>
      <c r="B36" s="59">
        <v>3</v>
      </c>
      <c r="C36" s="59" t="s">
        <v>943</v>
      </c>
      <c r="D36" s="60" t="s">
        <v>549</v>
      </c>
      <c r="E36" s="60" t="s">
        <v>1064</v>
      </c>
      <c r="F36" s="59" t="s">
        <v>527</v>
      </c>
      <c r="G36" s="233" t="s">
        <v>4408</v>
      </c>
      <c r="H36" s="61" t="str">
        <f>VLOOKUP(A36,CENvsUBLInvoice!$A$2:$K$214,7,FALSE)</f>
        <v>/Invoice/cac:AccountingSupplierParty/cac:Party/cac:PartyIdentification/cbc:ID/@schemeID</v>
      </c>
      <c r="I36" s="61">
        <f>VLOOKUP(A36,CENvsUBLInvoice!$A$2:$K$214,11,FALSE)</f>
        <v>0</v>
      </c>
      <c r="J36" s="61" t="str">
        <f>VLOOKUP(A36,CENvsUBLCreditNote!$A$2:$K$214,7,FALSE)</f>
        <v>/CreditNote/cac:AccountingSupplierParty/cac:Party/cac:PartyIdentification/cbc:ID/@schemeID</v>
      </c>
      <c r="K36" s="61">
        <f>VLOOKUP(A36,CENvsUBLCreditNote!$A$2:$K$214,11,FALSE)</f>
        <v>0</v>
      </c>
      <c r="L36" s="61" t="str">
        <f>VLOOKUP(A36,CENvsCII!$A$2:$K$239,7,FALSE)</f>
        <v>/rsm:CrossIndustryInvoice/rsm:SupplyChainTradeTransaction/ram:ApplicableHeaderTradeAgreement/ram:SellerTradeParty/ram:GlobalID/@schemeID</v>
      </c>
      <c r="M36" s="61">
        <f>VLOOKUP(A36,CENvsCII!$A$2:$K$239,11,FALSE)</f>
        <v>0</v>
      </c>
      <c r="N36" s="60"/>
      <c r="O36" s="162"/>
      <c r="P36" s="213"/>
      <c r="Q36" s="162"/>
      <c r="R36" s="60" t="s">
        <v>4921</v>
      </c>
      <c r="S36" s="59"/>
      <c r="T36" s="59"/>
      <c r="U36" s="59" t="s">
        <v>1566</v>
      </c>
      <c r="V36" s="59"/>
      <c r="W36" s="59"/>
      <c r="X36" s="59"/>
      <c r="Y36" s="59" t="s">
        <v>4436</v>
      </c>
      <c r="Z36" s="60" t="str">
        <f t="shared" si="0"/>
        <v xml:space="preserve">      ISO/IEC 6523 </v>
      </c>
      <c r="AA36" s="109"/>
      <c r="AB36" s="106"/>
      <c r="AD36" s="121" t="s">
        <v>4450</v>
      </c>
    </row>
    <row r="37" spans="1:31" ht="67.5">
      <c r="A37" s="83" t="s">
        <v>1066</v>
      </c>
      <c r="B37" s="59">
        <v>2</v>
      </c>
      <c r="C37" s="59" t="s">
        <v>943</v>
      </c>
      <c r="D37" s="60" t="s">
        <v>1067</v>
      </c>
      <c r="E37" s="60" t="s">
        <v>1068</v>
      </c>
      <c r="F37" s="59" t="s">
        <v>499</v>
      </c>
      <c r="G37" s="233" t="s">
        <v>4408</v>
      </c>
      <c r="H37" s="61" t="str">
        <f>VLOOKUP(A37,CENvsUBLInvoice!$A$2:$K$214,7,FALSE)</f>
        <v>/Invoice/cac:AccountingSupplierParty/cac:Party/cac:PartyLegalEntity/cbc:CompanyID</v>
      </c>
      <c r="I37" s="61">
        <f>VLOOKUP(A37,CENvsUBLInvoice!$A$2:$K$214,11,FALSE)</f>
        <v>0</v>
      </c>
      <c r="J37" s="61" t="str">
        <f>VLOOKUP(A37,CENvsUBLCreditNote!$A$2:$K$214,7,FALSE)</f>
        <v>/CreditNote/cac:AccountingSupplierParty/cac:Party/cac:PartyLegalEntity/cbc:CompanyID</v>
      </c>
      <c r="K37" s="61">
        <f>VLOOKUP(A37,CENvsUBLCreditNote!$A$2:$K$214,11,FALSE)</f>
        <v>0</v>
      </c>
      <c r="L37" s="61" t="str">
        <f>VLOOKUP(A37,CENvsCII!$A$2:$K$239,7,FALSE)</f>
        <v>/rsm:CrossIndustryInvoice/rsm:SupplyChainTradeTransaction/ram:ApplicableHeaderTradeAgreement/ram:SellerTradeParty/ram:SpecifiedLegalOrganization/ram:ID</v>
      </c>
      <c r="M37" s="61">
        <f>VLOOKUP(A37,CENvsCII!$A$2:$K$239,11,FALSE)</f>
        <v>0</v>
      </c>
      <c r="N37" s="60" t="s">
        <v>4930</v>
      </c>
      <c r="O37" s="362" t="s">
        <v>4922</v>
      </c>
      <c r="P37" s="160" t="s">
        <v>4923</v>
      </c>
      <c r="Q37" s="160" t="s">
        <v>4924</v>
      </c>
      <c r="R37" s="60" t="s">
        <v>4926</v>
      </c>
      <c r="S37" s="59" t="s">
        <v>499</v>
      </c>
      <c r="T37" s="60" t="s">
        <v>4499</v>
      </c>
      <c r="U37" s="59" t="s">
        <v>1566</v>
      </c>
      <c r="V37" s="59" t="s">
        <v>898</v>
      </c>
      <c r="W37" s="59"/>
      <c r="X37" s="59"/>
      <c r="Y37" s="59"/>
      <c r="Z37" s="60" t="str">
        <f>CONCATENATE(U37," ",V37," ",W37," ",X37," ",Y37," ")</f>
        <v xml:space="preserve">   SEM-1    </v>
      </c>
      <c r="AA37" s="109" t="s">
        <v>461</v>
      </c>
      <c r="AB37" s="195" t="s">
        <v>4925</v>
      </c>
      <c r="AD37" s="121" t="s">
        <v>4451</v>
      </c>
    </row>
    <row r="38" spans="1:31" ht="22.5">
      <c r="A38" s="83" t="s">
        <v>552</v>
      </c>
      <c r="B38" s="59">
        <v>3</v>
      </c>
      <c r="C38" s="59" t="s">
        <v>943</v>
      </c>
      <c r="D38" s="60" t="s">
        <v>877</v>
      </c>
      <c r="E38" s="60" t="s">
        <v>1071</v>
      </c>
      <c r="F38" s="59" t="s">
        <v>527</v>
      </c>
      <c r="G38" s="233" t="s">
        <v>4408</v>
      </c>
      <c r="H38" s="61" t="str">
        <f>VLOOKUP(A38,CENvsUBLInvoice!$A$2:$K$214,7,FALSE)</f>
        <v>/Invoice/cac:AccountingSupplierParty/cac:Party/cac:PartyLegalEntity/cbc:CompanyID/@schemeID</v>
      </c>
      <c r="I38" s="61">
        <f>VLOOKUP(A38,CENvsUBLInvoice!$A$2:$K$214,11,FALSE)</f>
        <v>0</v>
      </c>
      <c r="J38" s="61" t="str">
        <f>VLOOKUP(A38,CENvsUBLCreditNote!$A$2:$K$214,7,FALSE)</f>
        <v>/CreditNote/cac:AccountingSupplierParty/cac:Party/cac:PartyLegalEntity/cbc:CompanyID/@schemeID</v>
      </c>
      <c r="K38" s="61">
        <f>VLOOKUP(A38,CENvsUBLCreditNote!$A$2:$K$214,11,FALSE)</f>
        <v>0</v>
      </c>
      <c r="L38" s="61" t="str">
        <f>VLOOKUP(A38,CENvsCII!$A$2:$K$239,7,FALSE)</f>
        <v>/rsm:CrossIndustryInvoice/rsm:SupplyChainTradeTransaction/ram:ApplicableHeaderTradeAgreement/ram:SellerTradeParty/ram:SpecifiedLegalOrganization/ram:ID/@schemeID</v>
      </c>
      <c r="M38" s="61">
        <f>VLOOKUP(A38,CENvsCII!$A$2:$K$239,11,FALSE)</f>
        <v>0</v>
      </c>
      <c r="N38" s="60"/>
      <c r="O38" s="162"/>
      <c r="P38" s="162"/>
      <c r="Q38" s="162"/>
      <c r="R38" s="60"/>
      <c r="S38" s="59"/>
      <c r="T38" s="59"/>
      <c r="U38" s="59" t="s">
        <v>1566</v>
      </c>
      <c r="V38" s="59"/>
      <c r="W38" s="59"/>
      <c r="X38" s="59"/>
      <c r="Y38" s="59" t="s">
        <v>4436</v>
      </c>
      <c r="Z38" s="60" t="str">
        <f>CONCATENATE(U38," ",V38," ",W38," ",X38," ",Y38," ")</f>
        <v xml:space="preserve">      ISO/IEC 6523 </v>
      </c>
      <c r="AA38" s="109"/>
      <c r="AB38" s="106"/>
    </row>
    <row r="39" spans="1:31" ht="45">
      <c r="A39" s="83" t="s">
        <v>1073</v>
      </c>
      <c r="B39" s="59">
        <v>2</v>
      </c>
      <c r="C39" s="59" t="s">
        <v>943</v>
      </c>
      <c r="D39" s="60" t="s">
        <v>1074</v>
      </c>
      <c r="E39" s="60" t="s">
        <v>1075</v>
      </c>
      <c r="F39" s="59" t="s">
        <v>499</v>
      </c>
      <c r="G39" s="233" t="s">
        <v>4408</v>
      </c>
      <c r="H39" s="61" t="str">
        <f>VLOOKUP(A39,CENvsUBLInvoice!$A$2:$K$214,7,FALSE)</f>
        <v>/Invoice/cac:AccountingSupplierParty/cac:Party/cac:PartyTaxScheme/cbc:CompanyID</v>
      </c>
      <c r="I39" s="61" t="str">
        <f>VLOOKUP(A39,CENvsUBLInvoice!$A$2:$K$214,11,FALSE)</f>
        <v>with cac:TaxScheme/cbc:ID = “VAT”</v>
      </c>
      <c r="J39" s="61" t="str">
        <f>VLOOKUP(A39,CENvsUBLCreditNote!$A$2:$K$214,7,FALSE)</f>
        <v>/CreditNote/cac:AccountingSupplierParty/cac:Party/cac:PartyTaxScheme/cbc:CompanyID</v>
      </c>
      <c r="K39" s="61" t="str">
        <f>VLOOKUP(A39,CENvsUBLCreditNote!$A$2:$K$214,11,FALSE)</f>
        <v>with cac:TaxScheme/cbc:ID = “VAT”</v>
      </c>
      <c r="L39" s="61" t="str">
        <f>VLOOKUP(A39,CENvsCII!$A$2:$K$239,7,FALSE)</f>
        <v>/rsm:CrossIndustryInvoice/rsm:SupplyChainTradeTransaction/ram:ApplicableHeaderTradeAgreement/ram:SellerTradeParty/ram:SpecifiedTaxRegistration/ram:ID</v>
      </c>
      <c r="M39" s="61" t="str">
        <f>VLOOKUP(A39,CENvsCII!$A$2:$K$239,11,FALSE)</f>
        <v>@schemeID="VA"</v>
      </c>
      <c r="N39" s="60" t="s">
        <v>230</v>
      </c>
      <c r="O39" s="362" t="s">
        <v>202</v>
      </c>
      <c r="P39" s="257" t="s">
        <v>194</v>
      </c>
      <c r="Q39" s="164" t="s">
        <v>198</v>
      </c>
      <c r="R39" s="60" t="s">
        <v>4414</v>
      </c>
      <c r="S39" s="59" t="s">
        <v>499</v>
      </c>
      <c r="T39" s="59" t="s">
        <v>923</v>
      </c>
      <c r="U39" s="59" t="s">
        <v>1568</v>
      </c>
      <c r="V39" s="59"/>
      <c r="W39" s="59" t="s">
        <v>566</v>
      </c>
      <c r="X39" s="59"/>
      <c r="Y39" s="59"/>
      <c r="Z39" s="60" t="str">
        <f t="shared" ref="Z39:Z101" si="1">CONCATENATE(U39," ",V39," ",W39," ",X39," ",Y39," ")</f>
        <v xml:space="preserve">CAR-1   STR-5   </v>
      </c>
      <c r="AA39" s="109" t="s">
        <v>461</v>
      </c>
      <c r="AB39" s="106" t="s">
        <v>488</v>
      </c>
      <c r="AC39" s="98" t="s">
        <v>134</v>
      </c>
    </row>
    <row r="40" spans="1:31" ht="33.75">
      <c r="A40" s="83" t="s">
        <v>1077</v>
      </c>
      <c r="B40" s="59">
        <v>2</v>
      </c>
      <c r="C40" s="59" t="s">
        <v>943</v>
      </c>
      <c r="D40" s="60" t="s">
        <v>1078</v>
      </c>
      <c r="E40" s="60" t="s">
        <v>1079</v>
      </c>
      <c r="F40" s="59" t="s">
        <v>499</v>
      </c>
      <c r="G40" s="233"/>
      <c r="H40" s="61" t="str">
        <f>VLOOKUP(A40,CENvsUBLInvoice!$A$2:$K$214,7,FALSE)</f>
        <v>/Invoice/cac:AccountingSupplierParty/cac:Party/cac:PartyTaxScheme/cbc:CompanyID</v>
      </c>
      <c r="I40" s="61" t="str">
        <f>VLOOKUP(A40,CENvsUBLInvoice!$A$2:$K$214,11,FALSE)</f>
        <v>with cac:TaxScheme/cbc:ID ! = “VAT”</v>
      </c>
      <c r="J40" s="61" t="str">
        <f>VLOOKUP(A40,CENvsUBLCreditNote!$A$2:$K$214,7,FALSE)</f>
        <v>/CreditNote/cac:AccountingSupplierParty/cac:Party/cac:PartyTaxScheme/cbc:CompanyID</v>
      </c>
      <c r="K40" s="61" t="str">
        <f>VLOOKUP(A40,CENvsUBLCreditNote!$A$2:$K$214,11,FALSE)</f>
        <v>with cac:TaxScheme/cbc:ID ! = “VAT”</v>
      </c>
      <c r="L40" s="61" t="str">
        <f>VLOOKUP(A40,CENvsCII!$A$2:$K$239,7,FALSE)</f>
        <v>/rsm:CrossIndustryInvoice/rsm:SupplyChainTradeTransaction/ram:ApplicableHeaderTradeAgreement/ram:SellerTradeParty/ram:SpecifiedTaxRegistration/ram:ID</v>
      </c>
      <c r="M40" s="61" t="str">
        <f>VLOOKUP(A40,CENvsCII!$A$2:$K$239,11,FALSE)</f>
        <v>@schemeID="FC"</v>
      </c>
      <c r="N40" s="60" t="s">
        <v>5713</v>
      </c>
      <c r="O40" s="362" t="s">
        <v>489</v>
      </c>
      <c r="P40" s="257" t="s">
        <v>490</v>
      </c>
      <c r="Q40" s="164" t="s">
        <v>5719</v>
      </c>
      <c r="R40" s="60"/>
      <c r="S40" s="59"/>
      <c r="T40" s="59" t="s">
        <v>943</v>
      </c>
      <c r="U40" s="59"/>
      <c r="V40" s="59"/>
      <c r="W40" s="59"/>
      <c r="X40" s="59"/>
      <c r="Y40" s="59"/>
      <c r="Z40" s="60" t="str">
        <f t="shared" si="1"/>
        <v xml:space="preserve">     </v>
      </c>
      <c r="AA40" s="109" t="s">
        <v>461</v>
      </c>
      <c r="AB40" s="106" t="s">
        <v>491</v>
      </c>
      <c r="AD40" s="121" t="s">
        <v>4374</v>
      </c>
      <c r="AE40" s="98" t="s">
        <v>4375</v>
      </c>
    </row>
    <row r="41" spans="1:31" ht="22.5">
      <c r="A41" s="83" t="s">
        <v>1082</v>
      </c>
      <c r="B41" s="59">
        <v>2</v>
      </c>
      <c r="C41" s="59" t="s">
        <v>943</v>
      </c>
      <c r="D41" s="60" t="s">
        <v>1083</v>
      </c>
      <c r="E41" s="60" t="s">
        <v>1084</v>
      </c>
      <c r="F41" s="59" t="s">
        <v>513</v>
      </c>
      <c r="G41" s="401"/>
      <c r="H41" s="61" t="str">
        <f>VLOOKUP(A41,CENvsUBLInvoice!$A$2:$K$214,7,FALSE)</f>
        <v>/Invoice/cac:AccountingSupplierParty/cac:Party/cac:PartyLegalEntity/cbc:CompanyLegalForm</v>
      </c>
      <c r="I41" s="61">
        <f>VLOOKUP(A41,CENvsUBLInvoice!$A$2:$K$214,11,FALSE)</f>
        <v>0</v>
      </c>
      <c r="J41" s="61" t="str">
        <f>VLOOKUP(A41,CENvsUBLCreditNote!$A$2:$K$214,7,FALSE)</f>
        <v>/CreditNote/cac:AccountingSupplierParty/cac:Party/cac:PartyLegalEntity/cbc:CompanyLegalForm</v>
      </c>
      <c r="K41" s="61">
        <f>VLOOKUP(A41,CENvsUBLCreditNote!$A$2:$K$214,11,FALSE)</f>
        <v>0</v>
      </c>
      <c r="L41" s="73" t="str">
        <f>VLOOKUP(A41,CENvsCII!$A$2:$K$239,7,FALSE)</f>
        <v>/rsm:CrossIndustryInvoice/rsm:SupplyChainTradeTransaction/ram:ApplicableHeaderTradeAgreement/ram:SellerTradeParty/ram:Description</v>
      </c>
      <c r="M41" s="73">
        <f>VLOOKUP(A41,CENvsCII!$A$2:$K$239,11,FALSE)</f>
        <v>0</v>
      </c>
      <c r="N41" s="73" t="s">
        <v>4441</v>
      </c>
      <c r="O41" s="408"/>
      <c r="P41" s="404"/>
      <c r="Q41" s="404"/>
      <c r="R41" s="73" t="s">
        <v>4523</v>
      </c>
      <c r="S41" s="115"/>
      <c r="T41" s="115"/>
      <c r="U41" s="115"/>
      <c r="V41" s="399" t="s">
        <v>5</v>
      </c>
      <c r="W41" s="399"/>
      <c r="X41" s="399"/>
      <c r="Y41" s="73"/>
      <c r="Z41" s="402" t="str">
        <f t="shared" si="1"/>
        <v xml:space="preserve"> SEM-4    </v>
      </c>
      <c r="AA41" s="406"/>
      <c r="AB41" s="106"/>
    </row>
    <row r="42" spans="1:31" ht="22.5">
      <c r="A42" s="83" t="s">
        <v>1086</v>
      </c>
      <c r="B42" s="59">
        <v>2</v>
      </c>
      <c r="C42" s="59" t="s">
        <v>943</v>
      </c>
      <c r="D42" s="68" t="s">
        <v>1087</v>
      </c>
      <c r="E42" s="60" t="s">
        <v>557</v>
      </c>
      <c r="F42" s="59" t="s">
        <v>499</v>
      </c>
      <c r="G42" s="401"/>
      <c r="H42" s="61" t="str">
        <f>VLOOKUP(A42,CENvsUBLInvoice!$A$2:$K$214,7,FALSE)</f>
        <v>/Invoice/cac:AccountingSupplierParty/cac:Party/cbc:EndpointID</v>
      </c>
      <c r="I42" s="61">
        <f>VLOOKUP(A42,CENvsUBLInvoice!$A$2:$K$214,11,FALSE)</f>
        <v>0</v>
      </c>
      <c r="J42" s="61" t="str">
        <f>VLOOKUP(A42,CENvsUBLCreditNote!$A$2:$K$214,7,FALSE)</f>
        <v>/CreditNote/cac:AccountingSupplierParty/cac:Party/cbc:End pointID</v>
      </c>
      <c r="K42" s="61">
        <f>VLOOKUP(A42,CENvsUBLCreditNote!$A$2:$K$214,11,FALSE)</f>
        <v>0</v>
      </c>
      <c r="L42" s="73" t="str">
        <f>VLOOKUP(A42,CENvsCII!$A$2:$K$239,7,FALSE)</f>
        <v>/rsm:CrossIndustryInvoice/rsm:SupplyChainTradeTransaction/ram:ApplicableHeaderTradeAgreement/ram:SellerTradeParty/ram:URIUniversalCommunication/ram:URIID</v>
      </c>
      <c r="M42" s="73">
        <f>VLOOKUP(A42,CENvsCII!$A$2:$K$239,11,FALSE)</f>
        <v>0</v>
      </c>
      <c r="N42" s="73" t="s">
        <v>4441</v>
      </c>
      <c r="O42" s="408"/>
      <c r="P42" s="404"/>
      <c r="Q42" s="404"/>
      <c r="R42" s="73" t="s">
        <v>4523</v>
      </c>
      <c r="S42" s="115"/>
      <c r="T42" s="115"/>
      <c r="U42" s="115" t="s">
        <v>1566</v>
      </c>
      <c r="V42" s="399" t="s">
        <v>5</v>
      </c>
      <c r="W42" s="399"/>
      <c r="X42" s="399"/>
      <c r="Y42" s="73"/>
      <c r="Z42" s="73" t="str">
        <f t="shared" si="1"/>
        <v xml:space="preserve">   SEM-4    </v>
      </c>
      <c r="AA42" s="406"/>
      <c r="AB42" s="106"/>
      <c r="AD42" s="121" t="s">
        <v>4226</v>
      </c>
    </row>
    <row r="43" spans="1:31" ht="22.5">
      <c r="A43" s="83" t="s">
        <v>559</v>
      </c>
      <c r="B43" s="59">
        <v>3</v>
      </c>
      <c r="C43" s="59" t="s">
        <v>923</v>
      </c>
      <c r="D43" s="68" t="s">
        <v>878</v>
      </c>
      <c r="E43" s="60" t="s">
        <v>561</v>
      </c>
      <c r="F43" s="59" t="s">
        <v>527</v>
      </c>
      <c r="G43" s="401"/>
      <c r="H43" s="61" t="str">
        <f>VLOOKUP(A43,CENvsUBLInvoice!$A$2:$K$214,7,FALSE)</f>
        <v>/Invoice/cac:AccountingSupplierParty/cac:Party/cbc:EndpointID/@schemeID</v>
      </c>
      <c r="I43" s="61">
        <f>VLOOKUP(A43,CENvsUBLInvoice!$A$2:$K$214,11,FALSE)</f>
        <v>0</v>
      </c>
      <c r="J43" s="61" t="str">
        <f>VLOOKUP(A43,CENvsUBLCreditNote!$A$2:$K$214,7,FALSE)</f>
        <v>/CreditNote/cac:AccountingSupplierParty/cac:Party/cbc:End pointID/@schemeID</v>
      </c>
      <c r="K43" s="61">
        <f>VLOOKUP(A43,CENvsUBLCreditNote!$A$2:$K$214,11,FALSE)</f>
        <v>0</v>
      </c>
      <c r="L43" s="73" t="str">
        <f>VLOOKUP(A43,CENvsCII!$A$2:$K$239,7,FALSE)</f>
        <v>/rsm:CrossIndustryInvoice/rsm:SupplyChainTradeTransaction/ram:ApplicableHeaderTradeAgreement/ram:SellerTradeParty/ram:URIUniversalCommunication/ram:URIID/@schemeID</v>
      </c>
      <c r="M43" s="73">
        <f>VLOOKUP(A43,CENvsCII!$A$2:$K$239,11,FALSE)</f>
        <v>0</v>
      </c>
      <c r="N43" s="73" t="s">
        <v>4441</v>
      </c>
      <c r="O43" s="404"/>
      <c r="P43" s="404"/>
      <c r="Q43" s="404"/>
      <c r="R43" s="73" t="s">
        <v>4523</v>
      </c>
      <c r="S43" s="115"/>
      <c r="T43" s="115"/>
      <c r="U43" s="115"/>
      <c r="V43" s="399" t="s">
        <v>5</v>
      </c>
      <c r="W43" s="399"/>
      <c r="X43" s="399"/>
      <c r="Y43" s="73"/>
      <c r="Z43" s="73" t="str">
        <f t="shared" si="1"/>
        <v xml:space="preserve"> SEM-4    </v>
      </c>
      <c r="AA43" s="406"/>
      <c r="AB43" s="106"/>
      <c r="AD43" s="121" t="s">
        <v>4452</v>
      </c>
    </row>
    <row r="44" spans="1:31" ht="22.5">
      <c r="A44" s="87" t="s">
        <v>541</v>
      </c>
      <c r="B44" s="70">
        <v>2</v>
      </c>
      <c r="C44" s="70" t="s">
        <v>923</v>
      </c>
      <c r="D44" s="70" t="s">
        <v>1093</v>
      </c>
      <c r="E44" s="70" t="s">
        <v>1094</v>
      </c>
      <c r="F44" s="72"/>
      <c r="G44" s="234"/>
      <c r="H44" s="61" t="str">
        <f>VLOOKUP(A44,CENvsUBLInvoice!$A$2:$K$214,7,FALSE)</f>
        <v>/Invoice/cac:AccountingSupplierParty/cac:Party/cac:PostalAddress</v>
      </c>
      <c r="I44" s="61">
        <f>VLOOKUP(A44,CENvsUBLInvoice!$A$2:$K$214,11,FALSE)</f>
        <v>0</v>
      </c>
      <c r="J44" s="61" t="str">
        <f>VLOOKUP(A44,CENvsUBLCreditNote!$A$2:$K$214,7,FALSE)</f>
        <v>/CreditNote/cac:AccountingSupplierParty/cac:Party/cac:PostalAddress</v>
      </c>
      <c r="K44" s="61">
        <f>VLOOKUP(A44,CENvsUBLCreditNote!$A$2:$K$214,11,FALSE)</f>
        <v>0</v>
      </c>
      <c r="L44" s="61" t="str">
        <f>VLOOKUP(A44,CENvsCII!$A$2:$K$239,7,FALSE)</f>
        <v>/rsm:CrossIndustryInvoice/rsm:SupplyChainTradeTransaction/ram:ApplicableHeaderTradeAgreement/ram:SellerTradeParty</v>
      </c>
      <c r="M44" s="61">
        <f>VLOOKUP(A44,CENvsCII!$A$2:$K$239,11,FALSE)</f>
        <v>0</v>
      </c>
      <c r="N44" s="70" t="s">
        <v>1578</v>
      </c>
      <c r="O44" s="364" t="s">
        <v>205</v>
      </c>
      <c r="P44" s="364" t="s">
        <v>206</v>
      </c>
      <c r="Q44" s="365"/>
      <c r="R44" s="70"/>
      <c r="S44" s="105"/>
      <c r="T44" s="112" t="s">
        <v>923</v>
      </c>
      <c r="U44" s="112"/>
      <c r="V44" s="112"/>
      <c r="W44" s="112"/>
      <c r="X44" s="112"/>
      <c r="Y44" s="70"/>
      <c r="Z44" s="60" t="str">
        <f t="shared" si="1"/>
        <v xml:space="preserve">     </v>
      </c>
      <c r="AA44" s="35"/>
      <c r="AB44" s="90"/>
      <c r="AC44" s="34"/>
    </row>
    <row r="45" spans="1:31" ht="22.5">
      <c r="A45" s="83" t="s">
        <v>564</v>
      </c>
      <c r="B45" s="59">
        <v>3</v>
      </c>
      <c r="C45" s="59" t="s">
        <v>943</v>
      </c>
      <c r="D45" s="60" t="s">
        <v>1099</v>
      </c>
      <c r="E45" s="60" t="s">
        <v>1100</v>
      </c>
      <c r="F45" s="59" t="s">
        <v>513</v>
      </c>
      <c r="G45" s="233" t="s">
        <v>4408</v>
      </c>
      <c r="H45" s="61" t="str">
        <f>VLOOKUP(A45,CENvsUBLInvoice!$A$2:$K$214,7,FALSE)</f>
        <v>/Invoice/cac:AccountingSupplierParty/cac:Party/cac:PostalAddress/cbc:StreetName</v>
      </c>
      <c r="I45" s="61">
        <f>VLOOKUP(A45,CENvsUBLInvoice!$A$2:$K$214,11,FALSE)</f>
        <v>0</v>
      </c>
      <c r="J45" s="61" t="str">
        <f>VLOOKUP(A45,CENvsUBLCreditNote!$A$2:$K$214,7,FALSE)</f>
        <v>/CreditNote/cac:AccountingSupplierParty/cac:Party/cac:PostalAddress/cbc:StreetName</v>
      </c>
      <c r="K45" s="61">
        <f>VLOOKUP(A45,CENvsUBLCreditNote!$A$2:$K$214,11,FALSE)</f>
        <v>0</v>
      </c>
      <c r="L45" s="61" t="str">
        <f>VLOOKUP(A45,CENvsCII!$A$2:$K$239,7,FALSE)</f>
        <v>/rsm:CrossIndustryInvoice/rsm:SupplyChainTradeTransaction/ram:ApplicableHeaderTradeAgreement/ram:SellerTradeParty/ram:PostalTradeAddress/ram:LineOne</v>
      </c>
      <c r="M45" s="61">
        <f>VLOOKUP(A45,CENvsCII!$A$2:$K$239,11,FALSE)</f>
        <v>0</v>
      </c>
      <c r="N45" s="60" t="s">
        <v>231</v>
      </c>
      <c r="O45" s="366" t="s">
        <v>761</v>
      </c>
      <c r="P45" s="366" t="s">
        <v>204</v>
      </c>
      <c r="Q45" s="367" t="s">
        <v>762</v>
      </c>
      <c r="R45" s="60" t="s">
        <v>4935</v>
      </c>
      <c r="S45" s="105"/>
      <c r="T45" s="59" t="s">
        <v>923</v>
      </c>
      <c r="U45" s="59" t="s">
        <v>1568</v>
      </c>
      <c r="V45" s="59"/>
      <c r="W45" s="59" t="s">
        <v>566</v>
      </c>
      <c r="X45" s="59"/>
      <c r="Y45" s="60"/>
      <c r="Z45" s="60" t="str">
        <f t="shared" si="1"/>
        <v xml:space="preserve">CAR-1   STR-5   </v>
      </c>
      <c r="AA45" s="27" t="s">
        <v>461</v>
      </c>
      <c r="AB45" s="111" t="s">
        <v>763</v>
      </c>
      <c r="AC45" s="98" t="s">
        <v>767</v>
      </c>
    </row>
    <row r="46" spans="1:31" ht="22.5">
      <c r="A46" s="83" t="s">
        <v>567</v>
      </c>
      <c r="B46" s="59">
        <v>3</v>
      </c>
      <c r="C46" s="59" t="s">
        <v>943</v>
      </c>
      <c r="D46" s="60" t="s">
        <v>1103</v>
      </c>
      <c r="E46" s="60" t="s">
        <v>1104</v>
      </c>
      <c r="F46" s="59" t="s">
        <v>513</v>
      </c>
      <c r="G46" s="233" t="s">
        <v>4408</v>
      </c>
      <c r="H46" s="61" t="str">
        <f>VLOOKUP(A46,CENvsUBLInvoice!$A$2:$K$214,7,FALSE)</f>
        <v>/Invoice/cac:AccountingSupplierParty/cac:Party/cac:PostalAddress/cbc:AdditionalStreetName</v>
      </c>
      <c r="I46" s="61">
        <f>VLOOKUP(A46,CENvsUBLInvoice!$A$2:$K$214,11,FALSE)</f>
        <v>0</v>
      </c>
      <c r="J46" s="61" t="str">
        <f>VLOOKUP(A46,CENvsUBLCreditNote!$A$2:$K$214,7,FALSE)</f>
        <v>/CreditNote/cac:AccountingSupplierParty/cac:Party/cac:PostalAddress/cbc:AdditionalStreetName</v>
      </c>
      <c r="K46" s="61">
        <f>VLOOKUP(A46,CENvsUBLCreditNote!$A$2:$K$214,11,FALSE)</f>
        <v>0</v>
      </c>
      <c r="L46" s="61" t="str">
        <f>VLOOKUP(A46,CENvsCII!$A$2:$K$239,7,FALSE)</f>
        <v>/rsm:CrossIndustryInvoice/rsm:SupplyChainTradeTransaction/ram:ApplicableHeaderTradeAgreement/ram:SellerTradeParty/ram:PostalTradeAddress/ram:LineTwo</v>
      </c>
      <c r="M46" s="61">
        <f>VLOOKUP(A46,CENvsCII!$A$2:$K$239,11,FALSE)</f>
        <v>0</v>
      </c>
      <c r="N46" s="60" t="s">
        <v>231</v>
      </c>
      <c r="O46" s="366" t="s">
        <v>761</v>
      </c>
      <c r="P46" s="366" t="s">
        <v>204</v>
      </c>
      <c r="Q46" s="367" t="s">
        <v>762</v>
      </c>
      <c r="R46" s="60"/>
      <c r="S46" s="105"/>
      <c r="T46" s="59" t="s">
        <v>923</v>
      </c>
      <c r="U46" s="59" t="s">
        <v>1568</v>
      </c>
      <c r="V46" s="59"/>
      <c r="W46" s="59" t="s">
        <v>566</v>
      </c>
      <c r="X46" s="59"/>
      <c r="Y46" s="60"/>
      <c r="Z46" s="60" t="str">
        <f t="shared" si="1"/>
        <v xml:space="preserve">CAR-1   STR-5   </v>
      </c>
      <c r="AA46" s="27" t="s">
        <v>461</v>
      </c>
      <c r="AB46" s="111" t="s">
        <v>763</v>
      </c>
      <c r="AC46" s="113"/>
    </row>
    <row r="47" spans="1:31" ht="22.5">
      <c r="A47" s="83" t="s">
        <v>1105</v>
      </c>
      <c r="B47" s="59"/>
      <c r="C47" s="59" t="s">
        <v>943</v>
      </c>
      <c r="D47" s="60" t="s">
        <v>1106</v>
      </c>
      <c r="E47" s="60" t="s">
        <v>1104</v>
      </c>
      <c r="F47" s="59" t="s">
        <v>513</v>
      </c>
      <c r="G47" s="233" t="s">
        <v>4408</v>
      </c>
      <c r="H47" s="61" t="str">
        <f>VLOOKUP(A47,CENvsUBLInvoice!$A$2:$K$214,7,FALSE)</f>
        <v>/Invoice/cac:AccountingSupplierParty/cac:Party/cac:PostalAddress/cac:AddressLine/cbc:Line</v>
      </c>
      <c r="I47" s="61">
        <f>VLOOKUP(A47,CENvsUBLInvoice!$A$2:$K$214,11,FALSE)</f>
        <v>0</v>
      </c>
      <c r="J47" s="61" t="str">
        <f>VLOOKUP(A47,CENvsUBLCreditNote!$A$2:$K$214,7,FALSE)</f>
        <v>/CreditNote/cac:AccountingSupplierParty/cac:Party/cac:PostalAddress/cac:AddressLine/cbc:Line</v>
      </c>
      <c r="K47" s="61">
        <f>VLOOKUP(A47,CENvsUBLCreditNote!$A$2:$K$214,11,FALSE)</f>
        <v>0</v>
      </c>
      <c r="L47" s="61" t="str">
        <f>VLOOKUP(A47,CENvsCII!$A$2:$K$239,7,FALSE)</f>
        <v>/rsm:CrossIndustryInvoice/rsm:SupplyChainTradeTransaction/ram:ApplicableHeaderTradeAgreement/ram:SellerTradeParty/ram:PostalTradeAddress/ram:LineThree</v>
      </c>
      <c r="M47" s="61">
        <f>VLOOKUP(A47,CENvsCII!$A$2:$K$239,11,FALSE)</f>
        <v>0</v>
      </c>
      <c r="N47" s="60" t="s">
        <v>231</v>
      </c>
      <c r="O47" s="366" t="s">
        <v>761</v>
      </c>
      <c r="P47" s="366" t="s">
        <v>204</v>
      </c>
      <c r="Q47" s="367" t="s">
        <v>762</v>
      </c>
      <c r="R47" s="60"/>
      <c r="S47" s="105"/>
      <c r="T47" s="59" t="s">
        <v>923</v>
      </c>
      <c r="U47" s="59" t="s">
        <v>1568</v>
      </c>
      <c r="V47" s="59"/>
      <c r="W47" s="59" t="s">
        <v>566</v>
      </c>
      <c r="X47" s="59"/>
      <c r="Y47" s="60"/>
      <c r="Z47" s="60" t="str">
        <f t="shared" si="1"/>
        <v xml:space="preserve">CAR-1   STR-5   </v>
      </c>
      <c r="AA47" s="27" t="s">
        <v>461</v>
      </c>
      <c r="AB47" s="111" t="s">
        <v>763</v>
      </c>
    </row>
    <row r="48" spans="1:31" ht="22.5">
      <c r="A48" s="83" t="s">
        <v>570</v>
      </c>
      <c r="B48" s="59">
        <v>3</v>
      </c>
      <c r="C48" s="59" t="s">
        <v>943</v>
      </c>
      <c r="D48" s="60" t="s">
        <v>1108</v>
      </c>
      <c r="E48" s="60" t="s">
        <v>1109</v>
      </c>
      <c r="F48" s="59" t="s">
        <v>513</v>
      </c>
      <c r="G48" s="233" t="s">
        <v>4408</v>
      </c>
      <c r="H48" s="61" t="str">
        <f>VLOOKUP(A48,CENvsUBLInvoice!$A$2:$K$214,7,FALSE)</f>
        <v>/Invoice/cac:AccountingSupplierParty/cac:Party/cac:PostalAddress/cbc:CityName</v>
      </c>
      <c r="I48" s="61">
        <f>VLOOKUP(A48,CENvsUBLInvoice!$A$2:$K$214,11,FALSE)</f>
        <v>0</v>
      </c>
      <c r="J48" s="61" t="str">
        <f>VLOOKUP(A48,CENvsUBLCreditNote!$A$2:$K$214,7,FALSE)</f>
        <v>/CreditNote/cac:AccountingSupplierParty/cac:Party/cac:PostalAddress/cbc:CityName</v>
      </c>
      <c r="K48" s="61">
        <f>VLOOKUP(A48,CENvsUBLCreditNote!$A$2:$K$214,11,FALSE)</f>
        <v>0</v>
      </c>
      <c r="L48" s="61" t="str">
        <f>VLOOKUP(A48,CENvsCII!$A$2:$K$239,7,FALSE)</f>
        <v>/rsm:CrossIndustryInvoice/rsm:SupplyChainTradeTransaction/ram:ApplicableHeaderTradeAgreement/ram:SellerTradeParty/ram:PostalTradeAddress/ram:CityName</v>
      </c>
      <c r="M48" s="61">
        <f>VLOOKUP(A48,CENvsCII!$A$2:$K$239,11,FALSE)</f>
        <v>0</v>
      </c>
      <c r="N48" s="60" t="s">
        <v>233</v>
      </c>
      <c r="O48" s="368" t="s">
        <v>768</v>
      </c>
      <c r="P48" s="368" t="s">
        <v>769</v>
      </c>
      <c r="Q48" s="367" t="s">
        <v>770</v>
      </c>
      <c r="R48" s="60" t="s">
        <v>4936</v>
      </c>
      <c r="S48" s="105"/>
      <c r="T48" s="59" t="s">
        <v>923</v>
      </c>
      <c r="U48" s="59" t="s">
        <v>1568</v>
      </c>
      <c r="V48" s="59"/>
      <c r="W48" s="59"/>
      <c r="X48" s="59"/>
      <c r="Y48" s="60"/>
      <c r="Z48" s="60" t="str">
        <f t="shared" si="1"/>
        <v xml:space="preserve">CAR-1      </v>
      </c>
      <c r="AA48" s="27" t="s">
        <v>461</v>
      </c>
      <c r="AB48" s="111" t="s">
        <v>763</v>
      </c>
    </row>
    <row r="49" spans="1:30" ht="33.75">
      <c r="A49" s="83" t="s">
        <v>1110</v>
      </c>
      <c r="B49" s="59">
        <v>3</v>
      </c>
      <c r="C49" s="59" t="s">
        <v>943</v>
      </c>
      <c r="D49" s="60" t="s">
        <v>1111</v>
      </c>
      <c r="E49" s="60" t="s">
        <v>1112</v>
      </c>
      <c r="F49" s="59" t="s">
        <v>513</v>
      </c>
      <c r="G49" s="233" t="s">
        <v>4408</v>
      </c>
      <c r="H49" s="61" t="str">
        <f>VLOOKUP(A49,CENvsUBLInvoice!$A$2:$K$214,7,FALSE)</f>
        <v>/Invoice/cac:AccountingSupplierParty/cac:Party/cac:PostalAddress/cbc:PostalZone</v>
      </c>
      <c r="I49" s="61">
        <f>VLOOKUP(A49,CENvsUBLInvoice!$A$2:$K$214,11,FALSE)</f>
        <v>0</v>
      </c>
      <c r="J49" s="61" t="str">
        <f>VLOOKUP(A49,CENvsUBLCreditNote!$A$2:$K$214,7,FALSE)</f>
        <v>/CreditNote/cac:AccountingSupplierParty/cac:Party/cac:PostalAddress/cbc:PostalZone</v>
      </c>
      <c r="K49" s="61">
        <f>VLOOKUP(A49,CENvsUBLCreditNote!$A$2:$K$214,11,FALSE)</f>
        <v>0</v>
      </c>
      <c r="L49" s="61" t="str">
        <f>VLOOKUP(A49,CENvsCII!$A$2:$K$239,7,FALSE)</f>
        <v>/rsm:CrossIndustryInvoice/rsm:SupplyChainTradeTransaction/ram:ApplicableHeaderTradeAgreement/ram:SellerTradeParty/ram:PostalTradeAddress/ram:PostcodeCode</v>
      </c>
      <c r="M49" s="61">
        <f>VLOOKUP(A49,CENvsCII!$A$2:$K$239,11,FALSE)</f>
        <v>0</v>
      </c>
      <c r="N49" s="60" t="s">
        <v>234</v>
      </c>
      <c r="O49" s="363" t="s">
        <v>207</v>
      </c>
      <c r="P49" s="363" t="s">
        <v>786</v>
      </c>
      <c r="Q49" s="162" t="s">
        <v>796</v>
      </c>
      <c r="R49" s="60" t="s">
        <v>4938</v>
      </c>
      <c r="S49" s="105"/>
      <c r="T49" s="59" t="s">
        <v>923</v>
      </c>
      <c r="U49" s="59" t="s">
        <v>1568</v>
      </c>
      <c r="V49" s="59"/>
      <c r="W49" s="59"/>
      <c r="X49" s="59" t="s">
        <v>53</v>
      </c>
      <c r="Y49" s="60"/>
      <c r="Z49" s="60" t="str">
        <f t="shared" si="1"/>
        <v xml:space="preserve">CAR-1    SYN-1  </v>
      </c>
      <c r="AA49" s="109" t="s">
        <v>797</v>
      </c>
      <c r="AB49" s="106">
        <v>5</v>
      </c>
    </row>
    <row r="50" spans="1:30" ht="22.5">
      <c r="A50" s="83" t="s">
        <v>1114</v>
      </c>
      <c r="B50" s="59">
        <v>3</v>
      </c>
      <c r="C50" s="59" t="s">
        <v>943</v>
      </c>
      <c r="D50" s="60" t="s">
        <v>1115</v>
      </c>
      <c r="E50" s="60" t="s">
        <v>1116</v>
      </c>
      <c r="F50" s="59" t="s">
        <v>513</v>
      </c>
      <c r="G50" s="233" t="s">
        <v>4408</v>
      </c>
      <c r="H50" s="61" t="str">
        <f>VLOOKUP(A50,CENvsUBLInvoice!$A$2:$K$214,7,FALSE)</f>
        <v>/Invoice/cac:AccountingSupplierParty/cac:Party/cac:PostalAddress/cbc:CountrySubentity</v>
      </c>
      <c r="I50" s="61">
        <f>VLOOKUP(A50,CENvsUBLInvoice!$A$2:$K$214,11,FALSE)</f>
        <v>0</v>
      </c>
      <c r="J50" s="61" t="str">
        <f>VLOOKUP(A50,CENvsUBLCreditNote!$A$2:$K$214,7,FALSE)</f>
        <v>/CreditNote/cac:AccountingSupplierParty/cac:Party/cac:PostalAddress/cbc:CountrySubentity</v>
      </c>
      <c r="K50" s="61">
        <f>VLOOKUP(A50,CENvsUBLCreditNote!$A$2:$K$214,11,FALSE)</f>
        <v>0</v>
      </c>
      <c r="L50" s="61" t="str">
        <f>VLOOKUP(A50,CENvsCII!$A$2:$K$239,7,FALSE)</f>
        <v>/rsm:CrossIndustryInvoice/rsm:SupplyChainTradeTransaction/ram:ApplicableHeaderTradeAgreement/ram:SellerTradeParty/ram:PostalTradeAddress/ram:CountrySubDivisionName</v>
      </c>
      <c r="M50" s="61">
        <f>VLOOKUP(A50,CENvsCII!$A$2:$K$239,11,FALSE)</f>
        <v>0</v>
      </c>
      <c r="N50" s="60" t="s">
        <v>235</v>
      </c>
      <c r="O50" s="363" t="s">
        <v>771</v>
      </c>
      <c r="P50" s="363" t="s">
        <v>772</v>
      </c>
      <c r="Q50" s="162" t="s">
        <v>136</v>
      </c>
      <c r="R50" s="60" t="s">
        <v>4937</v>
      </c>
      <c r="S50" s="105"/>
      <c r="T50" s="59" t="s">
        <v>943</v>
      </c>
      <c r="U50" s="59" t="s">
        <v>1566</v>
      </c>
      <c r="V50" s="59"/>
      <c r="W50" s="59"/>
      <c r="X50" s="59" t="s">
        <v>53</v>
      </c>
      <c r="Y50" s="60" t="s">
        <v>70</v>
      </c>
      <c r="Z50" s="60" t="str">
        <f t="shared" si="1"/>
        <v xml:space="preserve">     SYN-1 COD-2 </v>
      </c>
      <c r="AA50" s="109" t="s">
        <v>800</v>
      </c>
      <c r="AB50" s="106">
        <v>2</v>
      </c>
    </row>
    <row r="51" spans="1:30" ht="22.5">
      <c r="A51" s="83" t="s">
        <v>1118</v>
      </c>
      <c r="B51" s="59">
        <v>3</v>
      </c>
      <c r="C51" s="59" t="s">
        <v>923</v>
      </c>
      <c r="D51" s="60" t="s">
        <v>1119</v>
      </c>
      <c r="E51" s="60" t="s">
        <v>1120</v>
      </c>
      <c r="F51" s="59" t="s">
        <v>503</v>
      </c>
      <c r="G51" s="233" t="s">
        <v>4408</v>
      </c>
      <c r="H51" s="61" t="str">
        <f>VLOOKUP(A51,CENvsUBLInvoice!$A$2:$K$214,7,FALSE)</f>
        <v>/Invoice/cac:AccountingSupplierParty/cac:Party/cac:PostalAddress/cac:Country/cbc:IdentificationCode</v>
      </c>
      <c r="I51" s="61">
        <f>VLOOKUP(A51,CENvsUBLInvoice!$A$2:$K$214,11,FALSE)</f>
        <v>0</v>
      </c>
      <c r="J51" s="61" t="str">
        <f>VLOOKUP(A51,CENvsUBLCreditNote!$A$2:$K$214,7,FALSE)</f>
        <v>/CreditNote/cac:AccountingSupplierParty/cac:Party/cac:PostalAddress/cac:Country/cbc:IdentificationCode</v>
      </c>
      <c r="K51" s="61">
        <f>VLOOKUP(A51,CENvsUBLCreditNote!$A$2:$K$214,11,FALSE)</f>
        <v>0</v>
      </c>
      <c r="L51" s="61" t="str">
        <f>VLOOKUP(A51,CENvsCII!$A$2:$K$239,7,FALSE)</f>
        <v>/rsm:CrossIndustryInvoice/rsm:SupplyChainTradeTransaction/ram:ApplicableHeaderTradeAgreement/ram:SellerTradeParty/ram:PostalTradeAddress/ram:CountryID</v>
      </c>
      <c r="M51" s="61">
        <f>VLOOKUP(A51,CENvsCII!$A$2:$K$239,11,FALSE)</f>
        <v>0</v>
      </c>
      <c r="N51" s="60" t="s">
        <v>236</v>
      </c>
      <c r="O51" s="363" t="s">
        <v>774</v>
      </c>
      <c r="P51" s="363" t="s">
        <v>775</v>
      </c>
      <c r="Q51" s="369" t="s">
        <v>773</v>
      </c>
      <c r="R51" s="60"/>
      <c r="S51" s="105"/>
      <c r="T51" s="59" t="s">
        <v>923</v>
      </c>
      <c r="U51" s="59" t="s">
        <v>1566</v>
      </c>
      <c r="V51" s="59"/>
      <c r="W51" s="59"/>
      <c r="X51" s="59"/>
      <c r="Y51" s="60" t="s">
        <v>1637</v>
      </c>
      <c r="Z51" s="60" t="str">
        <f>CONCATENATE(U51," ",V51," ",W51," ",X51," ",Y51," ")</f>
        <v xml:space="preserve">      ISO 3166-1 </v>
      </c>
      <c r="AA51" s="28" t="s">
        <v>802</v>
      </c>
      <c r="AB51" s="114">
        <v>2</v>
      </c>
    </row>
    <row r="52" spans="1:30" ht="22.5">
      <c r="A52" s="87" t="s">
        <v>1122</v>
      </c>
      <c r="B52" s="70">
        <v>2</v>
      </c>
      <c r="C52" s="70" t="s">
        <v>943</v>
      </c>
      <c r="D52" s="70" t="s">
        <v>1123</v>
      </c>
      <c r="E52" s="70" t="s">
        <v>575</v>
      </c>
      <c r="F52" s="72"/>
      <c r="G52" s="234"/>
      <c r="H52" s="61" t="str">
        <f>VLOOKUP(A52,CENvsUBLInvoice!$A$2:$K$214,7,FALSE)</f>
        <v>/Invoice/cac:AccountingSupplierParty/cac:Party/cac:Contact</v>
      </c>
      <c r="I52" s="61">
        <f>VLOOKUP(A52,CENvsUBLInvoice!$A$2:$K$214,11,FALSE)</f>
        <v>0</v>
      </c>
      <c r="J52" s="61" t="str">
        <f>VLOOKUP(A52,CENvsUBLCreditNote!$A$2:$K$214,7,FALSE)</f>
        <v>/CreditNote/cac:AccountingSupplierParty/cac:Party/cac:Contact</v>
      </c>
      <c r="K52" s="61">
        <f>VLOOKUP(A52,CENvsUBLCreditNote!$A$2:$K$214,11,FALSE)</f>
        <v>0</v>
      </c>
      <c r="L52" s="61" t="str">
        <f>VLOOKUP(A52,CENvsCII!$A$2:$K$239,7,FALSE)</f>
        <v>/rsm:CrossIndustryInvoice/rsm:SupplyChainTradeTransaction/ram:ApplicableHeaderTradeAgreement/ram:SellerTradeParty/ram:DefinedTradeContact</v>
      </c>
      <c r="M52" s="61">
        <f>VLOOKUP(A52,CENvsCII!$A$2:$K$239,11,FALSE)</f>
        <v>0</v>
      </c>
      <c r="N52" s="70" t="s">
        <v>1579</v>
      </c>
      <c r="O52" s="365" t="s">
        <v>779</v>
      </c>
      <c r="P52" s="365" t="s">
        <v>780</v>
      </c>
      <c r="Q52" s="365"/>
      <c r="R52" s="70"/>
      <c r="S52" s="112"/>
      <c r="T52" s="72"/>
      <c r="U52" s="72" t="s">
        <v>1566</v>
      </c>
      <c r="V52" s="72"/>
      <c r="W52" s="72"/>
      <c r="X52" s="72"/>
      <c r="Y52" s="72"/>
      <c r="Z52" s="60" t="str">
        <f t="shared" si="1"/>
        <v xml:space="preserve">       </v>
      </c>
      <c r="AA52" s="35"/>
      <c r="AB52" s="90"/>
      <c r="AC52" s="34"/>
    </row>
    <row r="53" spans="1:30" ht="22.5">
      <c r="A53" s="83" t="s">
        <v>1125</v>
      </c>
      <c r="B53" s="59">
        <v>3</v>
      </c>
      <c r="C53" s="59" t="s">
        <v>943</v>
      </c>
      <c r="D53" s="60" t="s">
        <v>1126</v>
      </c>
      <c r="E53" s="60" t="s">
        <v>1127</v>
      </c>
      <c r="F53" s="59" t="s">
        <v>513</v>
      </c>
      <c r="G53" s="401"/>
      <c r="H53" s="61" t="str">
        <f>VLOOKUP(A53,CENvsUBLInvoice!$A$2:$K$214,7,FALSE)</f>
        <v>/Invoice/cac:AccountingSupplierParty/cac:Party/cac:Contact/cbc:Name</v>
      </c>
      <c r="I53" s="61">
        <f>VLOOKUP(A53,CENvsUBLInvoice!$A$2:$K$214,11,FALSE)</f>
        <v>0</v>
      </c>
      <c r="J53" s="61" t="str">
        <f>VLOOKUP(A53,CENvsUBLCreditNote!$A$2:$K$214,7,FALSE)</f>
        <v>/CreditNote/cac:AccountingSupplierParty/cac:Party/cac:Contact/cbc:Name</v>
      </c>
      <c r="K53" s="61">
        <f>VLOOKUP(A53,CENvsUBLCreditNote!$A$2:$K$214,11,FALSE)</f>
        <v>0</v>
      </c>
      <c r="L53" s="61" t="str">
        <f>VLOOKUP(A53,CENvsCII!$A$2:$K$239,7,FALSE)</f>
        <v>/rsm:CrossIndustryInvoice/rsm:SupplyChainTradeTransaction/ram:ApplicableHeaderTradeAgreement/ram:SellerTradeParty/ram:DefinedTradeContact/ram:PersonName</v>
      </c>
      <c r="M53" s="61">
        <f>VLOOKUP(A53,CENvsCII!$A$2:$K$239,11,FALSE)</f>
        <v>0</v>
      </c>
      <c r="N53" s="73" t="s">
        <v>4441</v>
      </c>
      <c r="O53" s="404"/>
      <c r="P53" s="404"/>
      <c r="Q53" s="404"/>
      <c r="R53" s="73" t="s">
        <v>4523</v>
      </c>
      <c r="S53" s="115"/>
      <c r="T53" s="115"/>
      <c r="U53" s="115"/>
      <c r="V53" s="399" t="s">
        <v>5</v>
      </c>
      <c r="W53" s="399"/>
      <c r="X53" s="399"/>
      <c r="Y53" s="73"/>
      <c r="Z53" s="402" t="str">
        <f>CONCATENATE(U53," ",V53," ",W53," ",X53," ",Y53," ")</f>
        <v xml:space="preserve"> SEM-4    </v>
      </c>
      <c r="AA53" s="63" t="s">
        <v>461</v>
      </c>
      <c r="AB53" s="85" t="s">
        <v>486</v>
      </c>
    </row>
    <row r="54" spans="1:30" ht="33.75">
      <c r="A54" s="83" t="s">
        <v>1129</v>
      </c>
      <c r="B54" s="59">
        <v>3</v>
      </c>
      <c r="C54" s="59" t="s">
        <v>943</v>
      </c>
      <c r="D54" s="60" t="s">
        <v>1130</v>
      </c>
      <c r="E54" s="60" t="s">
        <v>1131</v>
      </c>
      <c r="F54" s="59" t="s">
        <v>513</v>
      </c>
      <c r="G54" s="233" t="s">
        <v>4408</v>
      </c>
      <c r="H54" s="61" t="str">
        <f>VLOOKUP(A54,CENvsUBLInvoice!$A$2:$K$214,7,FALSE)</f>
        <v>/Invoice/cac:AccountingSupplierParty/cac:Party/cac:Contact/cbc:Telephone</v>
      </c>
      <c r="I54" s="61">
        <f>VLOOKUP(A54,CENvsUBLInvoice!$A$2:$K$214,11,FALSE)</f>
        <v>0</v>
      </c>
      <c r="J54" s="61" t="str">
        <f>VLOOKUP(A54,CENvsUBLCreditNote!$A$2:$K$214,7,FALSE)</f>
        <v>/CreditNote/cac:AccountingSupplierParty/cac:Party/cac:Contact/cbc:Telephone</v>
      </c>
      <c r="K54" s="61">
        <f>VLOOKUP(A54,CENvsUBLCreditNote!$A$2:$K$214,11,FALSE)</f>
        <v>0</v>
      </c>
      <c r="L54" s="61" t="str">
        <f>VLOOKUP(A54,CENvsCII!$A$2:$K$239,7,FALSE)</f>
        <v>/rsm:CrossIndustryInvoice/rsm:SupplyChainTradeTransaction/ram:ApplicableHeaderTradeAgreement/ram:SellerTradeParty/ram:DefinedTradeContact/ram:TelephoneUniversalCommunication/ram:CompleteNumber</v>
      </c>
      <c r="M54" s="61">
        <f>VLOOKUP(A54,CENvsCII!$A$2:$K$239,11,FALSE)</f>
        <v>0</v>
      </c>
      <c r="N54" s="60" t="s">
        <v>237</v>
      </c>
      <c r="O54" s="162" t="s">
        <v>782</v>
      </c>
      <c r="P54" s="162" t="s">
        <v>783</v>
      </c>
      <c r="Q54" s="162" t="s">
        <v>879</v>
      </c>
      <c r="R54" s="60"/>
      <c r="S54" s="59" t="s">
        <v>513</v>
      </c>
      <c r="T54" s="59" t="s">
        <v>943</v>
      </c>
      <c r="U54" s="59" t="s">
        <v>1566</v>
      </c>
      <c r="V54" s="59"/>
      <c r="W54" s="59"/>
      <c r="X54" s="59"/>
      <c r="Y54" s="59"/>
      <c r="Z54" s="60" t="str">
        <f t="shared" si="1"/>
        <v xml:space="preserve">       </v>
      </c>
      <c r="AA54" s="109" t="s">
        <v>461</v>
      </c>
      <c r="AB54" s="106" t="s">
        <v>880</v>
      </c>
    </row>
    <row r="55" spans="1:30" ht="22.5">
      <c r="A55" s="83" t="s">
        <v>1132</v>
      </c>
      <c r="B55" s="59">
        <v>3</v>
      </c>
      <c r="C55" s="59" t="s">
        <v>943</v>
      </c>
      <c r="D55" s="60" t="s">
        <v>1133</v>
      </c>
      <c r="E55" s="60" t="s">
        <v>1134</v>
      </c>
      <c r="F55" s="59" t="s">
        <v>513</v>
      </c>
      <c r="G55" s="233" t="s">
        <v>4408</v>
      </c>
      <c r="H55" s="61" t="str">
        <f>VLOOKUP(A55,CENvsUBLInvoice!$A$2:$K$214,7,FALSE)</f>
        <v>/Invoice/cac:AccountingSupplierParty/cac:Party/cac:Contact/cbc:ElectronicMail</v>
      </c>
      <c r="I55" s="61">
        <f>VLOOKUP(A55,CENvsUBLInvoice!$A$2:$K$214,11,FALSE)</f>
        <v>0</v>
      </c>
      <c r="J55" s="61" t="str">
        <f>VLOOKUP(A55,CENvsUBLCreditNote!$A$2:$K$214,7,FALSE)</f>
        <v>/CreditNote/cac:AccountingSupplierParty/cac:Party/cac:Contact/cbc:ElectronicMail</v>
      </c>
      <c r="K55" s="61">
        <f>VLOOKUP(A55,CENvsUBLCreditNote!$A$2:$K$214,11,FALSE)</f>
        <v>0</v>
      </c>
      <c r="L55" s="61" t="str">
        <f>VLOOKUP(A55,CENvsCII!$A$2:$K$239,7,FALSE)</f>
        <v>/rsm:CrossIndustryInvoice/rsm:SupplyChainTradeTransaction/ram:ApplicableHeaderTradeAgreement/ram:SellerTradeParty/ram:DefinedTradeContact/ram:EmailURIUniversalCommunication/ram:URIID</v>
      </c>
      <c r="M55" s="61">
        <f>VLOOKUP(A55,CENvsCII!$A$2:$K$239,11,FALSE)</f>
        <v>0</v>
      </c>
      <c r="N55" s="60" t="s">
        <v>238</v>
      </c>
      <c r="O55" s="162" t="s">
        <v>784</v>
      </c>
      <c r="P55" s="162" t="s">
        <v>785</v>
      </c>
      <c r="Q55" s="162" t="s">
        <v>881</v>
      </c>
      <c r="R55" s="60"/>
      <c r="S55" s="59" t="s">
        <v>513</v>
      </c>
      <c r="T55" s="59" t="s">
        <v>943</v>
      </c>
      <c r="U55" s="59" t="s">
        <v>1566</v>
      </c>
      <c r="V55" s="59"/>
      <c r="W55" s="59"/>
      <c r="X55" s="59"/>
      <c r="Y55" s="59"/>
      <c r="Z55" s="60" t="str">
        <f t="shared" si="1"/>
        <v xml:space="preserve">       </v>
      </c>
      <c r="AA55" s="109" t="s">
        <v>461</v>
      </c>
      <c r="AB55" s="106" t="s">
        <v>882</v>
      </c>
    </row>
    <row r="56" spans="1:30" ht="22.5">
      <c r="A56" s="86" t="s">
        <v>1135</v>
      </c>
      <c r="B56" s="69">
        <v>1</v>
      </c>
      <c r="C56" s="74" t="s">
        <v>923</v>
      </c>
      <c r="D56" s="69" t="s">
        <v>1136</v>
      </c>
      <c r="E56" s="69" t="s">
        <v>1137</v>
      </c>
      <c r="F56" s="74"/>
      <c r="G56" s="74"/>
      <c r="H56" s="61" t="str">
        <f>VLOOKUP(A56,CENvsUBLInvoice!$A$2:$K$214,7,FALSE)</f>
        <v>/Invoice/cac:AccountingCustomerParty</v>
      </c>
      <c r="I56" s="61">
        <f>VLOOKUP(A56,CENvsUBLInvoice!$A$2:$K$214,11,FALSE)</f>
        <v>0</v>
      </c>
      <c r="J56" s="61" t="str">
        <f>VLOOKUP(A56,CENvsUBLCreditNote!$A$2:$K$214,7,FALSE)</f>
        <v>/CreditNote/cac:AccountingCustomerParty</v>
      </c>
      <c r="K56" s="61">
        <f>VLOOKUP(A56,CENvsUBLCreditNote!$A$2:$K$214,11,FALSE)</f>
        <v>0</v>
      </c>
      <c r="L56" s="61" t="str">
        <f>VLOOKUP(A56,CENvsCII!$A$2:$K$239,7,FALSE)</f>
        <v>/rsm:CrossIndustryInvoice/rsm:SupplyChainTradeTransaction/ram:ApplicableHeaderTradeAgreement/ram:BuyerTradeParty</v>
      </c>
      <c r="M56" s="61">
        <f>VLOOKUP(A56,CENvsCII!$A$2:$K$239,11,FALSE)</f>
        <v>0</v>
      </c>
      <c r="N56" s="74" t="s">
        <v>3605</v>
      </c>
      <c r="O56" s="370" t="s">
        <v>1580</v>
      </c>
      <c r="P56" s="357" t="s">
        <v>781</v>
      </c>
      <c r="Q56" s="360"/>
      <c r="R56" s="69"/>
      <c r="S56" s="101"/>
      <c r="T56" s="74" t="s">
        <v>923</v>
      </c>
      <c r="U56" s="74"/>
      <c r="V56" s="74"/>
      <c r="W56" s="74"/>
      <c r="X56" s="74"/>
      <c r="Y56" s="69"/>
      <c r="Z56" s="60" t="str">
        <f t="shared" si="1"/>
        <v xml:space="preserve">     </v>
      </c>
      <c r="AA56" s="107"/>
      <c r="AB56" s="102"/>
      <c r="AC56" s="103"/>
    </row>
    <row r="57" spans="1:30" ht="45">
      <c r="A57" s="83" t="s">
        <v>1138</v>
      </c>
      <c r="B57" s="59">
        <v>2</v>
      </c>
      <c r="C57" s="59" t="s">
        <v>923</v>
      </c>
      <c r="D57" s="60" t="s">
        <v>1139</v>
      </c>
      <c r="E57" s="60" t="s">
        <v>1140</v>
      </c>
      <c r="F57" s="59" t="s">
        <v>513</v>
      </c>
      <c r="G57" s="233" t="s">
        <v>4408</v>
      </c>
      <c r="H57" s="61" t="str">
        <f>VLOOKUP(A57,CENvsUBLInvoice!$A$2:$K$214,7,FALSE)</f>
        <v>/Invoice/cac:AccountingCustomerParty/cac:Party/cac:PartyLegalEntity/cbc:RegistrationName</v>
      </c>
      <c r="I57" s="61">
        <f>VLOOKUP(A57,CENvsUBLInvoice!$A$2:$K$214,11,FALSE)</f>
        <v>0</v>
      </c>
      <c r="J57" s="61" t="str">
        <f>VLOOKUP(A57,CENvsUBLCreditNote!$A$2:$K$214,7,FALSE)</f>
        <v>/CreditNote/cac:AccountingCustomerParty/cac:Party/cac:PartyLegalEntity/cbc:RegistrationName</v>
      </c>
      <c r="K57" s="61">
        <f>VLOOKUP(A57,CENvsUBLCreditNote!$A$2:$K$214,11,FALSE)</f>
        <v>0</v>
      </c>
      <c r="L57" s="61" t="str">
        <f>VLOOKUP(A57,CENvsCII!$A$2:$K$239,7,FALSE)</f>
        <v>/rsm:CrossIndustryInvoice/rsm:SupplyChainTradeTransaction/ram:ApplicableHeaderTradeAgreement/ram:BuyerTradeParty/ram:Name</v>
      </c>
      <c r="M57" s="61">
        <f>VLOOKUP(A57,CENvsCII!$A$2:$K$239,11,FALSE)</f>
        <v>0</v>
      </c>
      <c r="N57" s="60" t="s">
        <v>4462</v>
      </c>
      <c r="O57" s="164" t="s">
        <v>2576</v>
      </c>
      <c r="P57" s="164" t="s">
        <v>2577</v>
      </c>
      <c r="Q57" s="164" t="s">
        <v>137</v>
      </c>
      <c r="R57" s="60" t="s">
        <v>4444</v>
      </c>
      <c r="S57" s="76" t="s">
        <v>513</v>
      </c>
      <c r="T57" s="76" t="s">
        <v>923</v>
      </c>
      <c r="U57" s="76" t="s">
        <v>1566</v>
      </c>
      <c r="V57" s="76" t="s">
        <v>508</v>
      </c>
      <c r="W57" s="76" t="s">
        <v>566</v>
      </c>
      <c r="X57" s="76"/>
      <c r="Y57" s="62"/>
      <c r="Z57" s="60" t="str">
        <f t="shared" si="1"/>
        <v xml:space="preserve">   SEM-2 STR-5   </v>
      </c>
      <c r="AA57" s="63" t="s">
        <v>461</v>
      </c>
      <c r="AB57" s="84" t="s">
        <v>2571</v>
      </c>
      <c r="AC57" s="32"/>
    </row>
    <row r="58" spans="1:30" ht="22.5">
      <c r="A58" s="83" t="s">
        <v>1141</v>
      </c>
      <c r="B58" s="59">
        <v>2</v>
      </c>
      <c r="C58" s="59" t="s">
        <v>943</v>
      </c>
      <c r="D58" s="60" t="s">
        <v>1142</v>
      </c>
      <c r="E58" s="60" t="s">
        <v>1143</v>
      </c>
      <c r="F58" s="59" t="s">
        <v>513</v>
      </c>
      <c r="G58" s="401"/>
      <c r="H58" s="61" t="str">
        <f>VLOOKUP(A58,CENvsUBLInvoice!$A$2:$K$214,7,FALSE)</f>
        <v>/Invoice/cac:AccountingCustomerParty/cac:Party/cac:PartyName/cbc:Name</v>
      </c>
      <c r="I58" s="61">
        <f>VLOOKUP(A58,CENvsUBLInvoice!$A$2:$K$214,11,FALSE)</f>
        <v>0</v>
      </c>
      <c r="J58" s="61" t="str">
        <f>VLOOKUP(A58,CENvsUBLCreditNote!$A$2:$K$214,7,FALSE)</f>
        <v>/CreditNote/cac:AccountingCustomerParty/cac:Party/cac:PartyName/cbc:Name</v>
      </c>
      <c r="K58" s="61">
        <f>VLOOKUP(A58,CENvsUBLCreditNote!$A$2:$K$214,11,FALSE)</f>
        <v>0</v>
      </c>
      <c r="L58" s="73" t="str">
        <f>VLOOKUP(A58,CENvsCII!$A$2:$K$239,7,FALSE)</f>
        <v>/rsm:CrossIndustryInvoice/rsm:SupplyChainTradeTransaction/ram:ApplicableHeaderTradeAgreement/ram:BuyerTradeParty/ram:SpecifiedLegalOrganization/ram:TradingBusinessName</v>
      </c>
      <c r="M58" s="73">
        <f>VLOOKUP(A58,CENvsCII!$A$2:$K$239,11,FALSE)</f>
        <v>0</v>
      </c>
      <c r="N58" s="73" t="s">
        <v>4441</v>
      </c>
      <c r="O58" s="404"/>
      <c r="P58" s="404"/>
      <c r="Q58" s="404"/>
      <c r="R58" s="73" t="s">
        <v>4523</v>
      </c>
      <c r="S58" s="115"/>
      <c r="T58" s="115"/>
      <c r="U58" s="115"/>
      <c r="V58" s="399" t="s">
        <v>5</v>
      </c>
      <c r="W58" s="399"/>
      <c r="X58" s="399"/>
      <c r="Y58" s="73"/>
      <c r="Z58" s="402" t="str">
        <f t="shared" si="1"/>
        <v xml:space="preserve"> SEM-4    </v>
      </c>
      <c r="AA58" s="406"/>
      <c r="AB58" s="106"/>
    </row>
    <row r="59" spans="1:30" ht="67.5">
      <c r="A59" s="83" t="s">
        <v>1145</v>
      </c>
      <c r="B59" s="59">
        <v>2</v>
      </c>
      <c r="C59" s="59" t="s">
        <v>943</v>
      </c>
      <c r="D59" s="60" t="s">
        <v>1146</v>
      </c>
      <c r="E59" s="60" t="s">
        <v>1147</v>
      </c>
      <c r="F59" s="59" t="s">
        <v>499</v>
      </c>
      <c r="G59" s="233" t="s">
        <v>4408</v>
      </c>
      <c r="H59" s="61" t="str">
        <f>VLOOKUP(A59,CENvsUBLInvoice!$A$2:$K$214,7,FALSE)</f>
        <v>/Invoice/cac:AccountingCustomerParty/cac:Party/cac:PartyIdentification/cbc:ID</v>
      </c>
      <c r="I59" s="61">
        <f>VLOOKUP(A59,CENvsUBLInvoice!$A$2:$K$214,11,FALSE)</f>
        <v>0</v>
      </c>
      <c r="J59" s="61" t="str">
        <f>VLOOKUP(A59,CENvsUBLCreditNote!$A$2:$K$214,7,FALSE)</f>
        <v>/CreditNote/cac:AccountingCustomerParty/cac:Party/cac:PartyIdentification/cbc:ID</v>
      </c>
      <c r="K59" s="61">
        <f>VLOOKUP(A59,CENvsUBLCreditNote!$A$2:$K$214,11,FALSE)</f>
        <v>0</v>
      </c>
      <c r="L59" s="61" t="str">
        <f>VLOOKUP(A59,CENvsCII!$A$2:$K$239,7,FALSE)</f>
        <v>/rsm:CrossIndustryInvoice/rsm:SupplyChainTradeTransaction/ram:ApplicableHeaderTradeAgreement/ram:BuyerTradeParty/ram:ID</v>
      </c>
      <c r="M59" s="61" t="str">
        <f>VLOOKUP(A59,CENvsCII!$A$2:$K$239,11,FALSE)</f>
        <v>GloablID, if global identifier exists and can be stated in @schemeID, ID else</v>
      </c>
      <c r="N59" s="60" t="s">
        <v>4918</v>
      </c>
      <c r="O59" s="160" t="s">
        <v>4911</v>
      </c>
      <c r="P59" s="160" t="s">
        <v>4912</v>
      </c>
      <c r="Q59" s="160" t="s">
        <v>4913</v>
      </c>
      <c r="R59" s="60" t="s">
        <v>4920</v>
      </c>
      <c r="S59" s="59"/>
      <c r="T59" s="60" t="s">
        <v>4442</v>
      </c>
      <c r="U59" s="59"/>
      <c r="V59" s="59" t="s">
        <v>898</v>
      </c>
      <c r="W59" s="59"/>
      <c r="X59" s="59"/>
      <c r="Y59" s="60"/>
      <c r="Z59" s="60" t="str">
        <f t="shared" si="1"/>
        <v xml:space="preserve"> SEM-1    </v>
      </c>
      <c r="AA59" s="109" t="s">
        <v>461</v>
      </c>
      <c r="AB59" s="195" t="s">
        <v>4460</v>
      </c>
      <c r="AD59" s="121" t="s">
        <v>4453</v>
      </c>
    </row>
    <row r="60" spans="1:30" ht="22.5">
      <c r="A60" s="83" t="s">
        <v>584</v>
      </c>
      <c r="B60" s="59">
        <v>3</v>
      </c>
      <c r="C60" s="59" t="s">
        <v>943</v>
      </c>
      <c r="D60" s="60" t="s">
        <v>585</v>
      </c>
      <c r="E60" s="60" t="s">
        <v>1149</v>
      </c>
      <c r="F60" s="59" t="s">
        <v>527</v>
      </c>
      <c r="G60" s="233" t="s">
        <v>4408</v>
      </c>
      <c r="H60" s="61" t="str">
        <f>VLOOKUP(A60,CENvsUBLInvoice!$A$2:$K$214,7,FALSE)</f>
        <v>/Invoice/cac:AccountingCustomerParty/cac:Party/cac:PartyIdentification/cbc:ID/@schemeID</v>
      </c>
      <c r="I60" s="61">
        <f>VLOOKUP(A60,CENvsUBLInvoice!$A$2:$K$214,11,FALSE)</f>
        <v>0</v>
      </c>
      <c r="J60" s="61" t="str">
        <f>VLOOKUP(A60,CENvsUBLCreditNote!$A$2:$K$214,7,FALSE)</f>
        <v>/CreditNote/cac:AccountingCustomerParty/cac:Party/cac:PartyIdentification/cbc:ID/@schemeID</v>
      </c>
      <c r="K60" s="61">
        <f>VLOOKUP(A60,CENvsUBLCreditNote!$A$2:$K$214,11,FALSE)</f>
        <v>0</v>
      </c>
      <c r="L60" s="61" t="str">
        <f>VLOOKUP(A60,CENvsCII!$A$2:$K$239,7,FALSE)</f>
        <v>/rsm:CrossIndustryInvoice/rsm:SupplyChainTradeTransaction/ram:ApplicableHeaderTradeAgreement/ram:BuyerTradeParty/ram:GlobalID/@schemeID</v>
      </c>
      <c r="M60" s="61">
        <f>VLOOKUP(A60,CENvsCII!$A$2:$K$239,11,FALSE)</f>
        <v>0</v>
      </c>
      <c r="N60" s="60"/>
      <c r="O60" s="162"/>
      <c r="P60" s="213"/>
      <c r="Q60" s="162"/>
      <c r="R60" s="60"/>
      <c r="S60" s="59"/>
      <c r="T60" s="59"/>
      <c r="U60" s="59" t="s">
        <v>1566</v>
      </c>
      <c r="V60" s="59"/>
      <c r="W60" s="59"/>
      <c r="X60" s="59"/>
      <c r="Y60" s="60"/>
      <c r="Z60" s="60" t="str">
        <f t="shared" si="1"/>
        <v xml:space="preserve">       </v>
      </c>
      <c r="AA60" s="109"/>
      <c r="AB60" s="106"/>
    </row>
    <row r="61" spans="1:30" ht="45">
      <c r="A61" s="83" t="s">
        <v>1150</v>
      </c>
      <c r="B61" s="59">
        <v>2</v>
      </c>
      <c r="C61" s="59" t="s">
        <v>943</v>
      </c>
      <c r="D61" s="60" t="s">
        <v>1151</v>
      </c>
      <c r="E61" s="60" t="s">
        <v>885</v>
      </c>
      <c r="F61" s="59" t="s">
        <v>499</v>
      </c>
      <c r="G61" s="233" t="s">
        <v>4408</v>
      </c>
      <c r="H61" s="61" t="str">
        <f>VLOOKUP(A61,CENvsUBLInvoice!$A$2:$K$214,7,FALSE)</f>
        <v>/Invoice/cac:AccountingCustomerParty/cac:Party/cac:PartyLegalEntity/cbc:CompanyID</v>
      </c>
      <c r="I61" s="61">
        <f>VLOOKUP(A61,CENvsUBLInvoice!$A$2:$K$214,11,FALSE)</f>
        <v>0</v>
      </c>
      <c r="J61" s="61" t="str">
        <f>VLOOKUP(A61,CENvsUBLCreditNote!$A$2:$K$214,7,FALSE)</f>
        <v>/CreditNote/cac:AccountingCustomerParty/cac:Party/cac:PartyLegalEntity/cbc:CompanyID</v>
      </c>
      <c r="K61" s="61">
        <f>VLOOKUP(A61,CENvsUBLCreditNote!$A$2:$K$214,11,FALSE)</f>
        <v>0</v>
      </c>
      <c r="L61" s="61" t="str">
        <f>VLOOKUP(A61,CENvsCII!$A$2:$K$239,7,FALSE)</f>
        <v>/rsm:CrossIndustryInvoice/rsm:SupplyChainTradeTransaction/ram:ApplicableHeaderTradeAgreement/ram:BuyerTradeParty/ram:SpecifiedLegalOrganization/ram:ID</v>
      </c>
      <c r="M61" s="61">
        <f>VLOOKUP(A61,CENvsCII!$A$2:$K$239,11,FALSE)</f>
        <v>0</v>
      </c>
      <c r="N61" s="60" t="s">
        <v>4917</v>
      </c>
      <c r="O61" s="162" t="s">
        <v>3631</v>
      </c>
      <c r="P61" s="162" t="s">
        <v>2569</v>
      </c>
      <c r="Q61" s="160" t="s">
        <v>1597</v>
      </c>
      <c r="R61" s="60" t="s">
        <v>4919</v>
      </c>
      <c r="S61" s="59"/>
      <c r="T61" s="60"/>
      <c r="U61" s="59"/>
      <c r="V61" s="59" t="s">
        <v>898</v>
      </c>
      <c r="W61" s="62"/>
      <c r="X61" s="62"/>
      <c r="Y61" s="60"/>
      <c r="Z61" s="60" t="str">
        <f t="shared" si="1"/>
        <v xml:space="preserve"> SEM-1    </v>
      </c>
      <c r="AA61" s="109"/>
      <c r="AB61" s="106"/>
      <c r="AD61" s="121" t="s">
        <v>4454</v>
      </c>
    </row>
    <row r="62" spans="1:30" ht="22.5">
      <c r="A62" s="83" t="s">
        <v>588</v>
      </c>
      <c r="B62" s="59">
        <v>3</v>
      </c>
      <c r="C62" s="59" t="s">
        <v>943</v>
      </c>
      <c r="D62" s="60" t="s">
        <v>883</v>
      </c>
      <c r="E62" s="60" t="s">
        <v>1155</v>
      </c>
      <c r="F62" s="59" t="s">
        <v>527</v>
      </c>
      <c r="G62" s="233" t="s">
        <v>4408</v>
      </c>
      <c r="H62" s="61" t="str">
        <f>VLOOKUP(A62,CENvsUBLInvoice!$A$2:$K$214,7,FALSE)</f>
        <v>/Invoice/cac:AccountingCustomerParty/cac:Party/cac:PartyLegalEntity/cbc:CompanyID/@schemeID</v>
      </c>
      <c r="I62" s="61">
        <f>VLOOKUP(A62,CENvsUBLInvoice!$A$2:$K$214,11,FALSE)</f>
        <v>0</v>
      </c>
      <c r="J62" s="61" t="str">
        <f>VLOOKUP(A62,CENvsUBLCreditNote!$A$2:$K$214,7,FALSE)</f>
        <v>/CreditNote/cac:AccountingCustomerParty/cac:Party/cac:PartyLegalEntity/cbc:CompanyID/@schemeID</v>
      </c>
      <c r="K62" s="61">
        <f>VLOOKUP(A62,CENvsUBLCreditNote!$A$2:$K$214,11,FALSE)</f>
        <v>0</v>
      </c>
      <c r="L62" s="61" t="str">
        <f>VLOOKUP(A62,CENvsCII!$A$2:$K$239,7,FALSE)</f>
        <v>/rsm:CrossIndustryInvoice/rsm:SupplyChainTradeTransaction/ram:ApplicableHeaderTradeAgreement/ram:BuyerTradeParty/ram:SpecifiedLegalOrganization/ram:ID/@schemeID</v>
      </c>
      <c r="M62" s="61">
        <f>VLOOKUP(A62,CENvsCII!$A$2:$K$239,11,FALSE)</f>
        <v>0</v>
      </c>
      <c r="N62" s="60"/>
      <c r="O62" s="162"/>
      <c r="P62" s="162"/>
      <c r="Q62" s="162"/>
      <c r="R62" s="60"/>
      <c r="S62" s="59"/>
      <c r="T62" s="59"/>
      <c r="U62" s="59" t="s">
        <v>1566</v>
      </c>
      <c r="V62" s="59"/>
      <c r="W62" s="59"/>
      <c r="X62" s="59"/>
      <c r="Y62" s="60" t="s">
        <v>4436</v>
      </c>
      <c r="Z62" s="60" t="str">
        <f t="shared" si="1"/>
        <v xml:space="preserve">      ISO/IEC 6523 </v>
      </c>
      <c r="AA62" s="109"/>
      <c r="AB62" s="106"/>
    </row>
    <row r="63" spans="1:30" ht="45">
      <c r="A63" s="83" t="s">
        <v>1156</v>
      </c>
      <c r="B63" s="59">
        <v>2</v>
      </c>
      <c r="C63" s="59" t="s">
        <v>943</v>
      </c>
      <c r="D63" s="60" t="s">
        <v>1157</v>
      </c>
      <c r="E63" s="60" t="s">
        <v>1158</v>
      </c>
      <c r="F63" s="59" t="s">
        <v>499</v>
      </c>
      <c r="G63" s="233" t="s">
        <v>4408</v>
      </c>
      <c r="H63" s="61" t="str">
        <f>VLOOKUP(A63,CENvsUBLInvoice!$A$2:$K$214,7,FALSE)</f>
        <v>/Invoice/cac:AccountingCustomerParty/cac:Party/cac:PartyTaxScheme/cbc:CompanyID</v>
      </c>
      <c r="I63" s="61" t="str">
        <f>VLOOKUP(A63,CENvsUBLInvoice!$A$2:$K$214,11,FALSE)</f>
        <v>with /cac:TaxScheme/cbc:ID = "VAT</v>
      </c>
      <c r="J63" s="61" t="str">
        <f>VLOOKUP(A63,CENvsUBLCreditNote!$A$2:$K$214,7,FALSE)</f>
        <v>/CreditNote/cac:AccountingCustomerParty/cac:Party/cac:PartyTaxScheme/cbc:CompanyID</v>
      </c>
      <c r="K63" s="61" t="str">
        <f>VLOOKUP(A63,CENvsUBLCreditNote!$A$2:$K$214,11,FALSE)</f>
        <v>with cac:TaxScheme/cbc:ID = “VAT”</v>
      </c>
      <c r="L63" s="61" t="str">
        <f>VLOOKUP(A63,CENvsCII!$A$2:$K$239,7,FALSE)</f>
        <v>/rsm:CrossIndustryInvoice/rsm:SupplyChainTradeTransaction/ram:ApplicableHeaderTradeAgreement/ram:BuyerTradeParty/ram:SpecifiedTaxRegistration/ram:ID</v>
      </c>
      <c r="M63" s="61" t="str">
        <f>VLOOKUP(A63,CENvsCII!$A$2:$K$239,11,FALSE)</f>
        <v>@schemeID="VA"</v>
      </c>
      <c r="N63" s="60" t="s">
        <v>4411</v>
      </c>
      <c r="O63" s="160" t="s">
        <v>195</v>
      </c>
      <c r="P63" s="162" t="s">
        <v>194</v>
      </c>
      <c r="Q63" s="164" t="s">
        <v>196</v>
      </c>
      <c r="R63" s="60" t="s">
        <v>203</v>
      </c>
      <c r="S63" s="59" t="s">
        <v>499</v>
      </c>
      <c r="T63" s="59" t="s">
        <v>943</v>
      </c>
      <c r="U63" s="59"/>
      <c r="V63" s="59"/>
      <c r="W63" s="59" t="s">
        <v>566</v>
      </c>
      <c r="X63" s="59"/>
      <c r="Y63" s="60"/>
      <c r="Z63" s="60" t="str">
        <f t="shared" si="1"/>
        <v xml:space="preserve">  STR-5   </v>
      </c>
      <c r="AA63" s="109" t="s">
        <v>461</v>
      </c>
      <c r="AB63" s="106" t="s">
        <v>488</v>
      </c>
    </row>
    <row r="64" spans="1:30" ht="22.5">
      <c r="A64" s="83" t="s">
        <v>1161</v>
      </c>
      <c r="B64" s="59">
        <v>2</v>
      </c>
      <c r="C64" s="59" t="s">
        <v>943</v>
      </c>
      <c r="D64" s="60" t="s">
        <v>1162</v>
      </c>
      <c r="E64" s="60" t="s">
        <v>592</v>
      </c>
      <c r="F64" s="59" t="s">
        <v>499</v>
      </c>
      <c r="G64" s="233" t="s">
        <v>4408</v>
      </c>
      <c r="H64" s="61" t="str">
        <f>VLOOKUP(A64,CENvsUBLInvoice!$A$2:$K$214,7,FALSE)</f>
        <v>/Invoice/cac:AccountingCustomerParty/cac:Party/cbc:EndpointID</v>
      </c>
      <c r="I64" s="61">
        <f>VLOOKUP(A64,CENvsUBLInvoice!$A$2:$K$214,11,FALSE)</f>
        <v>0</v>
      </c>
      <c r="J64" s="61" t="str">
        <f>VLOOKUP(A64,CENvsUBLCreditNote!$A$2:$K$214,7,FALSE)</f>
        <v>/CreditNote/cac:AccountingCustomerParty/cac:Party/cbc:End pointID</v>
      </c>
      <c r="K64" s="61">
        <f>VLOOKUP(A64,CENvsUBLCreditNote!$A$2:$K$214,11,FALSE)</f>
        <v>0</v>
      </c>
      <c r="L64" s="61" t="str">
        <f>VLOOKUP(A64,CENvsCII!$A$2:$K$239,7,FALSE)</f>
        <v>/rsm:CrossIndustryInvoice/rsm:SupplyChainTradeTransaction/ram:ApplicableHeaderTradeAgreement/ram:BuyerTradeParty/ram:URIUniversalCommunication/ram:URIID</v>
      </c>
      <c r="M64" s="61">
        <f>VLOOKUP(A64,CENvsCII!$A$2:$K$239,11,FALSE)</f>
        <v>0</v>
      </c>
      <c r="N64" s="60" t="s">
        <v>4445</v>
      </c>
      <c r="O64" s="371" t="s">
        <v>4416</v>
      </c>
      <c r="P64" s="160" t="s">
        <v>4417</v>
      </c>
      <c r="Q64" s="162"/>
      <c r="R64" s="60" t="s">
        <v>4443</v>
      </c>
      <c r="S64" s="59" t="s">
        <v>499</v>
      </c>
      <c r="T64" s="60" t="s">
        <v>4442</v>
      </c>
      <c r="U64" s="59"/>
      <c r="V64" s="59" t="s">
        <v>898</v>
      </c>
      <c r="W64" s="59"/>
      <c r="X64" s="59"/>
      <c r="Y64" s="60"/>
      <c r="Z64" s="60" t="str">
        <f t="shared" si="1"/>
        <v xml:space="preserve"> SEM-1    </v>
      </c>
      <c r="AA64" s="109"/>
      <c r="AB64" s="106"/>
    </row>
    <row r="65" spans="1:30" ht="45">
      <c r="A65" s="83" t="s">
        <v>594</v>
      </c>
      <c r="B65" s="59">
        <v>3</v>
      </c>
      <c r="C65" s="59" t="s">
        <v>923</v>
      </c>
      <c r="D65" s="60" t="s">
        <v>884</v>
      </c>
      <c r="E65" s="60" t="s">
        <v>1164</v>
      </c>
      <c r="F65" s="59" t="s">
        <v>527</v>
      </c>
      <c r="G65" s="233" t="s">
        <v>4408</v>
      </c>
      <c r="H65" s="61" t="str">
        <f>VLOOKUP(A65,CENvsUBLInvoice!$A$2:$K$214,7,FALSE)</f>
        <v>/Invoice/cac:AccountingCustomerParty/cac:Party/cbc:EndpointID/@schemeID</v>
      </c>
      <c r="I65" s="61">
        <f>VLOOKUP(A65,CENvsUBLInvoice!$A$2:$K$214,11,FALSE)</f>
        <v>0</v>
      </c>
      <c r="J65" s="61" t="str">
        <f>VLOOKUP(A65,CENvsUBLCreditNote!$A$2:$K$214,7,FALSE)</f>
        <v>/CreditNote/cac:AccountingCustomerParty/cac:Party/cbc:End pointID/@schemeID</v>
      </c>
      <c r="K65" s="61">
        <f>VLOOKUP(A65,CENvsUBLCreditNote!$A$2:$K$214,11,FALSE)</f>
        <v>0</v>
      </c>
      <c r="L65" s="61" t="str">
        <f>VLOOKUP(A65,CENvsCII!$A$2:$K$239,7,FALSE)</f>
        <v>/rsm:CrossIndustryInvoice/rsm:SupplyChainTradeTransaction/ram:ApplicableHeaderTradeAgreement/ram:BuyerTradeParty/ram:URIUniversalCommunication/ram:URIID/@schemeID</v>
      </c>
      <c r="M65" s="61">
        <f>VLOOKUP(A65,CENvsCII!$A$2:$K$239,11,FALSE)</f>
        <v>0</v>
      </c>
      <c r="N65" s="60"/>
      <c r="O65" s="162"/>
      <c r="P65" s="162" t="s">
        <v>1571</v>
      </c>
      <c r="Q65" s="162"/>
      <c r="R65" s="60" t="s">
        <v>4940</v>
      </c>
      <c r="S65" s="59"/>
      <c r="T65" s="59"/>
      <c r="U65" s="59"/>
      <c r="V65" s="59"/>
      <c r="W65" s="59"/>
      <c r="X65" s="59"/>
      <c r="Y65" s="60" t="s">
        <v>4939</v>
      </c>
      <c r="Z65" s="60" t="str">
        <f t="shared" si="1"/>
        <v xml:space="preserve">    a list to be maintained by the Connecting Europe Facility. </v>
      </c>
      <c r="AA65" s="109"/>
      <c r="AB65" s="106"/>
    </row>
    <row r="66" spans="1:30" ht="45">
      <c r="A66" s="87" t="s">
        <v>1165</v>
      </c>
      <c r="B66" s="70">
        <v>2</v>
      </c>
      <c r="C66" s="70" t="s">
        <v>923</v>
      </c>
      <c r="D66" s="70" t="s">
        <v>1166</v>
      </c>
      <c r="E66" s="70" t="s">
        <v>1167</v>
      </c>
      <c r="F66" s="72"/>
      <c r="G66" s="112"/>
      <c r="H66" s="61" t="str">
        <f>VLOOKUP(A66,CENvsUBLInvoice!$A$2:$K$214,7,FALSE)</f>
        <v>/Invoice/cac:AccountingCustomerParty/cac:Party/cac:PostalAddress</v>
      </c>
      <c r="I66" s="61">
        <f>VLOOKUP(A66,CENvsUBLInvoice!$A$2:$K$214,11,FALSE)</f>
        <v>0</v>
      </c>
      <c r="J66" s="61" t="str">
        <f>VLOOKUP(A66,CENvsUBLCreditNote!$A$2:$K$214,7,FALSE)</f>
        <v>/CreditNote/cac:AccountingCustomerParty/cac:Party/cac:PostalAddress</v>
      </c>
      <c r="K66" s="61">
        <f>VLOOKUP(A66,CENvsUBLCreditNote!$A$2:$K$214,11,FALSE)</f>
        <v>0</v>
      </c>
      <c r="L66" s="61" t="str">
        <f>VLOOKUP(A66,CENvsCII!$A$2:$K$239,7,FALSE)</f>
        <v>/rsm:CrossIndustryInvoice/rsm:SupplyChainTradeTransaction/ram:ApplicableHeaderTradeAgreement/ram:BuyerTradeParty/ram:PostalTradeAddress</v>
      </c>
      <c r="M66" s="61">
        <f>VLOOKUP(A66,CENvsCII!$A$2:$K$239,11,FALSE)</f>
        <v>0</v>
      </c>
      <c r="N66" s="70"/>
      <c r="O66" s="365" t="s">
        <v>794</v>
      </c>
      <c r="P66" s="365" t="s">
        <v>778</v>
      </c>
      <c r="Q66" s="364" t="s">
        <v>1599</v>
      </c>
      <c r="R66" s="70"/>
      <c r="S66" s="112"/>
      <c r="T66" s="72" t="s">
        <v>923</v>
      </c>
      <c r="U66" s="72"/>
      <c r="V66" s="72"/>
      <c r="W66" s="72"/>
      <c r="X66" s="72"/>
      <c r="Y66" s="70"/>
      <c r="Z66" s="60" t="str">
        <f t="shared" si="1"/>
        <v xml:space="preserve">     </v>
      </c>
      <c r="AA66" s="35"/>
      <c r="AB66" s="90"/>
      <c r="AC66" s="34"/>
    </row>
    <row r="67" spans="1:30" ht="22.5">
      <c r="A67" s="83" t="s">
        <v>1168</v>
      </c>
      <c r="B67" s="59">
        <v>3</v>
      </c>
      <c r="C67" s="59" t="s">
        <v>943</v>
      </c>
      <c r="D67" s="60" t="s">
        <v>1169</v>
      </c>
      <c r="E67" s="60" t="s">
        <v>1100</v>
      </c>
      <c r="F67" s="59" t="s">
        <v>513</v>
      </c>
      <c r="G67" s="238"/>
      <c r="H67" s="61" t="str">
        <f>VLOOKUP(A67,CENvsUBLInvoice!$A$2:$K$214,7,FALSE)</f>
        <v>/Invoice/cac:AccountingCustomerParty/cac:Party/cac:PostalAddress/cbc:StreetName</v>
      </c>
      <c r="I67" s="61">
        <f>VLOOKUP(A67,CENvsUBLInvoice!$A$2:$K$214,11,FALSE)</f>
        <v>0</v>
      </c>
      <c r="J67" s="61" t="str">
        <f>VLOOKUP(A67,CENvsUBLCreditNote!$A$2:$K$214,7,FALSE)</f>
        <v>/CreditNote/cac:AccountingCustomerParty/cac:Party/cac:PostalAddress/cbc:StreetName</v>
      </c>
      <c r="K67" s="61">
        <f>VLOOKUP(A67,CENvsUBLCreditNote!$A$2:$K$214,11,FALSE)</f>
        <v>0</v>
      </c>
      <c r="L67" s="61" t="str">
        <f>VLOOKUP(A67,CENvsCII!$A$2:$K$239,7,FALSE)</f>
        <v>/rsm:CrossIndustryInvoice/rsm:SupplyChainTradeTransaction/ram:ApplicableHeaderTradeAgreement/ram:BuyerTradeParty/ram:PostalTradeAddress/ram:LineOne</v>
      </c>
      <c r="M67" s="61">
        <f>VLOOKUP(A67,CENvsCII!$A$2:$K$239,11,FALSE)</f>
        <v>0</v>
      </c>
      <c r="N67" s="60" t="s">
        <v>239</v>
      </c>
      <c r="O67" s="162" t="s">
        <v>788</v>
      </c>
      <c r="P67" s="162" t="s">
        <v>789</v>
      </c>
      <c r="Q67" s="162" t="s">
        <v>790</v>
      </c>
      <c r="R67" s="60" t="s">
        <v>4935</v>
      </c>
      <c r="S67" s="59"/>
      <c r="T67" s="59" t="s">
        <v>923</v>
      </c>
      <c r="U67" s="59" t="s">
        <v>1568</v>
      </c>
      <c r="V67" s="59"/>
      <c r="W67" s="59" t="s">
        <v>566</v>
      </c>
      <c r="X67" s="59"/>
      <c r="Y67" s="60"/>
      <c r="Z67" s="60" t="str">
        <f t="shared" si="1"/>
        <v xml:space="preserve">CAR-1   STR-5   </v>
      </c>
      <c r="AA67" s="109" t="s">
        <v>461</v>
      </c>
      <c r="AB67" s="106" t="s">
        <v>763</v>
      </c>
    </row>
    <row r="68" spans="1:30" ht="22.5">
      <c r="A68" s="83" t="s">
        <v>1170</v>
      </c>
      <c r="B68" s="59">
        <v>3</v>
      </c>
      <c r="C68" s="59" t="s">
        <v>943</v>
      </c>
      <c r="D68" s="60" t="s">
        <v>1171</v>
      </c>
      <c r="E68" s="60" t="s">
        <v>1104</v>
      </c>
      <c r="F68" s="59" t="s">
        <v>513</v>
      </c>
      <c r="G68" s="238"/>
      <c r="H68" s="61" t="str">
        <f>VLOOKUP(A68,CENvsUBLInvoice!$A$2:$K$214,7,FALSE)</f>
        <v>/Invoice/cac:AccountingCustomerParty/cac:Party/cac:PostalAddress/cbc:AdditionalStreetName</v>
      </c>
      <c r="I68" s="61">
        <f>VLOOKUP(A68,CENvsUBLInvoice!$A$2:$K$214,11,FALSE)</f>
        <v>0</v>
      </c>
      <c r="J68" s="61" t="str">
        <f>VLOOKUP(A68,CENvsUBLCreditNote!$A$2:$K$214,7,FALSE)</f>
        <v>/CreditNote/cac:AccountingCustomerParty/cac:Party/cac:PostalAddress/cbc:AdditionalStreetName</v>
      </c>
      <c r="K68" s="61">
        <f>VLOOKUP(A68,CENvsUBLCreditNote!$A$2:$K$214,11,FALSE)</f>
        <v>0</v>
      </c>
      <c r="L68" s="61" t="str">
        <f>VLOOKUP(A68,CENvsCII!$A$2:$K$239,7,FALSE)</f>
        <v>/rsm:CrossIndustryInvoice/rsm:SupplyChainTradeTransaction/ram:ApplicableHeaderTradeAgreement/ram:BuyerTradeParty/ram:PostalTradeAddress/ram:LineTwo</v>
      </c>
      <c r="M68" s="61">
        <f>VLOOKUP(A68,CENvsCII!$A$2:$K$239,11,FALSE)</f>
        <v>0</v>
      </c>
      <c r="N68" s="60" t="s">
        <v>239</v>
      </c>
      <c r="O68" s="162" t="s">
        <v>788</v>
      </c>
      <c r="P68" s="162" t="s">
        <v>789</v>
      </c>
      <c r="Q68" s="162" t="s">
        <v>790</v>
      </c>
      <c r="R68" s="60"/>
      <c r="S68" s="59"/>
      <c r="T68" s="59" t="s">
        <v>923</v>
      </c>
      <c r="U68" s="59" t="s">
        <v>1568</v>
      </c>
      <c r="V68" s="59"/>
      <c r="W68" s="59" t="s">
        <v>566</v>
      </c>
      <c r="X68" s="59"/>
      <c r="Y68" s="60"/>
      <c r="Z68" s="60" t="str">
        <f t="shared" si="1"/>
        <v xml:space="preserve">CAR-1   STR-5   </v>
      </c>
      <c r="AA68" s="109" t="s">
        <v>461</v>
      </c>
      <c r="AB68" s="106" t="s">
        <v>763</v>
      </c>
    </row>
    <row r="69" spans="1:30" ht="22.5">
      <c r="A69" s="83" t="s">
        <v>1172</v>
      </c>
      <c r="B69" s="59"/>
      <c r="C69" s="59" t="s">
        <v>943</v>
      </c>
      <c r="D69" s="60" t="s">
        <v>1173</v>
      </c>
      <c r="E69" s="60" t="s">
        <v>1104</v>
      </c>
      <c r="F69" s="59" t="s">
        <v>513</v>
      </c>
      <c r="G69" s="238"/>
      <c r="H69" s="61" t="str">
        <f>VLOOKUP(A69,CENvsUBLInvoice!$A$2:$K$214,7,FALSE)</f>
        <v>/Invoice/cac:AccountingCustomerParty/cac:Party/cac:PostalAddress/cac:AddressLine/cbc:Line</v>
      </c>
      <c r="I69" s="61">
        <f>VLOOKUP(A69,CENvsUBLInvoice!$A$2:$K$214,11,FALSE)</f>
        <v>0</v>
      </c>
      <c r="J69" s="61" t="str">
        <f>VLOOKUP(A69,CENvsUBLCreditNote!$A$2:$K$214,7,FALSE)</f>
        <v>/CreditNote/cac:AccountingCustomerParty/cac:Party/cac:PostalAddress/cac:AddressLine/cbc:Line</v>
      </c>
      <c r="K69" s="61">
        <f>VLOOKUP(A69,CENvsUBLCreditNote!$A$2:$K$214,11,FALSE)</f>
        <v>0</v>
      </c>
      <c r="L69" s="61" t="str">
        <f>VLOOKUP(A69,CENvsCII!$A$2:$K$239,7,FALSE)</f>
        <v>/rsm:CrossIndustryInvoice/rsm:SupplyChainTradeTransaction/ram:ApplicableHeaderTradeAgreement/ram:BuyerTradeParty/ram:PostalTradeAddress/ram:LineThree</v>
      </c>
      <c r="M69" s="61">
        <f>VLOOKUP(A69,CENvsCII!$A$2:$K$239,11,FALSE)</f>
        <v>0</v>
      </c>
      <c r="N69" s="60" t="s">
        <v>239</v>
      </c>
      <c r="O69" s="162" t="s">
        <v>788</v>
      </c>
      <c r="P69" s="162" t="s">
        <v>789</v>
      </c>
      <c r="Q69" s="162" t="s">
        <v>790</v>
      </c>
      <c r="R69" s="60"/>
      <c r="S69" s="59"/>
      <c r="T69" s="59" t="s">
        <v>923</v>
      </c>
      <c r="U69" s="59" t="s">
        <v>1568</v>
      </c>
      <c r="V69" s="59"/>
      <c r="W69" s="59" t="s">
        <v>566</v>
      </c>
      <c r="X69" s="59"/>
      <c r="Y69" s="60"/>
      <c r="Z69" s="60" t="str">
        <f t="shared" si="1"/>
        <v xml:space="preserve">CAR-1   STR-5   </v>
      </c>
      <c r="AA69" s="109" t="s">
        <v>461</v>
      </c>
      <c r="AB69" s="106" t="s">
        <v>763</v>
      </c>
    </row>
    <row r="70" spans="1:30" ht="22.5">
      <c r="A70" s="83" t="s">
        <v>1174</v>
      </c>
      <c r="B70" s="59">
        <v>3</v>
      </c>
      <c r="C70" s="59" t="s">
        <v>943</v>
      </c>
      <c r="D70" s="60" t="s">
        <v>1175</v>
      </c>
      <c r="E70" s="60" t="s">
        <v>1176</v>
      </c>
      <c r="F70" s="59" t="s">
        <v>513</v>
      </c>
      <c r="G70" s="238"/>
      <c r="H70" s="61" t="str">
        <f>VLOOKUP(A70,CENvsUBLInvoice!$A$2:$K$214,7,FALSE)</f>
        <v>/Invoice/cac:AccountingCustomerParty/cac:Party/cac:PostalAddress/cbc:CityName</v>
      </c>
      <c r="I70" s="61">
        <f>VLOOKUP(A70,CENvsUBLInvoice!$A$2:$K$214,11,FALSE)</f>
        <v>0</v>
      </c>
      <c r="J70" s="61" t="str">
        <f>VLOOKUP(A70,CENvsUBLCreditNote!$A$2:$K$214,7,FALSE)</f>
        <v>/CreditNote/cac:AccountingCustomerParty/cac:Party/cac:PostalAddress/cbc:CityName</v>
      </c>
      <c r="K70" s="61">
        <f>VLOOKUP(A70,CENvsUBLCreditNote!$A$2:$K$214,11,FALSE)</f>
        <v>0</v>
      </c>
      <c r="L70" s="61" t="str">
        <f>VLOOKUP(A70,CENvsCII!$A$2:$K$239,7,FALSE)</f>
        <v>/rsm:CrossIndustryInvoice/rsm:SupplyChainTradeTransaction/ram:ApplicableHeaderTradeAgreement/ram:BuyerTradeParty/ram:PostalTradeAddress/ram:CityName</v>
      </c>
      <c r="M70" s="61">
        <f>VLOOKUP(A70,CENvsCII!$A$2:$K$239,11,FALSE)</f>
        <v>0</v>
      </c>
      <c r="N70" s="60" t="s">
        <v>240</v>
      </c>
      <c r="O70" s="162" t="s">
        <v>792</v>
      </c>
      <c r="P70" s="162" t="s">
        <v>769</v>
      </c>
      <c r="Q70" s="162" t="s">
        <v>793</v>
      </c>
      <c r="R70" s="60" t="s">
        <v>4936</v>
      </c>
      <c r="S70" s="59"/>
      <c r="T70" s="59" t="s">
        <v>923</v>
      </c>
      <c r="U70" s="59" t="s">
        <v>1568</v>
      </c>
      <c r="V70" s="59"/>
      <c r="W70" s="59"/>
      <c r="X70" s="59"/>
      <c r="Y70" s="60"/>
      <c r="Z70" s="60" t="str">
        <f t="shared" si="1"/>
        <v xml:space="preserve">CAR-1      </v>
      </c>
      <c r="AA70" s="109" t="s">
        <v>461</v>
      </c>
      <c r="AB70" s="106" t="s">
        <v>763</v>
      </c>
    </row>
    <row r="71" spans="1:30" ht="33.75">
      <c r="A71" s="83" t="s">
        <v>1177</v>
      </c>
      <c r="B71" s="59">
        <v>3</v>
      </c>
      <c r="C71" s="59" t="s">
        <v>943</v>
      </c>
      <c r="D71" s="60" t="s">
        <v>1178</v>
      </c>
      <c r="E71" s="60" t="s">
        <v>1112</v>
      </c>
      <c r="F71" s="59" t="s">
        <v>513</v>
      </c>
      <c r="G71" s="238"/>
      <c r="H71" s="61" t="str">
        <f>VLOOKUP(A71,CENvsUBLInvoice!$A$2:$K$214,7,FALSE)</f>
        <v>/Invoice/cac:AccountingCustomerParty/cac:Party/cac:PostalAddress/cbc:PostalZone</v>
      </c>
      <c r="I71" s="61">
        <f>VLOOKUP(A71,CENvsUBLInvoice!$A$2:$K$214,11,FALSE)</f>
        <v>0</v>
      </c>
      <c r="J71" s="61" t="str">
        <f>VLOOKUP(A71,CENvsUBLCreditNote!$A$2:$K$214,7,FALSE)</f>
        <v>/CreditNote/cac:AccountingCustomerParty/cac:Party/cac:PostalAddress/cbc:PostalZone</v>
      </c>
      <c r="K71" s="61">
        <f>VLOOKUP(A71,CENvsUBLCreditNote!$A$2:$K$214,11,FALSE)</f>
        <v>0</v>
      </c>
      <c r="L71" s="61" t="str">
        <f>VLOOKUP(A71,CENvsCII!$A$2:$K$239,7,FALSE)</f>
        <v>/rsm:CrossIndustryInvoice/rsm:SupplyChainTradeTransaction/ram:ApplicableHeaderTradeAgreement/ram:BuyerTradeParty/ram:PostalTradeAddress/ram:PostcodeCode</v>
      </c>
      <c r="M71" s="61">
        <f>VLOOKUP(A71,CENvsCII!$A$2:$K$239,11,FALSE)</f>
        <v>0</v>
      </c>
      <c r="N71" s="60" t="s">
        <v>241</v>
      </c>
      <c r="O71" s="162" t="s">
        <v>795</v>
      </c>
      <c r="P71" s="162" t="s">
        <v>786</v>
      </c>
      <c r="Q71" s="162" t="s">
        <v>796</v>
      </c>
      <c r="R71" s="60" t="s">
        <v>4938</v>
      </c>
      <c r="S71" s="59"/>
      <c r="T71" s="59" t="s">
        <v>923</v>
      </c>
      <c r="U71" s="59" t="s">
        <v>1568</v>
      </c>
      <c r="V71" s="59"/>
      <c r="W71" s="59"/>
      <c r="X71" s="59" t="s">
        <v>53</v>
      </c>
      <c r="Y71" s="60"/>
      <c r="Z71" s="60" t="str">
        <f t="shared" si="1"/>
        <v xml:space="preserve">CAR-1    SYN-1  </v>
      </c>
      <c r="AA71" s="109" t="s">
        <v>797</v>
      </c>
      <c r="AB71" s="106">
        <v>5</v>
      </c>
    </row>
    <row r="72" spans="1:30" ht="22.5">
      <c r="A72" s="83" t="s">
        <v>1179</v>
      </c>
      <c r="B72" s="59">
        <v>3</v>
      </c>
      <c r="C72" s="59" t="s">
        <v>943</v>
      </c>
      <c r="D72" s="60" t="s">
        <v>1180</v>
      </c>
      <c r="E72" s="60" t="s">
        <v>1116</v>
      </c>
      <c r="F72" s="59" t="s">
        <v>513</v>
      </c>
      <c r="G72" s="238"/>
      <c r="H72" s="61" t="str">
        <f>VLOOKUP(A72,CENvsUBLInvoice!$A$2:$K$214,7,FALSE)</f>
        <v>/Invoice/cac:AccountingCustomerParty/cac:Party/cac:PostalAddress/cbc:CountrySubentity</v>
      </c>
      <c r="I72" s="61">
        <f>VLOOKUP(A72,CENvsUBLInvoice!$A$2:$K$214,11,FALSE)</f>
        <v>0</v>
      </c>
      <c r="J72" s="61" t="str">
        <f>VLOOKUP(A72,CENvsUBLCreditNote!$A$2:$K$214,7,FALSE)</f>
        <v>/CreditNote/cac:AccountingCustomerParty/cac:Party/cac:PostalAddress/cbc:CountrySubentity</v>
      </c>
      <c r="K72" s="61">
        <f>VLOOKUP(A72,CENvsUBLCreditNote!$A$2:$K$214,11,FALSE)</f>
        <v>0</v>
      </c>
      <c r="L72" s="61" t="str">
        <f>VLOOKUP(A72,CENvsCII!$A$2:$K$239,7,FALSE)</f>
        <v>/rsm:CrossIndustryInvoice/rsm:SupplyChainTradeTransaction/ram:ApplicableHeaderTradeAgreement/ram:BuyerTradeParty/ram:PostalTradeAddress/ram:CountrySubDivisionName</v>
      </c>
      <c r="M72" s="61">
        <f>VLOOKUP(A72,CENvsCII!$A$2:$K$239,11,FALSE)</f>
        <v>0</v>
      </c>
      <c r="N72" s="60" t="s">
        <v>242</v>
      </c>
      <c r="O72" s="162" t="s">
        <v>798</v>
      </c>
      <c r="P72" s="162" t="s">
        <v>772</v>
      </c>
      <c r="Q72" s="162" t="s">
        <v>799</v>
      </c>
      <c r="R72" s="60" t="s">
        <v>4937</v>
      </c>
      <c r="S72" s="59"/>
      <c r="T72" s="59" t="s">
        <v>943</v>
      </c>
      <c r="U72" s="59" t="s">
        <v>1566</v>
      </c>
      <c r="V72" s="59"/>
      <c r="W72" s="59"/>
      <c r="X72" s="59" t="s">
        <v>53</v>
      </c>
      <c r="Y72" s="60" t="s">
        <v>70</v>
      </c>
      <c r="Z72" s="60" t="str">
        <f t="shared" si="1"/>
        <v xml:space="preserve">     SYN-1 COD-2 </v>
      </c>
      <c r="AA72" s="109" t="s">
        <v>800</v>
      </c>
      <c r="AB72" s="106">
        <v>2</v>
      </c>
    </row>
    <row r="73" spans="1:30" ht="22.5">
      <c r="A73" s="83" t="s">
        <v>1181</v>
      </c>
      <c r="B73" s="59">
        <v>3</v>
      </c>
      <c r="C73" s="59" t="s">
        <v>923</v>
      </c>
      <c r="D73" s="60" t="s">
        <v>1182</v>
      </c>
      <c r="E73" s="60" t="s">
        <v>1120</v>
      </c>
      <c r="F73" s="59" t="s">
        <v>503</v>
      </c>
      <c r="G73" s="238"/>
      <c r="H73" s="61" t="str">
        <f>VLOOKUP(A73,CENvsUBLInvoice!$A$2:$K$214,7,FALSE)</f>
        <v>/Invoice/cac:AccountingCustomerParty/cac:Party/cac:PostalAddress/cac:Country/cbc:IdentificationCode</v>
      </c>
      <c r="I73" s="61">
        <f>VLOOKUP(A73,CENvsUBLInvoice!$A$2:$K$214,11,FALSE)</f>
        <v>0</v>
      </c>
      <c r="J73" s="61" t="str">
        <f>VLOOKUP(A73,CENvsUBLCreditNote!$A$2:$K$214,7,FALSE)</f>
        <v>/CreditNote/cac:AccountingCustomerParty/cac:Party/cac:PostalAddress/cac:Country/cbc:IdentificationCode</v>
      </c>
      <c r="K73" s="61">
        <f>VLOOKUP(A73,CENvsUBLCreditNote!$A$2:$K$214,11,FALSE)</f>
        <v>0</v>
      </c>
      <c r="L73" s="61" t="str">
        <f>VLOOKUP(A73,CENvsCII!$A$2:$K$239,7,FALSE)</f>
        <v>/rsm:CrossIndustryInvoice/rsm:SupplyChainTradeTransaction/ram:ApplicableHeaderTradeAgreement/ram:BuyerTradeParty/ram:PostalTradeAddress/ram:CountryID</v>
      </c>
      <c r="M73" s="61">
        <f>VLOOKUP(A73,CENvsCII!$A$2:$K$239,11,FALSE)</f>
        <v>0</v>
      </c>
      <c r="N73" s="60" t="s">
        <v>243</v>
      </c>
      <c r="O73" s="162" t="s">
        <v>801</v>
      </c>
      <c r="P73" s="162" t="s">
        <v>775</v>
      </c>
      <c r="Q73" s="162" t="s">
        <v>773</v>
      </c>
      <c r="R73" s="60"/>
      <c r="S73" s="59"/>
      <c r="T73" s="59" t="s">
        <v>923</v>
      </c>
      <c r="U73" s="59" t="s">
        <v>1566</v>
      </c>
      <c r="V73" s="59"/>
      <c r="W73" s="59"/>
      <c r="X73" s="59"/>
      <c r="Y73" s="60" t="s">
        <v>1637</v>
      </c>
      <c r="Z73" s="60" t="str">
        <f t="shared" si="1"/>
        <v xml:space="preserve">      ISO 3166-1 </v>
      </c>
      <c r="AA73" s="109" t="s">
        <v>802</v>
      </c>
      <c r="AB73" s="106">
        <v>2</v>
      </c>
    </row>
    <row r="74" spans="1:30" ht="22.5">
      <c r="A74" s="87" t="s">
        <v>1184</v>
      </c>
      <c r="B74" s="70">
        <v>2</v>
      </c>
      <c r="C74" s="70" t="s">
        <v>943</v>
      </c>
      <c r="D74" s="70" t="s">
        <v>1185</v>
      </c>
      <c r="E74" s="70" t="s">
        <v>1186</v>
      </c>
      <c r="F74" s="72"/>
      <c r="G74" s="112"/>
      <c r="H74" s="61" t="str">
        <f>VLOOKUP(A74,CENvsUBLInvoice!$A$2:$K$214,7,FALSE)</f>
        <v>/Invoice/cac:AccountingCustomerParty/cac:Party/cac:Contact</v>
      </c>
      <c r="I74" s="61">
        <f>VLOOKUP(A74,CENvsUBLInvoice!$A$2:$K$214,11,FALSE)</f>
        <v>0</v>
      </c>
      <c r="J74" s="61" t="str">
        <f>VLOOKUP(A74,CENvsUBLCreditNote!$A$2:$K$214,7,FALSE)</f>
        <v>/CreditNote/cac:AccountingCustomerParty/cac:Party/cac:Contact</v>
      </c>
      <c r="K74" s="61">
        <f>VLOOKUP(A74,CENvsUBLCreditNote!$A$2:$K$214,11,FALSE)</f>
        <v>0</v>
      </c>
      <c r="L74" s="61" t="str">
        <f>VLOOKUP(A74,CENvsCII!$A$2:$K$239,7,FALSE)</f>
        <v>/rsm:CrossIndustryInvoice/rsm:SupplyChainTradeTransaction/ram:ApplicableHeaderTradeAgreement/ram:BuyerTradeParty/ram:DefinedTradeContact</v>
      </c>
      <c r="M74" s="61">
        <f>VLOOKUP(A74,CENvsCII!$A$2:$K$239,11,FALSE)</f>
        <v>0</v>
      </c>
      <c r="N74" s="70"/>
      <c r="O74" s="365"/>
      <c r="P74" s="365"/>
      <c r="Q74" s="365"/>
      <c r="R74" s="70"/>
      <c r="S74" s="112"/>
      <c r="T74" s="72"/>
      <c r="U74" s="72" t="s">
        <v>1566</v>
      </c>
      <c r="V74" s="72"/>
      <c r="W74" s="72"/>
      <c r="X74" s="72"/>
      <c r="Y74" s="70"/>
      <c r="Z74" s="60" t="str">
        <f t="shared" si="1"/>
        <v xml:space="preserve">       </v>
      </c>
      <c r="AA74" s="35"/>
      <c r="AB74" s="90"/>
      <c r="AC74" s="34"/>
    </row>
    <row r="75" spans="1:30" ht="22.5">
      <c r="A75" s="83" t="s">
        <v>1188</v>
      </c>
      <c r="B75" s="59">
        <v>3</v>
      </c>
      <c r="C75" s="59" t="s">
        <v>943</v>
      </c>
      <c r="D75" s="60" t="s">
        <v>1189</v>
      </c>
      <c r="E75" s="60" t="s">
        <v>1127</v>
      </c>
      <c r="F75" s="59" t="s">
        <v>513</v>
      </c>
      <c r="G75" s="115"/>
      <c r="H75" s="61" t="str">
        <f>VLOOKUP(A75,CENvsUBLInvoice!$A$2:$K$214,7,FALSE)</f>
        <v>/Invoice/cac:AccountingCustomerParty/cac:Party/cac:Contact/cbc:Name</v>
      </c>
      <c r="I75" s="61">
        <f>VLOOKUP(A75,CENvsUBLInvoice!$A$2:$K$214,11,FALSE)</f>
        <v>0</v>
      </c>
      <c r="J75" s="61" t="str">
        <f>VLOOKUP(A75,CENvsUBLCreditNote!$A$2:$K$214,7,FALSE)</f>
        <v>/CreditNote/cac:AccountingCustomerParty/cac:Party/cac:Contact/cbc:Name</v>
      </c>
      <c r="K75" s="61">
        <f>VLOOKUP(A75,CENvsUBLCreditNote!$A$2:$K$214,11,FALSE)</f>
        <v>0</v>
      </c>
      <c r="L75" s="61" t="str">
        <f>VLOOKUP(A75,CENvsCII!$A$2:$K$239,7,FALSE)</f>
        <v>/rsm:CrossIndustryInvoice/rsm:SupplyChainTradeTransaction/ram:ApplicableHeaderTradeAgreement/ram:BuyerTradeParty/ram:DefinedTradeContact/ram:PersonName</v>
      </c>
      <c r="M75" s="73">
        <f>VLOOKUP(A75,CENvsCII!$A$2:$K$239,11,FALSE)</f>
        <v>0</v>
      </c>
      <c r="N75" s="73" t="s">
        <v>4441</v>
      </c>
      <c r="O75" s="404"/>
      <c r="P75" s="404"/>
      <c r="Q75" s="404"/>
      <c r="R75" s="73" t="s">
        <v>4523</v>
      </c>
      <c r="S75" s="115"/>
      <c r="T75" s="115"/>
      <c r="U75" s="115" t="s">
        <v>1566</v>
      </c>
      <c r="V75" s="399" t="s">
        <v>5</v>
      </c>
      <c r="W75" s="399"/>
      <c r="X75" s="399"/>
      <c r="Y75" s="73"/>
      <c r="Z75" s="73" t="str">
        <f>CONCATENATE(U75," ",V75," ",W75," ",X75," ",Y75," ")</f>
        <v xml:space="preserve">   SEM-4    </v>
      </c>
      <c r="AA75" s="63" t="s">
        <v>461</v>
      </c>
      <c r="AB75" s="85" t="s">
        <v>486</v>
      </c>
    </row>
    <row r="76" spans="1:30" ht="33.75">
      <c r="A76" s="83" t="s">
        <v>1190</v>
      </c>
      <c r="B76" s="59">
        <v>3</v>
      </c>
      <c r="C76" s="59" t="s">
        <v>943</v>
      </c>
      <c r="D76" s="60" t="s">
        <v>1191</v>
      </c>
      <c r="E76" s="60" t="s">
        <v>1131</v>
      </c>
      <c r="F76" s="59" t="s">
        <v>513</v>
      </c>
      <c r="G76" s="115"/>
      <c r="H76" s="61" t="str">
        <f>VLOOKUP(A76,CENvsUBLInvoice!$A$2:$K$214,7,FALSE)</f>
        <v>/Invoice/cac:AccountingCustomerParty/cac:Party/cac:Contact/cbc:Telephone</v>
      </c>
      <c r="I76" s="61">
        <f>VLOOKUP(A76,CENvsUBLInvoice!$A$2:$K$214,11,FALSE)</f>
        <v>0</v>
      </c>
      <c r="J76" s="61" t="str">
        <f>VLOOKUP(A76,CENvsUBLCreditNote!$A$2:$K$214,7,FALSE)</f>
        <v>/CreditNote/cac:AccountingCustomerParty/cac:Party/cac:Contact/cbc:Telephone</v>
      </c>
      <c r="K76" s="61">
        <f>VLOOKUP(A76,CENvsUBLCreditNote!$A$2:$K$214,11,FALSE)</f>
        <v>0</v>
      </c>
      <c r="L76" s="73" t="str">
        <f>VLOOKUP(A76,CENvsCII!$A$2:$K$239,7,FALSE)</f>
        <v>/rsm:CrossIndustryInvoice/rsm:SupplyChainTradeTransaction/ram:ApplicableHeaderTradeAgreement/ram:BuyerTradeParty/ram:DefinedTradeContact/ram:TelephoneUniversalCommunication/ram:CompleteNumber</v>
      </c>
      <c r="M76" s="73">
        <f>VLOOKUP(A76,CENvsCII!$A$2:$K$239,11,FALSE)</f>
        <v>0</v>
      </c>
      <c r="N76" s="73" t="s">
        <v>4441</v>
      </c>
      <c r="O76" s="404"/>
      <c r="P76" s="404"/>
      <c r="Q76" s="404"/>
      <c r="R76" s="73" t="s">
        <v>4523</v>
      </c>
      <c r="S76" s="115"/>
      <c r="T76" s="115"/>
      <c r="U76" s="115" t="s">
        <v>1566</v>
      </c>
      <c r="V76" s="399" t="s">
        <v>5</v>
      </c>
      <c r="W76" s="399"/>
      <c r="X76" s="399"/>
      <c r="Y76" s="73"/>
      <c r="Z76" s="73" t="str">
        <f t="shared" si="1"/>
        <v xml:space="preserve">   SEM-4    </v>
      </c>
      <c r="AA76" s="406"/>
      <c r="AB76" s="106"/>
    </row>
    <row r="77" spans="1:30" ht="22.5">
      <c r="A77" s="83" t="s">
        <v>1192</v>
      </c>
      <c r="B77" s="59">
        <v>3</v>
      </c>
      <c r="C77" s="59" t="s">
        <v>943</v>
      </c>
      <c r="D77" s="60" t="s">
        <v>1193</v>
      </c>
      <c r="E77" s="60" t="s">
        <v>1134</v>
      </c>
      <c r="F77" s="59" t="s">
        <v>513</v>
      </c>
      <c r="G77" s="115"/>
      <c r="H77" s="61" t="str">
        <f>VLOOKUP(A77,CENvsUBLInvoice!$A$2:$K$214,7,FALSE)</f>
        <v>/Invoice/cac:AccountingCustomerParty/cac:Party/cac:Contact/cbc:ElectronicMail</v>
      </c>
      <c r="I77" s="61">
        <f>VLOOKUP(A77,CENvsUBLInvoice!$A$2:$K$214,11,FALSE)</f>
        <v>0</v>
      </c>
      <c r="J77" s="61" t="str">
        <f>VLOOKUP(A77,CENvsUBLCreditNote!$A$2:$K$214,7,FALSE)</f>
        <v>/CreditNote/cac:AccountingCustomerParty/cac:Party/cac:Contact/cbc:ElectronicMail</v>
      </c>
      <c r="K77" s="61">
        <f>VLOOKUP(A77,CENvsUBLCreditNote!$A$2:$K$214,11,FALSE)</f>
        <v>0</v>
      </c>
      <c r="L77" s="73" t="str">
        <f>VLOOKUP(A77,CENvsCII!$A$2:$K$239,7,FALSE)</f>
        <v>/rsm:CrossIndustryInvoice/rsm:SupplyChainTradeTransaction/ram:ApplicableHeaderTradeAgreement/ram:BuyerTradeParty/ram:DefinedTradeContact/ram:EmailURIUniversalCommunication/ram:URIID</v>
      </c>
      <c r="M77" s="73">
        <f>VLOOKUP(A77,CENvsCII!$A$2:$K$239,11,FALSE)</f>
        <v>0</v>
      </c>
      <c r="N77" s="73" t="s">
        <v>4441</v>
      </c>
      <c r="O77" s="404"/>
      <c r="P77" s="404"/>
      <c r="Q77" s="404"/>
      <c r="R77" s="73" t="s">
        <v>4523</v>
      </c>
      <c r="S77" s="115"/>
      <c r="T77" s="115"/>
      <c r="U77" s="115" t="s">
        <v>1566</v>
      </c>
      <c r="V77" s="399" t="s">
        <v>5</v>
      </c>
      <c r="W77" s="399"/>
      <c r="X77" s="399"/>
      <c r="Y77" s="73"/>
      <c r="Z77" s="73" t="str">
        <f t="shared" si="1"/>
        <v xml:space="preserve">   SEM-4    </v>
      </c>
      <c r="AA77" s="406"/>
      <c r="AB77" s="106"/>
    </row>
    <row r="78" spans="1:30" ht="22.5">
      <c r="A78" s="86" t="s">
        <v>1194</v>
      </c>
      <c r="B78" s="69">
        <v>1</v>
      </c>
      <c r="C78" s="74" t="s">
        <v>943</v>
      </c>
      <c r="D78" s="69" t="s">
        <v>1195</v>
      </c>
      <c r="E78" s="69" t="s">
        <v>1196</v>
      </c>
      <c r="F78" s="74"/>
      <c r="G78" s="232"/>
      <c r="H78" s="61" t="str">
        <f>VLOOKUP(A78,CENvsUBLInvoice!$A$2:$K$214,7,FALSE)</f>
        <v>/Invoice/cac:PayeeParty</v>
      </c>
      <c r="I78" s="61">
        <f>VLOOKUP(A78,CENvsUBLInvoice!$A$2:$K$214,11,FALSE)</f>
        <v>0</v>
      </c>
      <c r="J78" s="61" t="str">
        <f>VLOOKUP(A78,CENvsUBLCreditNote!$A$2:$K$214,7,FALSE)</f>
        <v>/CreditNote/cac:PayeeParty</v>
      </c>
      <c r="K78" s="61">
        <f>VLOOKUP(A78,CENvsUBLCreditNote!$A$2:$K$214,11,FALSE)</f>
        <v>0</v>
      </c>
      <c r="L78" s="61" t="str">
        <f>VLOOKUP(A78,CENvsCII!$A$2:$K$239,7,FALSE)</f>
        <v>/rsm:CrossIndustryInvoice/rsm:SupplyChainTradeTransaction/ram:ApplicableHeaderTradeSettlement/ram:PayeeTradeParty</v>
      </c>
      <c r="M78" s="61">
        <f>VLOOKUP(A78,CENvsCII!$A$2:$K$239,11,FALSE)</f>
        <v>0</v>
      </c>
      <c r="N78" s="69"/>
      <c r="O78" s="357"/>
      <c r="P78" s="357"/>
      <c r="Q78" s="360"/>
      <c r="R78" s="69"/>
      <c r="S78" s="101"/>
      <c r="T78" s="74"/>
      <c r="U78" s="74" t="s">
        <v>1566</v>
      </c>
      <c r="V78" s="74"/>
      <c r="W78" s="74"/>
      <c r="X78" s="74"/>
      <c r="Y78" s="69"/>
      <c r="Z78" s="60" t="str">
        <f t="shared" si="1"/>
        <v xml:space="preserve">       </v>
      </c>
      <c r="AA78" s="107"/>
      <c r="AB78" s="102"/>
      <c r="AC78" s="103"/>
    </row>
    <row r="79" spans="1:30" ht="56.25">
      <c r="A79" s="83" t="s">
        <v>1199</v>
      </c>
      <c r="B79" s="59">
        <v>2</v>
      </c>
      <c r="C79" s="59" t="s">
        <v>923</v>
      </c>
      <c r="D79" s="60" t="s">
        <v>1200</v>
      </c>
      <c r="E79" s="60" t="s">
        <v>1201</v>
      </c>
      <c r="F79" s="59" t="s">
        <v>513</v>
      </c>
      <c r="G79" s="231" t="s">
        <v>4408</v>
      </c>
      <c r="H79" s="61" t="str">
        <f>VLOOKUP(A79,CENvsUBLInvoice!$A$2:$K$214,7,FALSE)</f>
        <v>/Invoice/cac:PayeeParty/cac:PartyName/cbc:Name</v>
      </c>
      <c r="I79" s="61">
        <f>VLOOKUP(A79,CENvsUBLInvoice!$A$2:$K$214,11,FALSE)</f>
        <v>0</v>
      </c>
      <c r="J79" s="61" t="str">
        <f>VLOOKUP(A79,CENvsUBLCreditNote!$A$2:$K$214,7,FALSE)</f>
        <v>/CreditNote/cac:PayeeParty/cac:PartyName/cbc:Name</v>
      </c>
      <c r="K79" s="61">
        <f>VLOOKUP(A79,CENvsUBLCreditNote!$A$2:$K$214,11,FALSE)</f>
        <v>0</v>
      </c>
      <c r="L79" s="61" t="str">
        <f>VLOOKUP(A79,CENvsCII!$A$2:$K$239,7,FALSE)</f>
        <v>/rsm:CrossIndustryInvoice/rsm:SupplyChainTradeTransaction/ram:ApplicableHeaderTradeSettlement/ram:PayeeTradeParty/ram:Name</v>
      </c>
      <c r="M79" s="61">
        <f>VLOOKUP(A79,CENvsCII!$A$2:$K$239,11,FALSE)</f>
        <v>0</v>
      </c>
      <c r="N79" s="62" t="s">
        <v>244</v>
      </c>
      <c r="O79" s="372" t="s">
        <v>139</v>
      </c>
      <c r="P79" s="373" t="s">
        <v>140</v>
      </c>
      <c r="Q79" s="164" t="s">
        <v>138</v>
      </c>
      <c r="R79" s="60"/>
      <c r="S79" s="62" t="s">
        <v>253</v>
      </c>
      <c r="T79" s="76" t="s">
        <v>943</v>
      </c>
      <c r="U79" s="76"/>
      <c r="V79" s="76" t="s">
        <v>898</v>
      </c>
      <c r="W79" s="76" t="s">
        <v>28</v>
      </c>
      <c r="X79" s="76"/>
      <c r="Y79" s="60"/>
      <c r="Z79" s="60" t="str">
        <f t="shared" si="1"/>
        <v xml:space="preserve"> SEM-1 STR-4   </v>
      </c>
      <c r="AA79" s="63" t="s">
        <v>461</v>
      </c>
      <c r="AB79" s="84" t="s">
        <v>486</v>
      </c>
      <c r="AD79" s="201" t="s">
        <v>4376</v>
      </c>
    </row>
    <row r="80" spans="1:30" ht="22.5">
      <c r="A80" s="83" t="s">
        <v>1203</v>
      </c>
      <c r="B80" s="59">
        <v>2</v>
      </c>
      <c r="C80" s="59" t="s">
        <v>943</v>
      </c>
      <c r="D80" s="60" t="s">
        <v>1204</v>
      </c>
      <c r="E80" s="60" t="s">
        <v>1205</v>
      </c>
      <c r="F80" s="59" t="s">
        <v>499</v>
      </c>
      <c r="G80" s="71"/>
      <c r="H80" s="61" t="str">
        <f>VLOOKUP(A80,CENvsUBLInvoice!$A$2:$K$214,7,FALSE)</f>
        <v>/Invoice/cac:PayeeParty/cac:PartyIdentification/cbc:ID</v>
      </c>
      <c r="I80" s="61">
        <f>VLOOKUP(A80,CENvsUBLInvoice!$A$2:$K$214,11,FALSE)</f>
        <v>0</v>
      </c>
      <c r="J80" s="61" t="str">
        <f>VLOOKUP(A80,CENvsUBLCreditNote!$A$2:$K$214,7,FALSE)</f>
        <v>/CreditNote/cac:PayeeParty/cac:PartyIdentification/cbc:ID</v>
      </c>
      <c r="K80" s="61">
        <f>VLOOKUP(A80,CENvsUBLCreditNote!$A$2:$K$214,11,FALSE)</f>
        <v>0</v>
      </c>
      <c r="L80" s="73" t="str">
        <f>VLOOKUP(A80,CENvsCII!$A$2:$K$239,7,FALSE)</f>
        <v>/rsm:CrossIndustryInvoice/rsm:SupplyChainTradeTransaction/ram:ApplicableHeaderTradeSettlement/ram:PayeeTradeParty/ram:ID</v>
      </c>
      <c r="M80" s="73" t="str">
        <f>VLOOKUP(A80,CENvsCII!$A$2:$K$239,11,FALSE)</f>
        <v>GloablID, if global identifier exists and can be stated in @schemeID, ID else</v>
      </c>
      <c r="N80" s="73" t="s">
        <v>4441</v>
      </c>
      <c r="O80" s="404"/>
      <c r="P80" s="404"/>
      <c r="Q80" s="404"/>
      <c r="R80" s="73" t="s">
        <v>4523</v>
      </c>
      <c r="S80" s="115"/>
      <c r="T80" s="115"/>
      <c r="U80" s="115" t="s">
        <v>1566</v>
      </c>
      <c r="V80" s="399" t="s">
        <v>5</v>
      </c>
      <c r="W80" s="399"/>
      <c r="X80" s="399"/>
      <c r="Y80" s="73"/>
      <c r="Z80" s="73" t="str">
        <f t="shared" si="1"/>
        <v xml:space="preserve">   SEM-4    </v>
      </c>
      <c r="AA80" s="406"/>
      <c r="AB80" s="106"/>
      <c r="AD80" s="201" t="s">
        <v>4377</v>
      </c>
    </row>
    <row r="81" spans="1:30" ht="22.5">
      <c r="A81" s="83" t="s">
        <v>612</v>
      </c>
      <c r="B81" s="59">
        <v>3</v>
      </c>
      <c r="C81" s="59" t="s">
        <v>943</v>
      </c>
      <c r="D81" s="60" t="s">
        <v>613</v>
      </c>
      <c r="E81" s="60" t="s">
        <v>1207</v>
      </c>
      <c r="F81" s="59" t="s">
        <v>527</v>
      </c>
      <c r="G81" s="71"/>
      <c r="H81" s="61" t="str">
        <f>VLOOKUP(A81,CENvsUBLInvoice!$A$2:$K$214,7,FALSE)</f>
        <v>/Invoice/cac:PayeeParty/cac:PartyIdentification/cbc:ID/@schemeID</v>
      </c>
      <c r="I81" s="61">
        <f>VLOOKUP(A81,CENvsUBLInvoice!$A$2:$K$214,11,FALSE)</f>
        <v>0</v>
      </c>
      <c r="J81" s="61" t="str">
        <f>VLOOKUP(A81,CENvsUBLCreditNote!$A$2:$K$214,7,FALSE)</f>
        <v>/CreditNote/cac:PayeeParty/cac:PartyIdentification/cbc:ID/@schemeID</v>
      </c>
      <c r="K81" s="61">
        <f>VLOOKUP(A81,CENvsUBLCreditNote!$A$2:$K$214,11,FALSE)</f>
        <v>0</v>
      </c>
      <c r="L81" s="73" t="str">
        <f>VLOOKUP(A81,CENvsCII!$A$2:$K$239,7,FALSE)</f>
        <v>/rsm:CrossIndustryInvoice/rsm:SupplyChainTradeTransaction/ram:ApplicableHeaderTradeSettlement/ram:PayeeTradeParty/ram:GlobalID/@schemeID</v>
      </c>
      <c r="M81" s="73">
        <f>VLOOKUP(A81,CENvsCII!$A$2:$K$239,11,FALSE)</f>
        <v>0</v>
      </c>
      <c r="N81" s="73" t="s">
        <v>4441</v>
      </c>
      <c r="O81" s="404"/>
      <c r="P81" s="404"/>
      <c r="Q81" s="404"/>
      <c r="R81" s="73" t="s">
        <v>4523</v>
      </c>
      <c r="S81" s="115"/>
      <c r="T81" s="115"/>
      <c r="U81" s="115" t="s">
        <v>1566</v>
      </c>
      <c r="V81" s="399" t="s">
        <v>5</v>
      </c>
      <c r="W81" s="399"/>
      <c r="X81" s="399"/>
      <c r="Y81" s="73"/>
      <c r="Z81" s="73" t="str">
        <f t="shared" si="1"/>
        <v xml:space="preserve">   SEM-4    </v>
      </c>
      <c r="AA81" s="406"/>
      <c r="AB81" s="106"/>
      <c r="AD81" s="201" t="s">
        <v>4377</v>
      </c>
    </row>
    <row r="82" spans="1:30" ht="22.5">
      <c r="A82" s="83" t="s">
        <v>1208</v>
      </c>
      <c r="B82" s="59">
        <v>2</v>
      </c>
      <c r="C82" s="59" t="s">
        <v>943</v>
      </c>
      <c r="D82" s="60" t="s">
        <v>1209</v>
      </c>
      <c r="E82" s="60" t="s">
        <v>1210</v>
      </c>
      <c r="F82" s="59" t="s">
        <v>499</v>
      </c>
      <c r="G82" s="71"/>
      <c r="H82" s="61" t="str">
        <f>VLOOKUP(A82,CENvsUBLInvoice!$A$2:$K$214,7,FALSE)</f>
        <v>/Invoice/cac:PayeeParty/cac:PartyLegalEntity/cbc:CompanyID</v>
      </c>
      <c r="I82" s="61">
        <f>VLOOKUP(A82,CENvsUBLInvoice!$A$2:$K$214,11,FALSE)</f>
        <v>0</v>
      </c>
      <c r="J82" s="61" t="str">
        <f>VLOOKUP(A82,CENvsUBLCreditNote!$A$2:$K$214,7,FALSE)</f>
        <v>/CreditNote/cac:PayeeParty/cac:PartyLegalEntity/cbc:CompanyID</v>
      </c>
      <c r="K82" s="61">
        <f>VLOOKUP(A82,CENvsUBLCreditNote!$A$2:$K$214,11,FALSE)</f>
        <v>0</v>
      </c>
      <c r="L82" s="73" t="str">
        <f>VLOOKUP(A82,CENvsCII!$A$2:$K$239,7,FALSE)</f>
        <v>/rsm:CrossIndustryInvoice/rsm:SupplyChainTradeTransaction/ram:ApplicableHeaderTradeSettlement/ram:PayeeTradeParty/ram:SpecifiedLegalOrganization/ram:ID</v>
      </c>
      <c r="M82" s="73">
        <f>VLOOKUP(A82,CENvsCII!$A$2:$K$239,11,FALSE)</f>
        <v>0</v>
      </c>
      <c r="N82" s="73" t="s">
        <v>4441</v>
      </c>
      <c r="O82" s="404"/>
      <c r="P82" s="404"/>
      <c r="Q82" s="404"/>
      <c r="R82" s="73" t="s">
        <v>4523</v>
      </c>
      <c r="S82" s="115"/>
      <c r="T82" s="115"/>
      <c r="U82" s="115" t="s">
        <v>1566</v>
      </c>
      <c r="V82" s="399" t="s">
        <v>5</v>
      </c>
      <c r="W82" s="399"/>
      <c r="X82" s="399"/>
      <c r="Y82" s="73"/>
      <c r="Z82" s="73" t="str">
        <f t="shared" si="1"/>
        <v xml:space="preserve">   SEM-4    </v>
      </c>
      <c r="AA82" s="406"/>
      <c r="AB82" s="106"/>
      <c r="AD82" s="201" t="s">
        <v>4377</v>
      </c>
    </row>
    <row r="83" spans="1:30" ht="22.5">
      <c r="A83" s="83" t="s">
        <v>616</v>
      </c>
      <c r="B83" s="59">
        <v>3</v>
      </c>
      <c r="C83" s="59" t="s">
        <v>943</v>
      </c>
      <c r="D83" s="60" t="s">
        <v>886</v>
      </c>
      <c r="E83" s="60" t="s">
        <v>1213</v>
      </c>
      <c r="F83" s="59" t="s">
        <v>527</v>
      </c>
      <c r="G83" s="71"/>
      <c r="H83" s="61" t="str">
        <f>VLOOKUP(A83,CENvsUBLInvoice!$A$2:$K$214,7,FALSE)</f>
        <v>/Invoice/cac:PayeeParty/cac:PartyLegalEntity/cbc:CompanyID/@schemeID</v>
      </c>
      <c r="I83" s="61">
        <f>VLOOKUP(A83,CENvsUBLInvoice!$A$2:$K$214,11,FALSE)</f>
        <v>0</v>
      </c>
      <c r="J83" s="61" t="str">
        <f>VLOOKUP(A83,CENvsUBLCreditNote!$A$2:$K$214,7,FALSE)</f>
        <v>/CreditNote/cac:PayeeParty/cac:PartyLegalEntity/cbc:CompanyID/@schemeID</v>
      </c>
      <c r="K83" s="61">
        <f>VLOOKUP(A83,CENvsUBLCreditNote!$A$2:$K$214,11,FALSE)</f>
        <v>0</v>
      </c>
      <c r="L83" s="73" t="str">
        <f>VLOOKUP(A83,CENvsCII!$A$2:$K$239,7,FALSE)</f>
        <v>/rsm:CrossIndustryInvoice/rsm:SupplyChainTradeTransaction/ram:ApplicableHeaderTradeSettlement/ram:PayeeTradeParty/ram:SpecifiedLegalOrganization/ram:ID/@schemeID</v>
      </c>
      <c r="M83" s="73">
        <f>VLOOKUP(A83,CENvsCII!$A$2:$K$239,11,FALSE)</f>
        <v>0</v>
      </c>
      <c r="N83" s="73" t="s">
        <v>4441</v>
      </c>
      <c r="O83" s="404"/>
      <c r="P83" s="404"/>
      <c r="Q83" s="404"/>
      <c r="R83" s="73" t="s">
        <v>4523</v>
      </c>
      <c r="S83" s="115"/>
      <c r="T83" s="115"/>
      <c r="U83" s="115" t="s">
        <v>1566</v>
      </c>
      <c r="V83" s="399" t="s">
        <v>5</v>
      </c>
      <c r="W83" s="399"/>
      <c r="X83" s="399"/>
      <c r="Y83" s="73"/>
      <c r="Z83" s="73" t="str">
        <f t="shared" si="1"/>
        <v xml:space="preserve">   SEM-4    </v>
      </c>
      <c r="AA83" s="406"/>
      <c r="AB83" s="106"/>
      <c r="AD83" s="201" t="s">
        <v>4377</v>
      </c>
    </row>
    <row r="84" spans="1:30" ht="22.5">
      <c r="A84" s="86" t="s">
        <v>1214</v>
      </c>
      <c r="B84" s="69">
        <v>1</v>
      </c>
      <c r="C84" s="74" t="s">
        <v>943</v>
      </c>
      <c r="D84" s="69" t="s">
        <v>1215</v>
      </c>
      <c r="E84" s="69" t="s">
        <v>1216</v>
      </c>
      <c r="F84" s="74"/>
      <c r="G84" s="232"/>
      <c r="H84" s="61" t="str">
        <f>VLOOKUP(A84,CENvsUBLInvoice!$A$2:$K$214,7,FALSE)</f>
        <v>/Invoice/cac:TaxRepresentativeParty</v>
      </c>
      <c r="I84" s="61">
        <f>VLOOKUP(A84,CENvsUBLInvoice!$A$2:$K$214,11,FALSE)</f>
        <v>0</v>
      </c>
      <c r="J84" s="61" t="str">
        <f>VLOOKUP(A84,CENvsUBLCreditNote!$A$2:$K$214,7,FALSE)</f>
        <v>/CreditNote/cac:TaxRepresentativeParty</v>
      </c>
      <c r="K84" s="61">
        <f>VLOOKUP(A84,CENvsUBLCreditNote!$A$2:$K$214,11,FALSE)</f>
        <v>0</v>
      </c>
      <c r="L84" s="61" t="str">
        <f>VLOOKUP(A84,CENvsCII!$A$2:$K$239,7,FALSE)</f>
        <v>/rsm:CrossIndustryInvoice/rsm:SupplyChainTradeTransaction/ram:ApplicableHeaderTradeAgreement/ram:SellerTaxRepresentativeTradeParty</v>
      </c>
      <c r="M84" s="61">
        <f>VLOOKUP(A84,CENvsCII!$A$2:$K$239,11,FALSE)</f>
        <v>0</v>
      </c>
      <c r="N84" s="69" t="s">
        <v>1581</v>
      </c>
      <c r="O84" s="370" t="s">
        <v>1601</v>
      </c>
      <c r="P84" s="357" t="s">
        <v>1600</v>
      </c>
      <c r="Q84" s="358" t="s">
        <v>1602</v>
      </c>
      <c r="R84" s="69"/>
      <c r="S84" s="101"/>
      <c r="T84" s="74"/>
      <c r="U84" s="74" t="s">
        <v>1566</v>
      </c>
      <c r="V84" s="74"/>
      <c r="W84" s="74"/>
      <c r="X84" s="74"/>
      <c r="Y84" s="69"/>
      <c r="Z84" s="60" t="str">
        <f t="shared" si="1"/>
        <v xml:space="preserve">       </v>
      </c>
      <c r="AA84" s="107"/>
      <c r="AB84" s="102"/>
      <c r="AC84" s="103"/>
    </row>
    <row r="85" spans="1:30" ht="33.75">
      <c r="A85" s="83" t="s">
        <v>1217</v>
      </c>
      <c r="B85" s="59">
        <v>2</v>
      </c>
      <c r="C85" s="59" t="s">
        <v>923</v>
      </c>
      <c r="D85" s="60" t="s">
        <v>1218</v>
      </c>
      <c r="E85" s="60" t="s">
        <v>1219</v>
      </c>
      <c r="F85" s="59" t="s">
        <v>513</v>
      </c>
      <c r="G85" s="231" t="s">
        <v>4408</v>
      </c>
      <c r="H85" s="61" t="str">
        <f>VLOOKUP(A85,CENvsUBLInvoice!$A$2:$K$214,7,FALSE)</f>
        <v>/Invoice/cac:TaxRepresentativeParty/cac:PartyName/cbc:Name</v>
      </c>
      <c r="I85" s="61">
        <f>VLOOKUP(A85,CENvsUBLInvoice!$A$2:$K$214,11,FALSE)</f>
        <v>0</v>
      </c>
      <c r="J85" s="61" t="str">
        <f>VLOOKUP(A85,CENvsUBLCreditNote!$A$2:$K$214,7,FALSE)</f>
        <v>/CreditNote/cac:TaxRepresentativeParty/cac:PartyName/cbc:Name</v>
      </c>
      <c r="K85" s="61">
        <f>VLOOKUP(A85,CENvsUBLCreditNote!$A$2:$K$214,11,FALSE)</f>
        <v>0</v>
      </c>
      <c r="L85" s="61" t="str">
        <f>VLOOKUP(A85,CENvsCII!$A$2:$K$239,7,FALSE)</f>
        <v>/rsm:CrossIndustryInvoice/rsm:SupplyChainTradeTransaction/ram:ApplicableHeaderTradeAgreement/ram:SellerTaxRepresentativeTradeParty/ram:Name</v>
      </c>
      <c r="M85" s="61">
        <f>VLOOKUP(A85,CENvsCII!$A$2:$K$239,11,FALSE)</f>
        <v>0</v>
      </c>
      <c r="N85" s="62" t="s">
        <v>2573</v>
      </c>
      <c r="O85" s="164" t="s">
        <v>2574</v>
      </c>
      <c r="P85" s="164" t="s">
        <v>2575</v>
      </c>
      <c r="Q85" s="257" t="s">
        <v>141</v>
      </c>
      <c r="R85" s="62"/>
      <c r="S85" s="76" t="s">
        <v>513</v>
      </c>
      <c r="T85" s="76" t="s">
        <v>943</v>
      </c>
      <c r="U85" s="76"/>
      <c r="V85" s="76" t="s">
        <v>508</v>
      </c>
      <c r="W85" s="76" t="s">
        <v>566</v>
      </c>
      <c r="X85" s="76"/>
      <c r="Y85" s="62"/>
      <c r="Z85" s="60" t="str">
        <f t="shared" si="1"/>
        <v xml:space="preserve"> SEM-2 STR-5   </v>
      </c>
      <c r="AA85" s="63" t="s">
        <v>461</v>
      </c>
      <c r="AB85" s="84" t="s">
        <v>2571</v>
      </c>
    </row>
    <row r="86" spans="1:30" ht="22.5">
      <c r="A86" s="83" t="s">
        <v>1220</v>
      </c>
      <c r="B86" s="59">
        <v>2</v>
      </c>
      <c r="C86" s="59" t="s">
        <v>923</v>
      </c>
      <c r="D86" s="60" t="s">
        <v>1221</v>
      </c>
      <c r="E86" s="60" t="s">
        <v>1222</v>
      </c>
      <c r="F86" s="59" t="s">
        <v>499</v>
      </c>
      <c r="G86" s="231" t="s">
        <v>4408</v>
      </c>
      <c r="H86" s="61" t="str">
        <f>VLOOKUP(A86,CENvsUBLInvoice!$A$2:$K$214,7,FALSE)</f>
        <v>/Invoice/cac:TaxRepresentativeParty/cac:PartyTaxScheme/cbc:CompanyID</v>
      </c>
      <c r="I86" s="61" t="str">
        <f>VLOOKUP(A86,CENvsUBLInvoice!$A$2:$K$214,11,FALSE)</f>
        <v>with /cac:TaxScheme/cbc:ID = "VAT</v>
      </c>
      <c r="J86" s="61" t="str">
        <f>VLOOKUP(A86,CENvsUBLCreditNote!$A$2:$K$214,7,FALSE)</f>
        <v>/CreditNote/cac:TaxRepresentativeParty/cac:PartyTaxScheme/cbc:CompanyID</v>
      </c>
      <c r="K86" s="61" t="str">
        <f>VLOOKUP(A86,CENvsUBLCreditNote!$A$2:$K$214,11,FALSE)</f>
        <v>with cac:TaxScheme/cbc:ID = “VAT”</v>
      </c>
      <c r="L86" s="61" t="str">
        <f>VLOOKUP(A86,CENvsCII!$A$2:$K$239,7,FALSE)</f>
        <v>/rsm:CrossIndustryInvoice/rsm:SupplyChainTradeTransaction/ram:ApplicableHeaderTradeAgreement/ram:SellerTaxRepresentativeTradeParty/ram:SpecifiedTaxRegistration/ram:ID</v>
      </c>
      <c r="M86" s="61" t="str">
        <f>VLOOKUP(A86,CENvsCII!$A$2:$K$239,11,FALSE)</f>
        <v>@schemeID="VA"</v>
      </c>
      <c r="N86" s="62" t="s">
        <v>1495</v>
      </c>
      <c r="O86" s="160" t="s">
        <v>197</v>
      </c>
      <c r="P86" s="162" t="s">
        <v>194</v>
      </c>
      <c r="Q86" s="164" t="s">
        <v>196</v>
      </c>
      <c r="R86" s="62"/>
      <c r="S86" s="76" t="s">
        <v>499</v>
      </c>
      <c r="T86" s="76" t="s">
        <v>923</v>
      </c>
      <c r="U86" s="76" t="s">
        <v>1566</v>
      </c>
      <c r="V86" s="76"/>
      <c r="W86" s="76" t="s">
        <v>566</v>
      </c>
      <c r="X86" s="76"/>
      <c r="Y86" s="62"/>
      <c r="Z86" s="60" t="str">
        <f t="shared" si="1"/>
        <v xml:space="preserve">    STR-5   </v>
      </c>
      <c r="AA86" s="109" t="s">
        <v>461</v>
      </c>
      <c r="AB86" s="106" t="s">
        <v>488</v>
      </c>
      <c r="AC86" s="98" t="s">
        <v>142</v>
      </c>
    </row>
    <row r="87" spans="1:30" ht="22.5">
      <c r="A87" s="87" t="s">
        <v>1223</v>
      </c>
      <c r="B87" s="70">
        <v>2</v>
      </c>
      <c r="C87" s="70" t="s">
        <v>923</v>
      </c>
      <c r="D87" s="70" t="s">
        <v>1224</v>
      </c>
      <c r="E87" s="70" t="s">
        <v>1225</v>
      </c>
      <c r="F87" s="72"/>
      <c r="G87" s="235" t="s">
        <v>4410</v>
      </c>
      <c r="H87" s="61" t="str">
        <f>VLOOKUP(A87,CENvsUBLInvoice!$A$2:$K$214,7,FALSE)</f>
        <v>/Invoice/cac:TaxRepresentativeParty/cac:PostalAddress</v>
      </c>
      <c r="I87" s="61">
        <f>VLOOKUP(A87,CENvsUBLInvoice!$A$2:$K$214,11,FALSE)</f>
        <v>0</v>
      </c>
      <c r="J87" s="61" t="str">
        <f>VLOOKUP(A87,CENvsUBLCreditNote!$A$2:$K$214,7,FALSE)</f>
        <v>/CreditNote/cac:TaxRepresentativeParty/cac:PostalAddress</v>
      </c>
      <c r="K87" s="61">
        <f>VLOOKUP(A87,CENvsUBLCreditNote!$A$2:$K$214,11,FALSE)</f>
        <v>0</v>
      </c>
      <c r="L87" s="61" t="str">
        <f>VLOOKUP(A87,CENvsCII!$A$2:$K$239,7,FALSE)</f>
        <v>/rsm:CrossIndustryInvoice/rsm:SupplyChainTradeTransaction/ram:ApplicableHeaderTradeAgreement/ram:SellerTaxRepresentativeTradeParty/ram:PostalTradeAddress</v>
      </c>
      <c r="M87" s="61">
        <f>VLOOKUP(A87,CENvsCII!$A$2:$K$239,11,FALSE)</f>
        <v>0</v>
      </c>
      <c r="N87" s="70"/>
      <c r="O87" s="70"/>
      <c r="P87" s="70"/>
      <c r="Q87" s="70"/>
      <c r="R87" s="70"/>
      <c r="S87" s="70"/>
      <c r="T87" s="70"/>
      <c r="U87" s="70"/>
      <c r="V87" s="70"/>
      <c r="W87" s="70"/>
      <c r="X87" s="70"/>
      <c r="Y87" s="70"/>
      <c r="Z87" s="70" t="str">
        <f t="shared" si="1"/>
        <v xml:space="preserve">     </v>
      </c>
      <c r="AA87" s="70"/>
      <c r="AB87" s="90"/>
      <c r="AC87" s="34"/>
    </row>
    <row r="88" spans="1:30" ht="22.5">
      <c r="A88" s="83" t="s">
        <v>1227</v>
      </c>
      <c r="B88" s="59">
        <v>3</v>
      </c>
      <c r="C88" s="59" t="s">
        <v>943</v>
      </c>
      <c r="D88" s="60" t="s">
        <v>1228</v>
      </c>
      <c r="E88" s="60" t="s">
        <v>1100</v>
      </c>
      <c r="F88" s="59" t="s">
        <v>513</v>
      </c>
      <c r="G88" s="236"/>
      <c r="H88" s="61" t="str">
        <f>VLOOKUP(A88,CENvsUBLInvoice!$A$2:$K$214,7,FALSE)</f>
        <v>/Invoice/cac:TaxRepresentativeParty/cac:PostalAddress/cbc:StreetName</v>
      </c>
      <c r="I88" s="61">
        <f>VLOOKUP(A88,CENvsUBLInvoice!$A$2:$K$214,11,FALSE)</f>
        <v>0</v>
      </c>
      <c r="J88" s="61" t="str">
        <f>VLOOKUP(A88,CENvsUBLCreditNote!$A$2:$K$214,7,FALSE)</f>
        <v>/CreditNote/cac:TaxRepresentativeParty/cac:PostalAddress/cbc:StreetName</v>
      </c>
      <c r="K88" s="61">
        <f>VLOOKUP(A88,CENvsUBLCreditNote!$A$2:$K$214,11,FALSE)</f>
        <v>0</v>
      </c>
      <c r="L88" s="73" t="str">
        <f>VLOOKUP(A88,CENvsCII!$A$2:$K$239,7,FALSE)</f>
        <v>/rsm:CrossIndustryInvoice/rsm:SupplyChainTradeTransaction/ram:ApplicableHeaderTradeAgreement/ram:SellerTaxRepresentativeTradeParty/ram:PostalTradeAddress/ram:LineOne</v>
      </c>
      <c r="M88" s="73">
        <f>VLOOKUP(A88,CENvsCII!$A$2:$K$239,11,FALSE)</f>
        <v>0</v>
      </c>
      <c r="N88" s="73" t="s">
        <v>4441</v>
      </c>
      <c r="O88" s="404"/>
      <c r="P88" s="404"/>
      <c r="Q88" s="404"/>
      <c r="R88" s="399" t="s">
        <v>4437</v>
      </c>
      <c r="S88" s="115"/>
      <c r="T88" s="115"/>
      <c r="U88" s="115" t="s">
        <v>1566</v>
      </c>
      <c r="V88" s="399" t="s">
        <v>5</v>
      </c>
      <c r="W88" s="399"/>
      <c r="X88" s="399"/>
      <c r="Y88" s="73"/>
      <c r="Z88" s="73" t="str">
        <f t="shared" si="1"/>
        <v xml:space="preserve">   SEM-4    </v>
      </c>
      <c r="AA88" s="406"/>
      <c r="AB88" s="106"/>
    </row>
    <row r="89" spans="1:30" ht="22.5">
      <c r="A89" s="83" t="s">
        <v>1230</v>
      </c>
      <c r="B89" s="59">
        <v>3</v>
      </c>
      <c r="C89" s="59" t="s">
        <v>943</v>
      </c>
      <c r="D89" s="60" t="s">
        <v>1231</v>
      </c>
      <c r="E89" s="60" t="s">
        <v>1104</v>
      </c>
      <c r="F89" s="59" t="s">
        <v>513</v>
      </c>
      <c r="G89" s="236"/>
      <c r="H89" s="61" t="str">
        <f>VLOOKUP(A89,CENvsUBLInvoice!$A$2:$K$214,7,FALSE)</f>
        <v>/Invoice/cac:TaxRepresentativeParty/cac:PostalAddress/cbc:AdditionalStreetName</v>
      </c>
      <c r="I89" s="61">
        <f>VLOOKUP(A89,CENvsUBLInvoice!$A$2:$K$214,11,FALSE)</f>
        <v>0</v>
      </c>
      <c r="J89" s="61" t="str">
        <f>VLOOKUP(A89,CENvsUBLCreditNote!$A$2:$K$214,7,FALSE)</f>
        <v>/CreditNote/cac:TaxRepresentativeParty/cac:PostalAddress/cbc:AdditionalStreetName</v>
      </c>
      <c r="K89" s="61">
        <f>VLOOKUP(A89,CENvsUBLCreditNote!$A$2:$K$214,11,FALSE)</f>
        <v>0</v>
      </c>
      <c r="L89" s="73" t="str">
        <f>VLOOKUP(A89,CENvsCII!$A$2:$K$239,7,FALSE)</f>
        <v>/rsm:CrossIndustryInvoice/rsm:SupplyChainTradeTransaction/ram:ApplicableHeaderTradeAgreement/ram:SellerTaxRepresentativeTradeParty/ram:PostalTradeAddress/ram:LineTwo</v>
      </c>
      <c r="M89" s="73">
        <f>VLOOKUP(A89,CENvsCII!$A$2:$K$239,11,FALSE)</f>
        <v>0</v>
      </c>
      <c r="N89" s="73" t="s">
        <v>4441</v>
      </c>
      <c r="O89" s="404"/>
      <c r="P89" s="404"/>
      <c r="Q89" s="404"/>
      <c r="R89" s="399" t="s">
        <v>4437</v>
      </c>
      <c r="S89" s="115"/>
      <c r="T89" s="115"/>
      <c r="U89" s="115" t="s">
        <v>1566</v>
      </c>
      <c r="V89" s="399" t="s">
        <v>5</v>
      </c>
      <c r="W89" s="399"/>
      <c r="X89" s="399"/>
      <c r="Y89" s="73"/>
      <c r="Z89" s="73" t="str">
        <f t="shared" si="1"/>
        <v xml:space="preserve">   SEM-4    </v>
      </c>
      <c r="AA89" s="406"/>
      <c r="AB89" s="106"/>
    </row>
    <row r="90" spans="1:30" ht="22.5">
      <c r="A90" s="91" t="s">
        <v>1232</v>
      </c>
      <c r="B90" s="59"/>
      <c r="C90" s="59" t="s">
        <v>943</v>
      </c>
      <c r="D90" s="60" t="s">
        <v>1233</v>
      </c>
      <c r="E90" s="60" t="s">
        <v>1104</v>
      </c>
      <c r="F90" s="59" t="s">
        <v>513</v>
      </c>
      <c r="G90" s="236"/>
      <c r="H90" s="61" t="str">
        <f>VLOOKUP(A90,CENvsUBLInvoice!$A$2:$K$214,7,FALSE)</f>
        <v>/Invoice/cac:TaxRepresentativeParty/cac:PostalAddress/cac:AddressLine/cbc:Line</v>
      </c>
      <c r="I90" s="61">
        <f>VLOOKUP(A90,CENvsUBLInvoice!$A$2:$K$214,11,FALSE)</f>
        <v>0</v>
      </c>
      <c r="J90" s="61" t="str">
        <f>VLOOKUP(A90,CENvsUBLCreditNote!$A$2:$K$214,7,FALSE)</f>
        <v>/CreditNote/cac:TaxRepresentativeParty/cac:PostalAddress/cac:AddressLine/cbc:Line</v>
      </c>
      <c r="K90" s="61">
        <f>VLOOKUP(A90,CENvsUBLCreditNote!$A$2:$K$214,11,FALSE)</f>
        <v>0</v>
      </c>
      <c r="L90" s="73" t="str">
        <f>VLOOKUP(A90,CENvsCII!$A$2:$K$239,7,FALSE)</f>
        <v>/rsm:CrossIndustryInvoice/rsm:SupplyChainTradeTransaction/ram:ApplicableHeaderTradeAgreement/ram:SellerTaxRepresentativeTradeParty/ram:PostalTradeAddress/ram:LineThree</v>
      </c>
      <c r="M90" s="73">
        <f>VLOOKUP(A90,CENvsCII!$A$2:$K$239,11,FALSE)</f>
        <v>0</v>
      </c>
      <c r="N90" s="73" t="s">
        <v>4441</v>
      </c>
      <c r="O90" s="404"/>
      <c r="P90" s="404"/>
      <c r="Q90" s="404"/>
      <c r="R90" s="399" t="s">
        <v>4437</v>
      </c>
      <c r="S90" s="115"/>
      <c r="T90" s="115"/>
      <c r="U90" s="115" t="s">
        <v>1566</v>
      </c>
      <c r="V90" s="399" t="s">
        <v>5</v>
      </c>
      <c r="W90" s="399"/>
      <c r="X90" s="399"/>
      <c r="Y90" s="73"/>
      <c r="Z90" s="73" t="str">
        <f t="shared" si="1"/>
        <v xml:space="preserve">   SEM-4    </v>
      </c>
      <c r="AA90" s="406"/>
      <c r="AB90" s="106"/>
    </row>
    <row r="91" spans="1:30" ht="22.5">
      <c r="A91" s="83" t="s">
        <v>1234</v>
      </c>
      <c r="B91" s="59">
        <v>3</v>
      </c>
      <c r="C91" s="59" t="s">
        <v>943</v>
      </c>
      <c r="D91" s="60" t="s">
        <v>1235</v>
      </c>
      <c r="E91" s="60" t="s">
        <v>1236</v>
      </c>
      <c r="F91" s="59" t="s">
        <v>513</v>
      </c>
      <c r="G91" s="236"/>
      <c r="H91" s="61" t="str">
        <f>VLOOKUP(A91,CENvsUBLInvoice!$A$2:$K$214,7,FALSE)</f>
        <v>/Invoice/cac:TaxRepresentativeParty/cac:PostalAddress/cbc:CityName</v>
      </c>
      <c r="I91" s="61">
        <f>VLOOKUP(A91,CENvsUBLInvoice!$A$2:$K$214,11,FALSE)</f>
        <v>0</v>
      </c>
      <c r="J91" s="61" t="str">
        <f>VLOOKUP(A91,CENvsUBLCreditNote!$A$2:$K$214,7,FALSE)</f>
        <v>/CreditNote/cac:TaxRepresentativeParty/cac:PostalAddress/cbc:CityName</v>
      </c>
      <c r="K91" s="61">
        <f>VLOOKUP(A91,CENvsUBLCreditNote!$A$2:$K$214,11,FALSE)</f>
        <v>0</v>
      </c>
      <c r="L91" s="73" t="str">
        <f>VLOOKUP(A91,CENvsCII!$A$2:$K$239,7,FALSE)</f>
        <v>/rsm:CrossIndustryInvoice/rsm:SupplyChainTradeTransaction/ram:ApplicableHeaderTradeAgreement/ram:SellerTaxRepresentativeTradeParty/ram:PostalTradeAddress/ram:CityName</v>
      </c>
      <c r="M91" s="73">
        <f>VLOOKUP(A91,CENvsCII!$A$2:$K$239,11,FALSE)</f>
        <v>0</v>
      </c>
      <c r="N91" s="73" t="s">
        <v>4441</v>
      </c>
      <c r="O91" s="404"/>
      <c r="P91" s="404"/>
      <c r="Q91" s="404"/>
      <c r="R91" s="399" t="s">
        <v>4437</v>
      </c>
      <c r="S91" s="115"/>
      <c r="T91" s="115"/>
      <c r="U91" s="115" t="s">
        <v>1566</v>
      </c>
      <c r="V91" s="399" t="s">
        <v>5</v>
      </c>
      <c r="W91" s="399"/>
      <c r="X91" s="399"/>
      <c r="Y91" s="73"/>
      <c r="Z91" s="73" t="str">
        <f t="shared" si="1"/>
        <v xml:space="preserve">   SEM-4    </v>
      </c>
      <c r="AA91" s="406"/>
      <c r="AB91" s="106"/>
    </row>
    <row r="92" spans="1:30" ht="22.5">
      <c r="A92" s="83" t="s">
        <v>1237</v>
      </c>
      <c r="B92" s="59">
        <v>3</v>
      </c>
      <c r="C92" s="59" t="s">
        <v>943</v>
      </c>
      <c r="D92" s="60" t="s">
        <v>1238</v>
      </c>
      <c r="E92" s="60" t="s">
        <v>1112</v>
      </c>
      <c r="F92" s="59" t="s">
        <v>513</v>
      </c>
      <c r="G92" s="236"/>
      <c r="H92" s="61" t="str">
        <f>VLOOKUP(A92,CENvsUBLInvoice!$A$2:$K$214,7,FALSE)</f>
        <v>/Invoice/cac:TaxRepresentativeParty/cac:PostalAddress/cbc:PostalZone</v>
      </c>
      <c r="I92" s="61">
        <f>VLOOKUP(A92,CENvsUBLInvoice!$A$2:$K$214,11,FALSE)</f>
        <v>0</v>
      </c>
      <c r="J92" s="61" t="str">
        <f>VLOOKUP(A92,CENvsUBLCreditNote!$A$2:$K$214,7,FALSE)</f>
        <v>/CreditNote/cac:TaxRepresentativeParty/cac:PostalAddress/cbc:PostalZone</v>
      </c>
      <c r="K92" s="61">
        <f>VLOOKUP(A92,CENvsUBLCreditNote!$A$2:$K$214,11,FALSE)</f>
        <v>0</v>
      </c>
      <c r="L92" s="73" t="str">
        <f>VLOOKUP(A92,CENvsCII!$A$2:$K$239,7,FALSE)</f>
        <v>/rsm:CrossIndustryInvoice/rsm:SupplyChainTradeTransaction/ram:ApplicableHeaderTradeAgreement/ram:SellerTaxRepresentativeTradeParty/ram:PostalTradeAddress/ram:PostcodeCode</v>
      </c>
      <c r="M92" s="73">
        <f>VLOOKUP(A92,CENvsCII!$A$2:$K$239,11,FALSE)</f>
        <v>0</v>
      </c>
      <c r="N92" s="73" t="s">
        <v>4441</v>
      </c>
      <c r="O92" s="404"/>
      <c r="P92" s="404"/>
      <c r="Q92" s="404"/>
      <c r="R92" s="399" t="s">
        <v>4437</v>
      </c>
      <c r="S92" s="115"/>
      <c r="T92" s="115"/>
      <c r="U92" s="115" t="s">
        <v>1566</v>
      </c>
      <c r="V92" s="399" t="s">
        <v>5</v>
      </c>
      <c r="W92" s="399"/>
      <c r="X92" s="399"/>
      <c r="Y92" s="73"/>
      <c r="Z92" s="73" t="str">
        <f t="shared" si="1"/>
        <v xml:space="preserve">   SEM-4    </v>
      </c>
      <c r="AA92" s="406"/>
      <c r="AB92" s="106"/>
    </row>
    <row r="93" spans="1:30" ht="22.5">
      <c r="A93" s="83" t="s">
        <v>1239</v>
      </c>
      <c r="B93" s="59">
        <v>3</v>
      </c>
      <c r="C93" s="59" t="s">
        <v>943</v>
      </c>
      <c r="D93" s="60" t="s">
        <v>1240</v>
      </c>
      <c r="E93" s="60" t="s">
        <v>1116</v>
      </c>
      <c r="F93" s="59" t="s">
        <v>513</v>
      </c>
      <c r="G93" s="236"/>
      <c r="H93" s="61" t="str">
        <f>VLOOKUP(A93,CENvsUBLInvoice!$A$2:$K$214,7,FALSE)</f>
        <v>/Invoice/cac:TaxRepresentativeParty/cac:PostalAddress/cbc:CountrySubentity</v>
      </c>
      <c r="I93" s="61">
        <f>VLOOKUP(A93,CENvsUBLInvoice!$A$2:$K$214,11,FALSE)</f>
        <v>0</v>
      </c>
      <c r="J93" s="61" t="str">
        <f>VLOOKUP(A93,CENvsUBLCreditNote!$A$2:$K$214,7,FALSE)</f>
        <v>/CreditNote/cac:TaxRepresentativeParty/cac:PostalAddress/cbc:CountrySubentity</v>
      </c>
      <c r="K93" s="61">
        <f>VLOOKUP(A93,CENvsUBLCreditNote!$A$2:$K$214,11,FALSE)</f>
        <v>0</v>
      </c>
      <c r="L93" s="73" t="str">
        <f>VLOOKUP(A93,CENvsCII!$A$2:$K$239,7,FALSE)</f>
        <v>/rsm:CrossIndustryInvoice/rsm:SupplyChainTradeTransaction/ram:ApplicableHeaderTradeAgreement/ram:SellerTaxRepresentativeTradeParty/ram:PostalTradeAddress/ram:CountrySubDivisionName</v>
      </c>
      <c r="M93" s="73">
        <f>VLOOKUP(A93,CENvsCII!$A$2:$K$239,11,FALSE)</f>
        <v>0</v>
      </c>
      <c r="N93" s="73" t="s">
        <v>4441</v>
      </c>
      <c r="O93" s="404"/>
      <c r="P93" s="404"/>
      <c r="Q93" s="404"/>
      <c r="R93" s="399" t="s">
        <v>4437</v>
      </c>
      <c r="S93" s="115"/>
      <c r="T93" s="115"/>
      <c r="U93" s="115" t="s">
        <v>1566</v>
      </c>
      <c r="V93" s="399" t="s">
        <v>5</v>
      </c>
      <c r="W93" s="399"/>
      <c r="X93" s="399"/>
      <c r="Y93" s="73"/>
      <c r="Z93" s="73" t="str">
        <f t="shared" si="1"/>
        <v xml:space="preserve">   SEM-4    </v>
      </c>
      <c r="AA93" s="406"/>
      <c r="AB93" s="106"/>
    </row>
    <row r="94" spans="1:30" ht="22.5">
      <c r="A94" s="83" t="s">
        <v>1241</v>
      </c>
      <c r="B94" s="59">
        <v>3</v>
      </c>
      <c r="C94" s="59" t="s">
        <v>923</v>
      </c>
      <c r="D94" s="60" t="s">
        <v>1242</v>
      </c>
      <c r="E94" s="60" t="s">
        <v>1120</v>
      </c>
      <c r="F94" s="59" t="s">
        <v>503</v>
      </c>
      <c r="G94" s="236"/>
      <c r="H94" s="61" t="str">
        <f>VLOOKUP(A94,CENvsUBLInvoice!$A$2:$K$214,7,FALSE)</f>
        <v>/Invoice/cac:TaxRepresentativeParty/cac:PostalAddress/cac:Country/cbc:IdentificationCode</v>
      </c>
      <c r="I94" s="61">
        <f>VLOOKUP(A94,CENvsUBLInvoice!$A$2:$K$214,11,FALSE)</f>
        <v>0</v>
      </c>
      <c r="J94" s="61" t="str">
        <f>VLOOKUP(A94,CENvsUBLCreditNote!$A$2:$K$214,7,FALSE)</f>
        <v>/CreditNote/cac:TaxRepresentativeParty/cac:PostalAddress/cac:Country/cbc:IdentificationCode</v>
      </c>
      <c r="K94" s="61">
        <f>VLOOKUP(A94,CENvsUBLCreditNote!$A$2:$K$214,11,FALSE)</f>
        <v>0</v>
      </c>
      <c r="L94" s="73" t="str">
        <f>VLOOKUP(A94,CENvsCII!$A$2:$K$239,7,FALSE)</f>
        <v>/rsm:CrossIndustryInvoice/rsm:SupplyChainTradeTransaction/ram:ApplicableHeaderTradeAgreement/ram:SellerTaxRepresentativeTradeParty/ram:PostalTradeAddress/ram:CountryID</v>
      </c>
      <c r="M94" s="73">
        <f>VLOOKUP(A94,CENvsCII!$A$2:$K$239,11,FALSE)</f>
        <v>0</v>
      </c>
      <c r="N94" s="73" t="s">
        <v>4441</v>
      </c>
      <c r="O94" s="404"/>
      <c r="P94" s="404"/>
      <c r="Q94" s="404"/>
      <c r="R94" s="399" t="s">
        <v>4437</v>
      </c>
      <c r="S94" s="115"/>
      <c r="T94" s="115"/>
      <c r="U94" s="115"/>
      <c r="V94" s="399" t="s">
        <v>5</v>
      </c>
      <c r="W94" s="399"/>
      <c r="X94" s="399"/>
      <c r="Y94" s="73"/>
      <c r="Z94" s="73" t="str">
        <f t="shared" si="1"/>
        <v xml:space="preserve"> SEM-4    </v>
      </c>
      <c r="AA94" s="406"/>
      <c r="AB94" s="106"/>
    </row>
    <row r="95" spans="1:30" ht="33.75">
      <c r="A95" s="202" t="s">
        <v>1244</v>
      </c>
      <c r="B95" s="69">
        <v>1</v>
      </c>
      <c r="C95" s="74" t="s">
        <v>943</v>
      </c>
      <c r="D95" s="69" t="s">
        <v>1245</v>
      </c>
      <c r="E95" s="69" t="s">
        <v>1246</v>
      </c>
      <c r="F95" s="74"/>
      <c r="G95" s="74"/>
      <c r="H95" s="61" t="str">
        <f>VLOOKUP(A95,CENvsUBLInvoice!$A$2:$K$214,7,FALSE)</f>
        <v>/Invoice/cac:Delivery</v>
      </c>
      <c r="I95" s="61">
        <f>VLOOKUP(A95,CENvsUBLInvoice!$A$2:$K$214,11,FALSE)</f>
        <v>0</v>
      </c>
      <c r="J95" s="61" t="str">
        <f>VLOOKUP(A95,CENvsUBLCreditNote!$A$2:$K$214,7,FALSE)</f>
        <v>/CreditNote/cac:Delivery</v>
      </c>
      <c r="K95" s="61">
        <f>VLOOKUP(A95,CENvsUBLCreditNote!$A$2:$K$214,11,FALSE)</f>
        <v>0</v>
      </c>
      <c r="L95" s="61" t="str">
        <f>VLOOKUP(A95,CENvsCII!$A$2:$K$239,7,FALSE)</f>
        <v>/rsm:CrossIndustryInvoice/rsm:SupplyChainTradeTransaction/ram:ApplicableHeaderTradeDelivery/ram:ShipToTradeParty</v>
      </c>
      <c r="M95" s="61">
        <f>VLOOKUP(A95,CENvsCII!$A$2:$K$239,11,FALSE)</f>
        <v>0</v>
      </c>
      <c r="N95" s="69" t="s">
        <v>1582</v>
      </c>
      <c r="O95" s="374" t="s">
        <v>1603</v>
      </c>
      <c r="P95" s="375" t="s">
        <v>1604</v>
      </c>
      <c r="Q95" s="376"/>
      <c r="R95" s="205" t="s">
        <v>3869</v>
      </c>
      <c r="S95" s="203"/>
      <c r="T95" s="203" t="s">
        <v>943</v>
      </c>
      <c r="U95" s="203"/>
      <c r="V95" s="203"/>
      <c r="W95" s="203"/>
      <c r="X95" s="203"/>
      <c r="Y95" s="204"/>
      <c r="Z95" s="60" t="str">
        <f t="shared" si="1"/>
        <v xml:space="preserve">     </v>
      </c>
      <c r="AA95" s="69"/>
      <c r="AB95" s="206"/>
      <c r="AC95" s="74"/>
    </row>
    <row r="96" spans="1:30" ht="56.25">
      <c r="A96" s="207" t="s">
        <v>1248</v>
      </c>
      <c r="B96" s="208">
        <v>2</v>
      </c>
      <c r="C96" s="208" t="s">
        <v>943</v>
      </c>
      <c r="D96" s="209" t="s">
        <v>1249</v>
      </c>
      <c r="E96" s="209" t="s">
        <v>1250</v>
      </c>
      <c r="F96" s="208" t="s">
        <v>513</v>
      </c>
      <c r="G96" s="231" t="s">
        <v>4408</v>
      </c>
      <c r="H96" s="61" t="str">
        <f>VLOOKUP(A96,CENvsUBLInvoice!$A$2:$K$214,7,FALSE)</f>
        <v>/Invoice/cac:Delivery/cac:DeliveryParty/cac:PartyName/cbc:Name</v>
      </c>
      <c r="I96" s="61">
        <f>VLOOKUP(A96,CENvsUBLInvoice!$A$2:$K$214,11,FALSE)</f>
        <v>0</v>
      </c>
      <c r="J96" s="61" t="str">
        <f>VLOOKUP(A96,CENvsUBLCreditNote!$A$2:$K$214,7,FALSE)</f>
        <v>/CreditNote/cac:Delivery/cac:DeliveryParty/cac:PartyName/cbc:Name</v>
      </c>
      <c r="K96" s="61">
        <f>VLOOKUP(A96,CENvsUBLCreditNote!$A$2:$K$214,11,FALSE)</f>
        <v>0</v>
      </c>
      <c r="L96" s="61" t="str">
        <f>VLOOKUP(A96,CENvsCII!$A$2:$K$239,7,FALSE)</f>
        <v>/rsm:CrossIndustryInvoice/rsm:SupplyChainTradeTransaction/ram:ApplicableHeaderTradeDelivery/ram:ShipToTradeParty/ram:Name</v>
      </c>
      <c r="M96" s="61">
        <f>VLOOKUP(A96,CENvsCII!$A$2:$K$239,11,FALSE)</f>
        <v>0</v>
      </c>
      <c r="N96" s="60" t="s">
        <v>3403</v>
      </c>
      <c r="O96" s="160" t="s">
        <v>4438</v>
      </c>
      <c r="P96" s="160" t="s">
        <v>4351</v>
      </c>
      <c r="Q96" s="160" t="s">
        <v>4352</v>
      </c>
      <c r="R96" s="251" t="s">
        <v>4446</v>
      </c>
      <c r="T96" s="60" t="s">
        <v>4350</v>
      </c>
      <c r="U96" s="59" t="s">
        <v>1566</v>
      </c>
      <c r="V96" s="62" t="s">
        <v>508</v>
      </c>
      <c r="W96" s="62" t="s">
        <v>566</v>
      </c>
      <c r="X96" s="60"/>
      <c r="Y96" s="60"/>
      <c r="Z96" s="60" t="str">
        <f t="shared" si="1"/>
        <v xml:space="preserve">   SEM-2 STR-5   </v>
      </c>
      <c r="AA96" s="109" t="s">
        <v>461</v>
      </c>
      <c r="AB96" s="195" t="s">
        <v>3407</v>
      </c>
      <c r="AC96" s="105"/>
    </row>
    <row r="97" spans="1:30" ht="78.75">
      <c r="A97" s="83" t="s">
        <v>1252</v>
      </c>
      <c r="B97" s="59">
        <v>2</v>
      </c>
      <c r="C97" s="59" t="s">
        <v>943</v>
      </c>
      <c r="D97" s="60" t="s">
        <v>1253</v>
      </c>
      <c r="E97" s="60" t="s">
        <v>1254</v>
      </c>
      <c r="F97" s="59" t="s">
        <v>499</v>
      </c>
      <c r="G97" s="231" t="s">
        <v>4408</v>
      </c>
      <c r="H97" s="61" t="str">
        <f>VLOOKUP(A97,CENvsUBLInvoice!$A$2:$K$214,7,FALSE)</f>
        <v>/Invoice/cac:Delivery/cac:DeliveryLocation/cbc:ID</v>
      </c>
      <c r="I97" s="61">
        <f>VLOOKUP(A97,CENvsUBLInvoice!$A$2:$K$214,11,FALSE)</f>
        <v>0</v>
      </c>
      <c r="J97" s="61" t="str">
        <f>VLOOKUP(A97,CENvsUBLCreditNote!$A$2:$K$214,7,FALSE)</f>
        <v>/CreditNote/cac:Delivery/cac:DeliveryLocation/cbc:ID</v>
      </c>
      <c r="K97" s="61">
        <f>VLOOKUP(A97,CENvsUBLCreditNote!$A$2:$K$214,11,FALSE)</f>
        <v>0</v>
      </c>
      <c r="L97" s="61" t="str">
        <f>VLOOKUP(A97,CENvsCII!$A$2:$K$239,7,FALSE)</f>
        <v>/rsm:CrossIndustryInvoice/rsm:SupplyChainTradeTransaction/ram:ApplicableHeaderTradeDelivery/ram:ShipToTradeParty/ram:ID</v>
      </c>
      <c r="M97" s="61" t="str">
        <f>VLOOKUP(A97,CENvsCII!$A$2:$K$239,11,FALSE)</f>
        <v>GloablID, if global identifier exists and can be stated in @schemeID, ID else</v>
      </c>
      <c r="N97" s="60" t="s">
        <v>3403</v>
      </c>
      <c r="O97" s="160" t="s">
        <v>4438</v>
      </c>
      <c r="P97" s="160" t="s">
        <v>4351</v>
      </c>
      <c r="Q97" s="160" t="s">
        <v>4352</v>
      </c>
      <c r="R97" s="251" t="s">
        <v>4447</v>
      </c>
      <c r="T97" s="60" t="s">
        <v>4350</v>
      </c>
      <c r="U97" s="59" t="s">
        <v>1566</v>
      </c>
      <c r="V97" s="62" t="s">
        <v>508</v>
      </c>
      <c r="W97" s="62" t="s">
        <v>566</v>
      </c>
      <c r="X97" s="60"/>
      <c r="Y97" s="60"/>
      <c r="Z97" s="60" t="str">
        <f t="shared" si="1"/>
        <v xml:space="preserve">   SEM-2 STR-5   </v>
      </c>
      <c r="AA97" s="109" t="s">
        <v>461</v>
      </c>
      <c r="AB97" s="195" t="s">
        <v>3407</v>
      </c>
      <c r="AC97" s="105"/>
      <c r="AD97" s="121" t="s">
        <v>4455</v>
      </c>
    </row>
    <row r="98" spans="1:30" ht="56.25">
      <c r="A98" s="83" t="s">
        <v>633</v>
      </c>
      <c r="B98" s="59">
        <v>3</v>
      </c>
      <c r="C98" s="59" t="s">
        <v>943</v>
      </c>
      <c r="D98" s="60" t="s">
        <v>887</v>
      </c>
      <c r="E98" s="60" t="s">
        <v>1256</v>
      </c>
      <c r="F98" s="59" t="s">
        <v>527</v>
      </c>
      <c r="G98" s="231" t="s">
        <v>4408</v>
      </c>
      <c r="H98" s="61" t="str">
        <f>VLOOKUP(A98,CENvsUBLInvoice!$A$2:$K$214,7,FALSE)</f>
        <v>/Invoice/cac:Delivery/cac:DeliveryLocation/cbc:ID/@schemeID</v>
      </c>
      <c r="I98" s="61">
        <f>VLOOKUP(A98,CENvsUBLInvoice!$A$2:$K$214,11,FALSE)</f>
        <v>0</v>
      </c>
      <c r="J98" s="61" t="str">
        <f>VLOOKUP(A98,CENvsUBLCreditNote!$A$2:$K$214,7,FALSE)</f>
        <v>/CreditNote/cac:Delivery/cac:DeliveryLocation/cbc:ID/@schemeID</v>
      </c>
      <c r="K98" s="61">
        <f>VLOOKUP(A98,CENvsUBLCreditNote!$A$2:$K$214,11,FALSE)</f>
        <v>0</v>
      </c>
      <c r="L98" s="61" t="str">
        <f>VLOOKUP(A98,CENvsCII!$A$2:$K$239,7,FALSE)</f>
        <v>/rsm:CrossIndustryInvoice/rsm:SupplyChainTradeTransaction/ram:ApplicableHeaderTradeDelivery/ram:ShipToTradeParty/ram:GlobalID/@schemeID</v>
      </c>
      <c r="M98" s="61">
        <f>VLOOKUP(A98,CENvsCII!$A$2:$K$239,11,FALSE)</f>
        <v>0</v>
      </c>
      <c r="N98" s="60" t="s">
        <v>3403</v>
      </c>
      <c r="O98" s="160" t="s">
        <v>4438</v>
      </c>
      <c r="P98" s="160" t="s">
        <v>4351</v>
      </c>
      <c r="Q98" s="160" t="s">
        <v>4352</v>
      </c>
      <c r="R98" s="251" t="s">
        <v>4447</v>
      </c>
      <c r="T98" s="60" t="s">
        <v>4350</v>
      </c>
      <c r="U98" s="59" t="s">
        <v>1566</v>
      </c>
      <c r="V98" s="62" t="s">
        <v>508</v>
      </c>
      <c r="W98" s="62" t="s">
        <v>566</v>
      </c>
      <c r="X98" s="60"/>
      <c r="Y98" s="60"/>
      <c r="Z98" s="60" t="str">
        <f t="shared" si="1"/>
        <v xml:space="preserve">   SEM-2 STR-5   </v>
      </c>
      <c r="AA98" s="109" t="s">
        <v>461</v>
      </c>
      <c r="AB98" s="195" t="s">
        <v>3407</v>
      </c>
      <c r="AC98" s="105"/>
      <c r="AD98" s="121" t="s">
        <v>4456</v>
      </c>
    </row>
    <row r="99" spans="1:30" ht="22.5">
      <c r="A99" s="83" t="s">
        <v>1257</v>
      </c>
      <c r="B99" s="59">
        <v>2</v>
      </c>
      <c r="C99" s="59" t="s">
        <v>943</v>
      </c>
      <c r="D99" s="60" t="s">
        <v>1258</v>
      </c>
      <c r="E99" s="60" t="s">
        <v>635</v>
      </c>
      <c r="F99" s="59" t="s">
        <v>501</v>
      </c>
      <c r="G99" s="231" t="s">
        <v>4408</v>
      </c>
      <c r="H99" s="61" t="str">
        <f>VLOOKUP(A99,CENvsUBLInvoice!$A$2:$K$214,7,FALSE)</f>
        <v>/Invoice/cac:Delivery/cbc:ActualDeliveryDate</v>
      </c>
      <c r="I99" s="61">
        <f>VLOOKUP(A99,CENvsUBLInvoice!$A$2:$K$214,11,FALSE)</f>
        <v>0</v>
      </c>
      <c r="J99" s="61" t="str">
        <f>VLOOKUP(A99,CENvsUBLCreditNote!$A$2:$K$214,7,FALSE)</f>
        <v>/CreditNote/cac:Delivery/cbc:ActualDeliveryDate</v>
      </c>
      <c r="K99" s="61">
        <f>VLOOKUP(A99,CENvsUBLCreditNote!$A$2:$K$214,11,FALSE)</f>
        <v>0</v>
      </c>
      <c r="L99" s="61" t="str">
        <f>VLOOKUP(A99,CENvsCII!$A$2:$K$239,7,FALSE)</f>
        <v>/rsm:CrossIndustryInvoice/rsm:SupplyChainTradeTransaction/ram:ApplicableHeaderTradeDelivery/ram:ActualDeliverySupplyChainEvent/ram:OccurrenceDateTime/udt:DateTimeString</v>
      </c>
      <c r="M99" s="61" t="str">
        <f>VLOOKUP(A99,CENvsCII!$A$2:$K$239,11,FALSE)</f>
        <v>@format="102"</v>
      </c>
      <c r="N99" s="60" t="s">
        <v>1496</v>
      </c>
      <c r="O99" s="228" t="s">
        <v>803</v>
      </c>
      <c r="P99" s="228" t="s">
        <v>804</v>
      </c>
      <c r="Q99" s="377"/>
      <c r="R99" s="214" t="s">
        <v>4398</v>
      </c>
      <c r="S99" s="212"/>
      <c r="T99" s="212" t="s">
        <v>943</v>
      </c>
      <c r="U99" s="212" t="s">
        <v>1566</v>
      </c>
      <c r="V99" s="212" t="s">
        <v>508</v>
      </c>
      <c r="W99" s="212"/>
      <c r="X99" s="212" t="s">
        <v>723</v>
      </c>
      <c r="Y99" s="213"/>
      <c r="Z99" s="60" t="str">
        <f t="shared" si="1"/>
        <v xml:space="preserve">   SEM-2  SYN-2  </v>
      </c>
      <c r="AA99" s="109" t="s">
        <v>805</v>
      </c>
      <c r="AB99" s="211">
        <v>19</v>
      </c>
      <c r="AC99" s="105"/>
    </row>
    <row r="100" spans="1:30" ht="33.75">
      <c r="A100" s="215" t="s">
        <v>1261</v>
      </c>
      <c r="B100" s="216">
        <v>2</v>
      </c>
      <c r="C100" s="216" t="s">
        <v>943</v>
      </c>
      <c r="D100" s="216" t="s">
        <v>637</v>
      </c>
      <c r="E100" s="216" t="s">
        <v>1263</v>
      </c>
      <c r="F100" s="217"/>
      <c r="G100" s="217"/>
      <c r="H100" s="61" t="str">
        <f>VLOOKUP(A100,CENvsUBLInvoice!$A$2:$K$214,7,FALSE)</f>
        <v>/Invoice/cac:InvoicePeriod</v>
      </c>
      <c r="I100" s="61">
        <f>VLOOKUP(A100,CENvsUBLInvoice!$A$2:$K$214,11,FALSE)</f>
        <v>0</v>
      </c>
      <c r="J100" s="61" t="str">
        <f>VLOOKUP(A100,CENvsUBLCreditNote!$A$2:$K$214,7,FALSE)</f>
        <v>/CreditNote/cac:InvoicePeriod</v>
      </c>
      <c r="K100" s="61">
        <f>VLOOKUP(A100,CENvsUBLCreditNote!$A$2:$K$214,11,FALSE)</f>
        <v>0</v>
      </c>
      <c r="L100" s="61" t="str">
        <f>VLOOKUP(A100,CENvsCII!$A$2:$K$239,7,FALSE)</f>
        <v>/rsm:CrossIndustryInvoice/rsm:SupplyChainTradeTransaction/ram:ApplicableHeaderTradeSettlement/ram:BillingSpecifiedPeriod</v>
      </c>
      <c r="M100" s="61">
        <f>VLOOKUP(A100,CENvsCII!$A$2:$K$239,11,FALSE)</f>
        <v>0</v>
      </c>
      <c r="N100" s="216"/>
      <c r="O100" s="378"/>
      <c r="P100" s="378"/>
      <c r="Q100" s="378"/>
      <c r="R100" s="220" t="s">
        <v>4415</v>
      </c>
      <c r="S100" s="218"/>
      <c r="T100" s="218"/>
      <c r="U100" s="218" t="s">
        <v>1566</v>
      </c>
      <c r="V100" s="218"/>
      <c r="W100" s="218"/>
      <c r="X100" s="218"/>
      <c r="Y100" s="219"/>
      <c r="Z100" s="60" t="str">
        <f t="shared" si="1"/>
        <v xml:space="preserve">       </v>
      </c>
      <c r="AA100" s="407"/>
      <c r="AB100" s="221"/>
      <c r="AC100" s="222"/>
    </row>
    <row r="101" spans="1:30" ht="22.5">
      <c r="A101" s="83" t="s">
        <v>1266</v>
      </c>
      <c r="B101" s="59">
        <v>3</v>
      </c>
      <c r="C101" s="59" t="s">
        <v>943</v>
      </c>
      <c r="D101" s="60" t="s">
        <v>1267</v>
      </c>
      <c r="E101" s="60" t="s">
        <v>1268</v>
      </c>
      <c r="F101" s="59" t="s">
        <v>501</v>
      </c>
      <c r="G101" s="231" t="s">
        <v>4408</v>
      </c>
      <c r="H101" s="61" t="str">
        <f>VLOOKUP(A101,CENvsUBLInvoice!$A$2:$K$214,7,FALSE)</f>
        <v>/Invoice/cac:InvoicePeriod/cbc:StartDate</v>
      </c>
      <c r="I101" s="61">
        <f>VLOOKUP(A101,CENvsUBLInvoice!$A$2:$K$214,11,FALSE)</f>
        <v>0</v>
      </c>
      <c r="J101" s="61" t="str">
        <f>VLOOKUP(A101,CENvsUBLCreditNote!$A$2:$K$214,7,FALSE)</f>
        <v>/CreditNote/cac:InvoicePeriod/cbc:StartDate</v>
      </c>
      <c r="K101" s="61">
        <f>VLOOKUP(A101,CENvsUBLCreditNote!$A$2:$K$214,11,FALSE)</f>
        <v>0</v>
      </c>
      <c r="L101" s="61" t="str">
        <f>VLOOKUP(A101,CENvsCII!$A$2:$K$239,7,FALSE)</f>
        <v>/rsm:CrossIndustryInvoice/rsm:SupplyChainTradeTransaction/ram:ApplicableHeaderTradeSettlement/ram:BillingSpecifiedPeriod/ram:StartDateTime/udt:DateTimeString</v>
      </c>
      <c r="M101" s="61" t="str">
        <f>VLOOKUP(A101,CENvsCII!$A$2:$K$239,11,FALSE)</f>
        <v>@format="102"</v>
      </c>
      <c r="N101" s="60" t="s">
        <v>255</v>
      </c>
      <c r="O101" s="379" t="s">
        <v>847</v>
      </c>
      <c r="P101" s="162" t="s">
        <v>848</v>
      </c>
      <c r="Q101" s="162" t="s">
        <v>849</v>
      </c>
      <c r="R101" s="60" t="s">
        <v>4492</v>
      </c>
      <c r="S101" s="59"/>
      <c r="T101" s="59" t="s">
        <v>943</v>
      </c>
      <c r="U101" s="59" t="s">
        <v>1566</v>
      </c>
      <c r="V101" s="59" t="s">
        <v>5</v>
      </c>
      <c r="W101" s="59"/>
      <c r="X101" s="59"/>
      <c r="Y101" s="60"/>
      <c r="Z101" s="60" t="str">
        <f t="shared" si="1"/>
        <v xml:space="preserve">   SEM-4    </v>
      </c>
      <c r="AA101" s="109" t="s">
        <v>480</v>
      </c>
      <c r="AB101" s="106">
        <v>10</v>
      </c>
      <c r="AC101" s="105"/>
    </row>
    <row r="102" spans="1:30" ht="22.5">
      <c r="A102" s="83" t="s">
        <v>1270</v>
      </c>
      <c r="B102" s="59">
        <v>3</v>
      </c>
      <c r="C102" s="59" t="s">
        <v>943</v>
      </c>
      <c r="D102" s="60" t="s">
        <v>1271</v>
      </c>
      <c r="E102" s="60" t="s">
        <v>1272</v>
      </c>
      <c r="F102" s="59" t="s">
        <v>501</v>
      </c>
      <c r="G102" s="231" t="s">
        <v>4408</v>
      </c>
      <c r="H102" s="61" t="str">
        <f>VLOOKUP(A102,CENvsUBLInvoice!$A$2:$K$214,7,FALSE)</f>
        <v>/Invoice/cac:InvoicePeriod/cbc:EndDate</v>
      </c>
      <c r="I102" s="61">
        <f>VLOOKUP(A102,CENvsUBLInvoice!$A$2:$K$214,11,FALSE)</f>
        <v>0</v>
      </c>
      <c r="J102" s="61" t="str">
        <f>VLOOKUP(A102,CENvsUBLCreditNote!$A$2:$K$214,7,FALSE)</f>
        <v>/CreditNote/cac:InvoicePeriod/cbc:EndDate</v>
      </c>
      <c r="K102" s="61">
        <f>VLOOKUP(A102,CENvsUBLCreditNote!$A$2:$K$214,11,FALSE)</f>
        <v>0</v>
      </c>
      <c r="L102" s="61" t="str">
        <f>VLOOKUP(A102,CENvsCII!$A$2:$K$239,7,FALSE)</f>
        <v>/rsm:CrossIndustryInvoice/rsm:SupplyChainTradeTransaction/ram:ApplicableHeaderTradeSettlement/ram:BillingSpecifiedPeriod/ram:EndDateTime/udt:DateTimeString</v>
      </c>
      <c r="M102" s="61" t="str">
        <f>VLOOKUP(A102,CENvsCII!$A$2:$K$239,11,FALSE)</f>
        <v>@format="102"</v>
      </c>
      <c r="N102" s="60" t="s">
        <v>256</v>
      </c>
      <c r="O102" s="379" t="s">
        <v>850</v>
      </c>
      <c r="P102" s="162" t="s">
        <v>851</v>
      </c>
      <c r="Q102" s="162" t="s">
        <v>852</v>
      </c>
      <c r="R102" s="60"/>
      <c r="S102" s="59"/>
      <c r="T102" s="59" t="s">
        <v>943</v>
      </c>
      <c r="U102" s="59" t="s">
        <v>1566</v>
      </c>
      <c r="V102" s="59" t="s">
        <v>5</v>
      </c>
      <c r="W102" s="59"/>
      <c r="X102" s="59"/>
      <c r="Y102" s="60"/>
      <c r="Z102" s="60" t="str">
        <f t="shared" ref="Z102:Z164" si="2">CONCATENATE(U102," ",V102," ",W102," ",X102," ",Y102," ")</f>
        <v xml:space="preserve">   SEM-4    </v>
      </c>
      <c r="AA102" s="109" t="s">
        <v>480</v>
      </c>
      <c r="AB102" s="106">
        <v>10</v>
      </c>
      <c r="AC102" s="105"/>
    </row>
    <row r="103" spans="1:30" ht="33.75">
      <c r="A103" s="223" t="s">
        <v>1274</v>
      </c>
      <c r="B103" s="70">
        <v>2</v>
      </c>
      <c r="C103" s="70" t="s">
        <v>943</v>
      </c>
      <c r="D103" s="70" t="s">
        <v>1275</v>
      </c>
      <c r="E103" s="70" t="s">
        <v>1276</v>
      </c>
      <c r="F103" s="72"/>
      <c r="G103" s="72"/>
      <c r="H103" s="61" t="str">
        <f>VLOOKUP(A103,CENvsUBLInvoice!$A$2:$K$214,7,FALSE)</f>
        <v>/Invoice/cac:Delivery/cac:DeliveryLocation/cac:Address</v>
      </c>
      <c r="I103" s="61">
        <f>VLOOKUP(A103,CENvsUBLInvoice!$A$2:$K$214,11,FALSE)</f>
        <v>0</v>
      </c>
      <c r="J103" s="61" t="str">
        <f>VLOOKUP(A103,CENvsUBLCreditNote!$A$2:$K$214,7,FALSE)</f>
        <v>/CreditNote/cac:Delivery/cac:DeliveryLocation/cac:Address</v>
      </c>
      <c r="K103" s="61">
        <f>VLOOKUP(A103,CENvsUBLCreditNote!$A$2:$K$214,11,FALSE)</f>
        <v>0</v>
      </c>
      <c r="L103" s="61" t="str">
        <f>VLOOKUP(A103,CENvsCII!$A$2:$K$239,7,FALSE)</f>
        <v>/rsm:CrossIndustryInvoice/rsm:SupplyChainTradeTransaction/ram:ApplicableHeaderTradeDelivery/ram:ShipToTradeParty/ram:PostalTradeAddress</v>
      </c>
      <c r="M103" s="61">
        <f>VLOOKUP(A103,CENvsCII!$A$2:$K$239,11,FALSE)</f>
        <v>0</v>
      </c>
      <c r="N103" s="70" t="s">
        <v>1583</v>
      </c>
      <c r="O103" s="365" t="s">
        <v>807</v>
      </c>
      <c r="P103" s="365" t="s">
        <v>808</v>
      </c>
      <c r="Q103" s="380"/>
      <c r="R103" s="70"/>
      <c r="S103" s="224"/>
      <c r="T103" s="224" t="s">
        <v>943</v>
      </c>
      <c r="U103" s="224" t="s">
        <v>1566</v>
      </c>
      <c r="V103" s="224"/>
      <c r="W103" s="224"/>
      <c r="X103" s="224"/>
      <c r="Y103" s="225"/>
      <c r="Z103" s="60" t="str">
        <f t="shared" si="2"/>
        <v xml:space="preserve">       </v>
      </c>
      <c r="AA103" s="35"/>
      <c r="AB103" s="226"/>
      <c r="AC103" s="227"/>
    </row>
    <row r="104" spans="1:30" ht="22.5">
      <c r="A104" s="83" t="s">
        <v>1278</v>
      </c>
      <c r="B104" s="59">
        <v>3</v>
      </c>
      <c r="C104" s="59" t="s">
        <v>943</v>
      </c>
      <c r="D104" s="60" t="s">
        <v>1279</v>
      </c>
      <c r="E104" s="60" t="s">
        <v>1100</v>
      </c>
      <c r="F104" s="59" t="s">
        <v>513</v>
      </c>
      <c r="G104" s="231" t="s">
        <v>4408</v>
      </c>
      <c r="H104" s="61" t="str">
        <f>VLOOKUP(A104,CENvsUBLInvoice!$A$2:$K$214,7,FALSE)</f>
        <v>/Invoice/cac:Delivery/cac:DeliveryLocation/cac:Address/cbc:StreetName</v>
      </c>
      <c r="I104" s="61">
        <f>VLOOKUP(A104,CENvsUBLInvoice!$A$2:$K$214,11,FALSE)</f>
        <v>0</v>
      </c>
      <c r="J104" s="61" t="str">
        <f>VLOOKUP(A104,CENvsUBLCreditNote!$A$2:$K$214,7,FALSE)</f>
        <v>/CreditNote/cac:Delivery/cac:DeliveryLocation/cac:Address/cbc:StreetName</v>
      </c>
      <c r="K104" s="61">
        <f>VLOOKUP(A104,CENvsUBLCreditNote!$A$2:$K$214,11,FALSE)</f>
        <v>0</v>
      </c>
      <c r="L104" s="61" t="str">
        <f>VLOOKUP(A104,CENvsCII!$A$2:$K$239,7,FALSE)</f>
        <v>/rsm:CrossIndustryInvoice/rsm:SupplyChainTradeTransaction/ram:ApplicableHeaderTradeDelivery/ram:ShipToTradeParty/ram:PostalTradeAddress/ram:LineOne</v>
      </c>
      <c r="M104" s="61">
        <f>VLOOKUP(A104,CENvsCII!$A$2:$K$239,11,FALSE)</f>
        <v>0</v>
      </c>
      <c r="N104" s="60" t="s">
        <v>1497</v>
      </c>
      <c r="O104" s="228" t="s">
        <v>806</v>
      </c>
      <c r="P104" s="228" t="s">
        <v>789</v>
      </c>
      <c r="Q104" s="162"/>
      <c r="R104" s="60" t="s">
        <v>4935</v>
      </c>
      <c r="S104" s="212"/>
      <c r="T104" s="228" t="s">
        <v>923</v>
      </c>
      <c r="U104" s="228" t="s">
        <v>1568</v>
      </c>
      <c r="V104" s="228"/>
      <c r="W104" s="228" t="s">
        <v>566</v>
      </c>
      <c r="X104" s="228"/>
      <c r="Y104" s="60"/>
      <c r="Z104" s="60" t="str">
        <f t="shared" si="2"/>
        <v xml:space="preserve">CAR-1   STR-5   </v>
      </c>
      <c r="AA104" s="109" t="s">
        <v>461</v>
      </c>
      <c r="AB104" s="211" t="s">
        <v>763</v>
      </c>
      <c r="AC104" s="105"/>
    </row>
    <row r="105" spans="1:30" ht="22.5">
      <c r="A105" s="83" t="s">
        <v>1281</v>
      </c>
      <c r="B105" s="59">
        <v>3</v>
      </c>
      <c r="C105" s="59" t="s">
        <v>943</v>
      </c>
      <c r="D105" s="60" t="s">
        <v>1282</v>
      </c>
      <c r="E105" s="60" t="s">
        <v>1104</v>
      </c>
      <c r="F105" s="59" t="s">
        <v>513</v>
      </c>
      <c r="G105" s="231" t="s">
        <v>4408</v>
      </c>
      <c r="H105" s="61" t="str">
        <f>VLOOKUP(A105,CENvsUBLInvoice!$A$2:$K$214,7,FALSE)</f>
        <v>/Invoice/cac:Delivery/cac:DeliveryLocation/cac:Address/cbc:AdditionalStreetName</v>
      </c>
      <c r="I105" s="61">
        <f>VLOOKUP(A105,CENvsUBLInvoice!$A$2:$K$214,11,FALSE)</f>
        <v>0</v>
      </c>
      <c r="J105" s="61" t="str">
        <f>VLOOKUP(A105,CENvsUBLCreditNote!$A$2:$K$214,7,FALSE)</f>
        <v>/CreditNote/cac:Delivery/cac:DeliveryLocation/cac:Address/cbc:AdditionalStreetName</v>
      </c>
      <c r="K105" s="61">
        <f>VLOOKUP(A105,CENvsUBLCreditNote!$A$2:$K$214,11,FALSE)</f>
        <v>0</v>
      </c>
      <c r="L105" s="61" t="str">
        <f>VLOOKUP(A105,CENvsCII!$A$2:$K$239,7,FALSE)</f>
        <v>/rsm:CrossIndustryInvoice/rsm:SupplyChainTradeTransaction/ram:ApplicableHeaderTradeDelivery/ram:ShipToTradeParty/ram:PostalTradeAddress/ram:LineTwo</v>
      </c>
      <c r="M105" s="61">
        <f>VLOOKUP(A105,CENvsCII!$A$2:$K$239,11,FALSE)</f>
        <v>0</v>
      </c>
      <c r="N105" s="60" t="s">
        <v>1497</v>
      </c>
      <c r="O105" s="228" t="s">
        <v>806</v>
      </c>
      <c r="P105" s="228" t="s">
        <v>789</v>
      </c>
      <c r="Q105" s="162"/>
      <c r="R105" s="60"/>
      <c r="S105" s="212"/>
      <c r="T105" s="228" t="s">
        <v>923</v>
      </c>
      <c r="U105" s="228" t="s">
        <v>1568</v>
      </c>
      <c r="V105" s="228"/>
      <c r="W105" s="228" t="s">
        <v>566</v>
      </c>
      <c r="X105" s="228"/>
      <c r="Y105" s="60"/>
      <c r="Z105" s="60" t="str">
        <f t="shared" si="2"/>
        <v xml:space="preserve">CAR-1   STR-5   </v>
      </c>
      <c r="AA105" s="109" t="s">
        <v>461</v>
      </c>
      <c r="AB105" s="211" t="s">
        <v>763</v>
      </c>
      <c r="AC105" s="105"/>
    </row>
    <row r="106" spans="1:30" ht="22.5">
      <c r="A106" s="83" t="s">
        <v>1283</v>
      </c>
      <c r="B106" s="59"/>
      <c r="C106" s="59" t="s">
        <v>943</v>
      </c>
      <c r="D106" s="60" t="s">
        <v>1284</v>
      </c>
      <c r="E106" s="60" t="s">
        <v>1104</v>
      </c>
      <c r="F106" s="59" t="s">
        <v>513</v>
      </c>
      <c r="G106" s="231" t="s">
        <v>4408</v>
      </c>
      <c r="H106" s="61" t="str">
        <f>VLOOKUP(A106,CENvsUBLInvoice!$A$2:$K$214,7,FALSE)</f>
        <v>/Invoice/cac:Delivery/cac:DeliveryLocation/cac:Address/cac:AddressLine/cbc:Line</v>
      </c>
      <c r="I106" s="61">
        <f>VLOOKUP(A106,CENvsUBLInvoice!$A$2:$K$214,11,FALSE)</f>
        <v>0</v>
      </c>
      <c r="J106" s="61" t="str">
        <f>VLOOKUP(A106,CENvsUBLCreditNote!$A$2:$K$214,7,FALSE)</f>
        <v>/CreditNote/cac:Delivery/cac:DeliveryLocation/cac:Address/cac:AddressLine/cbc:Line</v>
      </c>
      <c r="K106" s="61">
        <f>VLOOKUP(A106,CENvsUBLCreditNote!$A$2:$K$214,11,FALSE)</f>
        <v>0</v>
      </c>
      <c r="L106" s="61" t="str">
        <f>VLOOKUP(A106,CENvsCII!$A$2:$K$239,7,FALSE)</f>
        <v>/rsm:CrossIndustryInvoice/rsm:SupplyChainTradeTransaction/ram:ApplicableHeaderTradeDelivery/ram:ShipToTradeParty/ram:PostalTradeAddress/ram:LineThree</v>
      </c>
      <c r="M106" s="61">
        <f>VLOOKUP(A106,CENvsCII!$A$2:$K$239,11,FALSE)</f>
        <v>0</v>
      </c>
      <c r="N106" s="60" t="s">
        <v>1497</v>
      </c>
      <c r="O106" s="228" t="s">
        <v>806</v>
      </c>
      <c r="P106" s="228" t="s">
        <v>789</v>
      </c>
      <c r="Q106" s="162"/>
      <c r="R106" s="60"/>
      <c r="S106" s="212"/>
      <c r="T106" s="228" t="s">
        <v>923</v>
      </c>
      <c r="U106" s="228" t="s">
        <v>1568</v>
      </c>
      <c r="V106" s="228"/>
      <c r="W106" s="228" t="s">
        <v>566</v>
      </c>
      <c r="X106" s="228"/>
      <c r="Y106" s="60"/>
      <c r="Z106" s="60" t="str">
        <f t="shared" si="2"/>
        <v xml:space="preserve">CAR-1   STR-5   </v>
      </c>
      <c r="AA106" s="109" t="s">
        <v>461</v>
      </c>
      <c r="AB106" s="211" t="s">
        <v>763</v>
      </c>
      <c r="AC106" s="105"/>
    </row>
    <row r="107" spans="1:30" ht="22.5">
      <c r="A107" s="83" t="s">
        <v>1285</v>
      </c>
      <c r="B107" s="59">
        <v>3</v>
      </c>
      <c r="C107" s="59" t="s">
        <v>943</v>
      </c>
      <c r="D107" s="60" t="s">
        <v>1286</v>
      </c>
      <c r="E107" s="60" t="s">
        <v>1287</v>
      </c>
      <c r="F107" s="59" t="s">
        <v>513</v>
      </c>
      <c r="G107" s="231" t="s">
        <v>4408</v>
      </c>
      <c r="H107" s="61" t="str">
        <f>VLOOKUP(A107,CENvsUBLInvoice!$A$2:$K$214,7,FALSE)</f>
        <v>/Invoice/cac:Delivery/cac:DeliveryLocation/cac:Address/cbc:CityName</v>
      </c>
      <c r="I107" s="61">
        <f>VLOOKUP(A107,CENvsUBLInvoice!$A$2:$K$214,11,FALSE)</f>
        <v>0</v>
      </c>
      <c r="J107" s="61" t="str">
        <f>VLOOKUP(A107,CENvsUBLCreditNote!$A$2:$K$214,7,FALSE)</f>
        <v>/CreditNote/cac:Delivery/cac:DeliveryLocation/cac:Address/cbc:CityName</v>
      </c>
      <c r="K107" s="61">
        <f>VLOOKUP(A107,CENvsUBLCreditNote!$A$2:$K$214,11,FALSE)</f>
        <v>0</v>
      </c>
      <c r="L107" s="61" t="str">
        <f>VLOOKUP(A107,CENvsCII!$A$2:$K$239,7,FALSE)</f>
        <v>/rsm:CrossIndustryInvoice/rsm:SupplyChainTradeTransaction/ram:ApplicableHeaderTradeDelivery/ram:ShipToTradeParty/ram:PostalTradeAddress/ram:CityName</v>
      </c>
      <c r="M107" s="61">
        <f>VLOOKUP(A107,CENvsCII!$A$2:$K$239,11,FALSE)</f>
        <v>0</v>
      </c>
      <c r="N107" s="60" t="s">
        <v>1499</v>
      </c>
      <c r="O107" s="228" t="s">
        <v>810</v>
      </c>
      <c r="P107" s="228" t="s">
        <v>769</v>
      </c>
      <c r="Q107" s="162"/>
      <c r="R107" s="60" t="s">
        <v>4936</v>
      </c>
      <c r="S107" s="212"/>
      <c r="T107" s="228" t="s">
        <v>923</v>
      </c>
      <c r="U107" s="228" t="s">
        <v>1568</v>
      </c>
      <c r="V107" s="228"/>
      <c r="W107" s="228"/>
      <c r="X107" s="228"/>
      <c r="Y107" s="60"/>
      <c r="Z107" s="60" t="str">
        <f t="shared" si="2"/>
        <v xml:space="preserve">CAR-1      </v>
      </c>
      <c r="AA107" s="109" t="s">
        <v>461</v>
      </c>
      <c r="AB107" s="211" t="s">
        <v>763</v>
      </c>
      <c r="AC107" s="105"/>
    </row>
    <row r="108" spans="1:30" ht="33.75">
      <c r="A108" s="83" t="s">
        <v>1288</v>
      </c>
      <c r="B108" s="59">
        <v>3</v>
      </c>
      <c r="C108" s="59" t="s">
        <v>943</v>
      </c>
      <c r="D108" s="60" t="s">
        <v>1289</v>
      </c>
      <c r="E108" s="60" t="s">
        <v>1112</v>
      </c>
      <c r="F108" s="59" t="s">
        <v>513</v>
      </c>
      <c r="G108" s="231" t="s">
        <v>4408</v>
      </c>
      <c r="H108" s="61" t="str">
        <f>VLOOKUP(A108,CENvsUBLInvoice!$A$2:$K$214,7,FALSE)</f>
        <v>/Invoice/cac:Delivery/cac:DeliveryLocation/cac:Address/cbc:PostalZone</v>
      </c>
      <c r="I108" s="61">
        <f>VLOOKUP(A108,CENvsUBLInvoice!$A$2:$K$214,11,FALSE)</f>
        <v>0</v>
      </c>
      <c r="J108" s="61" t="str">
        <f>VLOOKUP(A108,CENvsUBLCreditNote!$A$2:$K$214,7,FALSE)</f>
        <v>/CreditNote/cac:Delivery/cac:DeliveryLocation/cac:Address/cbc:PostalZone</v>
      </c>
      <c r="K108" s="61">
        <f>VLOOKUP(A108,CENvsUBLCreditNote!$A$2:$K$214,11,FALSE)</f>
        <v>0</v>
      </c>
      <c r="L108" s="61" t="str">
        <f>VLOOKUP(A108,CENvsCII!$A$2:$K$239,7,FALSE)</f>
        <v>/rsm:CrossIndustryInvoice/rsm:SupplyChainTradeTransaction/ram:ApplicableHeaderTradeDelivery/ram:ShipToTradeParty/ram:PostalTradeAddress/ram:PostcodeCode</v>
      </c>
      <c r="M108" s="61">
        <f>VLOOKUP(A108,CENvsCII!$A$2:$K$239,11,FALSE)</f>
        <v>0</v>
      </c>
      <c r="N108" s="60" t="s">
        <v>1500</v>
      </c>
      <c r="O108" s="228" t="s">
        <v>811</v>
      </c>
      <c r="P108" s="228" t="s">
        <v>786</v>
      </c>
      <c r="Q108" s="162"/>
      <c r="R108" s="60" t="s">
        <v>4938</v>
      </c>
      <c r="S108" s="212"/>
      <c r="T108" s="228" t="s">
        <v>923</v>
      </c>
      <c r="U108" s="228" t="s">
        <v>1568</v>
      </c>
      <c r="V108" s="228"/>
      <c r="W108" s="228"/>
      <c r="X108" s="228" t="s">
        <v>53</v>
      </c>
      <c r="Y108" s="60"/>
      <c r="Z108" s="60" t="str">
        <f t="shared" si="2"/>
        <v xml:space="preserve">CAR-1    SYN-1  </v>
      </c>
      <c r="AA108" s="109" t="s">
        <v>797</v>
      </c>
      <c r="AB108" s="211">
        <v>5</v>
      </c>
      <c r="AC108" s="105"/>
    </row>
    <row r="109" spans="1:30" ht="22.5">
      <c r="A109" s="83" t="s">
        <v>1290</v>
      </c>
      <c r="B109" s="59">
        <v>3</v>
      </c>
      <c r="C109" s="59" t="s">
        <v>943</v>
      </c>
      <c r="D109" s="60" t="s">
        <v>1291</v>
      </c>
      <c r="E109" s="60" t="s">
        <v>1116</v>
      </c>
      <c r="F109" s="59" t="s">
        <v>513</v>
      </c>
      <c r="G109" s="231" t="s">
        <v>4408</v>
      </c>
      <c r="H109" s="61" t="str">
        <f>VLOOKUP(A109,CENvsUBLInvoice!$A$2:$K$214,7,FALSE)</f>
        <v>/Invoice/cac:Delivery/cac:DeliveryLocation/cac:Address/cbc:CountrySubentity</v>
      </c>
      <c r="I109" s="61">
        <f>VLOOKUP(A109,CENvsUBLInvoice!$A$2:$K$214,11,FALSE)</f>
        <v>0</v>
      </c>
      <c r="J109" s="61" t="str">
        <f>VLOOKUP(A109,CENvsUBLCreditNote!$A$2:$K$214,7,FALSE)</f>
        <v>/CreditNote/cac:Delivery/cac:DeliveryLocation/cac:Address/cbc:CountrySubentity</v>
      </c>
      <c r="K109" s="61">
        <f>VLOOKUP(A109,CENvsUBLCreditNote!$A$2:$K$214,11,FALSE)</f>
        <v>0</v>
      </c>
      <c r="L109" s="61" t="str">
        <f>VLOOKUP(A109,CENvsCII!$A$2:$K$239,7,FALSE)</f>
        <v>/rsm:CrossIndustryInvoice/rsm:SupplyChainTradeTransaction/ram:ApplicableHeaderTradeDelivery/ram:ShipToTradeParty/ram:PostalTradeAddress/ram:CountrySubDivisionName</v>
      </c>
      <c r="M109" s="61">
        <f>VLOOKUP(A109,CENvsCII!$A$2:$K$239,11,FALSE)</f>
        <v>0</v>
      </c>
      <c r="N109" s="60" t="s">
        <v>1501</v>
      </c>
      <c r="O109" s="228" t="s">
        <v>814</v>
      </c>
      <c r="P109" s="228" t="s">
        <v>772</v>
      </c>
      <c r="Q109" s="162"/>
      <c r="R109" s="60" t="s">
        <v>4937</v>
      </c>
      <c r="S109" s="212"/>
      <c r="T109" s="228" t="s">
        <v>943</v>
      </c>
      <c r="U109" s="228" t="s">
        <v>1566</v>
      </c>
      <c r="V109" s="228"/>
      <c r="W109" s="228"/>
      <c r="X109" s="228" t="s">
        <v>53</v>
      </c>
      <c r="Y109" s="60" t="s">
        <v>70</v>
      </c>
      <c r="Z109" s="60" t="str">
        <f t="shared" si="2"/>
        <v xml:space="preserve">     SYN-1 COD-2 </v>
      </c>
      <c r="AA109" s="109" t="s">
        <v>800</v>
      </c>
      <c r="AB109" s="211">
        <v>2</v>
      </c>
      <c r="AC109" s="105"/>
    </row>
    <row r="110" spans="1:30" ht="22.5">
      <c r="A110" s="83" t="s">
        <v>1292</v>
      </c>
      <c r="B110" s="59">
        <v>3</v>
      </c>
      <c r="C110" s="59" t="s">
        <v>923</v>
      </c>
      <c r="D110" s="60" t="s">
        <v>1293</v>
      </c>
      <c r="E110" s="60" t="s">
        <v>1120</v>
      </c>
      <c r="F110" s="59" t="s">
        <v>503</v>
      </c>
      <c r="G110" s="231" t="s">
        <v>4408</v>
      </c>
      <c r="H110" s="61" t="str">
        <f>VLOOKUP(A110,CENvsUBLInvoice!$A$2:$K$214,7,FALSE)</f>
        <v>/Invoice/cac:Delivery/cac:DeliveryLocation/cac:Address/cac:Country/cbc:IdentificationCode</v>
      </c>
      <c r="I110" s="61">
        <f>VLOOKUP(A110,CENvsUBLInvoice!$A$2:$K$214,11,FALSE)</f>
        <v>0</v>
      </c>
      <c r="J110" s="61" t="str">
        <f>VLOOKUP(A110,CENvsUBLCreditNote!$A$2:$K$214,7,FALSE)</f>
        <v>/CreditNote/cac:Delivery/cac:DeliveryLocation/cac:Address/cac:Country/cbc:IdentificationCode</v>
      </c>
      <c r="K110" s="61">
        <f>VLOOKUP(A110,CENvsUBLCreditNote!$A$2:$K$214,11,FALSE)</f>
        <v>0</v>
      </c>
      <c r="L110" s="61" t="str">
        <f>VLOOKUP(A110,CENvsCII!$A$2:$K$239,7,FALSE)</f>
        <v>/rsm:CrossIndustryInvoice/rsm:SupplyChainTradeTransaction/ram:ApplicableHeaderTradeDelivery/ram:ShipToTradeParty/ram:PostalTradeAddress/ram:CountryID</v>
      </c>
      <c r="M110" s="61">
        <f>VLOOKUP(A110,CENvsCII!$A$2:$K$239,11,FALSE)</f>
        <v>0</v>
      </c>
      <c r="N110" s="60" t="s">
        <v>1502</v>
      </c>
      <c r="O110" s="228" t="s">
        <v>813</v>
      </c>
      <c r="P110" s="228" t="s">
        <v>775</v>
      </c>
      <c r="Q110" s="162"/>
      <c r="R110" s="210"/>
      <c r="S110" s="212"/>
      <c r="T110" s="228" t="s">
        <v>923</v>
      </c>
      <c r="U110" s="228" t="s">
        <v>1566</v>
      </c>
      <c r="V110" s="228"/>
      <c r="W110" s="228"/>
      <c r="X110" s="228"/>
      <c r="Y110" s="60" t="s">
        <v>1637</v>
      </c>
      <c r="Z110" s="60" t="str">
        <f t="shared" si="2"/>
        <v xml:space="preserve">      ISO 3166-1 </v>
      </c>
      <c r="AA110" s="109" t="s">
        <v>802</v>
      </c>
      <c r="AB110" s="211">
        <v>2</v>
      </c>
      <c r="AC110" s="105"/>
    </row>
    <row r="111" spans="1:30" ht="22.5">
      <c r="A111" s="86" t="s">
        <v>1294</v>
      </c>
      <c r="B111" s="69">
        <v>1</v>
      </c>
      <c r="C111" s="74" t="s">
        <v>943</v>
      </c>
      <c r="D111" s="69" t="s">
        <v>1295</v>
      </c>
      <c r="E111" s="69" t="s">
        <v>1296</v>
      </c>
      <c r="F111" s="74"/>
      <c r="G111" s="232"/>
      <c r="H111" s="61" t="str">
        <f>VLOOKUP(A111,CENvsUBLInvoice!$A$2:$K$214,7,FALSE)</f>
        <v>/Invoice/cac:PaymentMeans</v>
      </c>
      <c r="I111" s="61">
        <f>VLOOKUP(A111,CENvsUBLInvoice!$A$2:$K$214,11,FALSE)</f>
        <v>0</v>
      </c>
      <c r="J111" s="61" t="str">
        <f>VLOOKUP(A111,CENvsUBLCreditNote!$A$2:$K$214,7,FALSE)</f>
        <v>/CreditNote/cac:PaymentMeans</v>
      </c>
      <c r="K111" s="61">
        <f>VLOOKUP(A111,CENvsUBLCreditNote!$A$2:$K$214,11,FALSE)</f>
        <v>0</v>
      </c>
      <c r="L111" s="61" t="str">
        <f>VLOOKUP(A111,CENvsCII!$A$2:$K$239,7,FALSE)</f>
        <v>/rsm:CrossIndustryInvoice/rsm:SupplyChainTradeTransaction/ram:ApplicableHeaderTradeSettlement/ram:SpecifiedTradeSettlementPaymentMeans</v>
      </c>
      <c r="M111" s="61">
        <f>VLOOKUP(A111,CENvsCII!$A$2:$K$239,11,FALSE)</f>
        <v>0</v>
      </c>
      <c r="N111" s="69" t="s">
        <v>1584</v>
      </c>
      <c r="O111" s="381" t="s">
        <v>1572</v>
      </c>
      <c r="P111" s="357" t="s">
        <v>817</v>
      </c>
      <c r="Q111" s="360"/>
      <c r="R111" s="69"/>
      <c r="S111" s="101"/>
      <c r="T111" s="74"/>
      <c r="U111" s="74" t="s">
        <v>1566</v>
      </c>
      <c r="V111" s="74"/>
      <c r="W111" s="74"/>
      <c r="X111" s="74"/>
      <c r="Y111" s="69"/>
      <c r="Z111" s="60" t="str">
        <f t="shared" si="2"/>
        <v xml:space="preserve">       </v>
      </c>
      <c r="AA111" s="107"/>
      <c r="AB111" s="102"/>
      <c r="AC111" s="103"/>
    </row>
    <row r="112" spans="1:30" ht="22.5">
      <c r="A112" s="83" t="s">
        <v>1298</v>
      </c>
      <c r="B112" s="59">
        <v>2</v>
      </c>
      <c r="C112" s="59" t="s">
        <v>923</v>
      </c>
      <c r="D112" s="60" t="s">
        <v>1299</v>
      </c>
      <c r="E112" s="60" t="s">
        <v>1300</v>
      </c>
      <c r="F112" s="59" t="s">
        <v>503</v>
      </c>
      <c r="G112" s="231" t="s">
        <v>4408</v>
      </c>
      <c r="H112" s="61" t="str">
        <f>VLOOKUP(A112,CENvsUBLInvoice!$A$2:$K$214,7,FALSE)</f>
        <v>/Invoice/cac:PaymentMeans/cbc:PaymentMeansCode</v>
      </c>
      <c r="I112" s="61">
        <f>VLOOKUP(A112,CENvsUBLInvoice!$A$2:$K$214,11,FALSE)</f>
        <v>0</v>
      </c>
      <c r="J112" s="61" t="str">
        <f>VLOOKUP(A112,CENvsUBLCreditNote!$A$2:$K$214,7,FALSE)</f>
        <v>/CreditNote/cac:PaymentMeans/cbc:PaymentMeansCode</v>
      </c>
      <c r="K112" s="61">
        <f>VLOOKUP(A112,CENvsUBLCreditNote!$A$2:$K$214,11,FALSE)</f>
        <v>0</v>
      </c>
      <c r="L112" s="61" t="str">
        <f>VLOOKUP(A112,CENvsCII!$A$2:$K$239,7,FALSE)</f>
        <v>/rsm:CrossIndustryInvoice/rsm:SupplyChainTradeTransaction/ram:ApplicableHeaderTradeSettlement/ram:SpecifiedTradeSettlementPaymentMeans/ram:TypeCode</v>
      </c>
      <c r="M112" s="61">
        <f>VLOOKUP(A112,CENvsCII!$A$2:$K$239,11,FALSE)</f>
        <v>0</v>
      </c>
      <c r="N112" s="60" t="s">
        <v>1503</v>
      </c>
      <c r="O112" s="162" t="s">
        <v>815</v>
      </c>
      <c r="P112" s="162" t="s">
        <v>816</v>
      </c>
      <c r="Q112" s="164" t="s">
        <v>143</v>
      </c>
      <c r="R112" s="60" t="s">
        <v>3717</v>
      </c>
      <c r="S112" s="59"/>
      <c r="T112" s="105" t="s">
        <v>923</v>
      </c>
      <c r="U112" s="105" t="s">
        <v>1566</v>
      </c>
      <c r="V112" s="105"/>
      <c r="W112" s="105" t="s">
        <v>28</v>
      </c>
      <c r="X112" s="105"/>
      <c r="Y112" s="60" t="s">
        <v>1995</v>
      </c>
      <c r="Z112" s="60" t="str">
        <f t="shared" si="2"/>
        <v xml:space="preserve">    STR-4  COD-2 UNTDID 4461 </v>
      </c>
      <c r="AA112" s="63" t="s">
        <v>473</v>
      </c>
      <c r="AB112" s="84">
        <v>4</v>
      </c>
    </row>
    <row r="113" spans="1:30" ht="22.5">
      <c r="A113" s="83" t="s">
        <v>1301</v>
      </c>
      <c r="B113" s="59">
        <v>2</v>
      </c>
      <c r="C113" s="59" t="s">
        <v>943</v>
      </c>
      <c r="D113" s="60" t="s">
        <v>1302</v>
      </c>
      <c r="E113" s="60" t="s">
        <v>1303</v>
      </c>
      <c r="F113" s="59" t="s">
        <v>513</v>
      </c>
      <c r="G113" s="231" t="s">
        <v>4408</v>
      </c>
      <c r="H113" s="61" t="str">
        <f>VLOOKUP(A113,CENvsUBLInvoice!$A$2:$K$214,7,FALSE)</f>
        <v>/Invoice/cac:PaymentMeans/cbc:PaymentMeansCode/@Name</v>
      </c>
      <c r="I113" s="61">
        <f>VLOOKUP(A113,CENvsUBLInvoice!$A$2:$K$214,11,FALSE)</f>
        <v>0</v>
      </c>
      <c r="J113" s="61" t="str">
        <f>VLOOKUP(A113,CENvsUBLCreditNote!$A$2:$K$214,7,FALSE)</f>
        <v>/CreditNote/cac:PaymentMeans/cbc: PaymentMeansCode/@Name</v>
      </c>
      <c r="K113" s="61">
        <f>VLOOKUP(A113,CENvsUBLCreditNote!$A$2:$K$214,11,FALSE)</f>
        <v>0</v>
      </c>
      <c r="L113" s="61" t="str">
        <f>VLOOKUP(A113,CENvsCII!$A$2:$K$239,7,FALSE)</f>
        <v>/rsm:CrossIndustryInvoice/rsm:SupplyChainTradeTransaction/ram:ApplicableHeaderTradeSettlement/ram:SpecifiedTradeSettlementPaymentMeans/ram:Information</v>
      </c>
      <c r="M113" s="61">
        <f>VLOOKUP(A113,CENvsCII!$A$2:$K$239,11,FALSE)</f>
        <v>0</v>
      </c>
      <c r="N113" s="60" t="s">
        <v>3756</v>
      </c>
      <c r="O113" s="162" t="s">
        <v>484</v>
      </c>
      <c r="P113" s="162" t="s">
        <v>485</v>
      </c>
      <c r="Q113" s="162"/>
      <c r="R113" s="60" t="s">
        <v>4409</v>
      </c>
      <c r="S113" s="59"/>
      <c r="T113" s="59"/>
      <c r="U113" s="59" t="s">
        <v>1566</v>
      </c>
      <c r="V113" s="62" t="s">
        <v>5</v>
      </c>
      <c r="W113" s="62"/>
      <c r="X113" s="62"/>
      <c r="Y113" s="62"/>
      <c r="Z113" s="60" t="str">
        <f t="shared" si="2"/>
        <v xml:space="preserve">   SEM-4    </v>
      </c>
      <c r="AA113" s="109"/>
      <c r="AB113" s="106"/>
    </row>
    <row r="114" spans="1:30" ht="22.5">
      <c r="A114" s="83" t="s">
        <v>1305</v>
      </c>
      <c r="B114" s="59">
        <v>2</v>
      </c>
      <c r="C114" s="59" t="s">
        <v>943</v>
      </c>
      <c r="D114" s="60" t="s">
        <v>1306</v>
      </c>
      <c r="E114" s="60" t="s">
        <v>1307</v>
      </c>
      <c r="F114" s="59" t="s">
        <v>513</v>
      </c>
      <c r="G114" s="231" t="s">
        <v>4408</v>
      </c>
      <c r="H114" s="61" t="str">
        <f>VLOOKUP(A114,CENvsUBLInvoice!$A$2:$K$214,7,FALSE)</f>
        <v>/Invoice/cac:PaymentMeans/cbc:PaymentID</v>
      </c>
      <c r="I114" s="61">
        <f>VLOOKUP(A114,CENvsUBLInvoice!$A$2:$K$214,11,FALSE)</f>
        <v>0</v>
      </c>
      <c r="J114" s="61" t="str">
        <f>VLOOKUP(A114,CENvsUBLCreditNote!$A$2:$K$214,7,FALSE)</f>
        <v>/CreditNote/cac:PaymentMeans/cbc:PaymentID</v>
      </c>
      <c r="K114" s="61">
        <f>VLOOKUP(A114,CENvsUBLCreditNote!$A$2:$K$214,11,FALSE)</f>
        <v>0</v>
      </c>
      <c r="L114" s="61" t="str">
        <f>VLOOKUP(A114,CENvsCII!$A$2:$K$239,7,FALSE)</f>
        <v>/rsm:CrossIndustryInvoice/rsm:SupplyChainTradeTransaction/ram:ApplicableHeaderTradeSettlement/ram:PaymentReference</v>
      </c>
      <c r="M114" s="61">
        <f>VLOOKUP(A114,CENvsCII!$A$2:$K$239,11,FALSE)</f>
        <v>0</v>
      </c>
      <c r="N114" s="179" t="s">
        <v>4090</v>
      </c>
      <c r="O114" s="162" t="s">
        <v>4089</v>
      </c>
      <c r="P114" s="162" t="s">
        <v>4227</v>
      </c>
      <c r="Q114" s="162" t="s">
        <v>4092</v>
      </c>
      <c r="R114" s="179"/>
      <c r="S114" s="116"/>
      <c r="T114" s="116"/>
      <c r="U114" s="116" t="s">
        <v>1566</v>
      </c>
      <c r="V114" s="180"/>
      <c r="W114" s="180"/>
      <c r="X114" s="180"/>
      <c r="Y114" s="180"/>
      <c r="Z114" s="60" t="str">
        <f t="shared" si="2"/>
        <v xml:space="preserve">       </v>
      </c>
      <c r="AA114" s="109" t="s">
        <v>461</v>
      </c>
      <c r="AB114" s="106" t="s">
        <v>763</v>
      </c>
    </row>
    <row r="115" spans="1:30" ht="22.5">
      <c r="A115" s="87" t="s">
        <v>1309</v>
      </c>
      <c r="B115" s="70">
        <v>2</v>
      </c>
      <c r="C115" s="70" t="s">
        <v>1011</v>
      </c>
      <c r="D115" s="70" t="s">
        <v>1310</v>
      </c>
      <c r="E115" s="70" t="s">
        <v>1311</v>
      </c>
      <c r="F115" s="72"/>
      <c r="G115" s="237"/>
      <c r="H115" s="61" t="str">
        <f>VLOOKUP(A115,CENvsUBLInvoice!$A$2:$K$214,7,FALSE)</f>
        <v>/Invoice/cac:PaymentMeans/cac:PayeeFinancialAccount</v>
      </c>
      <c r="I115" s="61">
        <f>VLOOKUP(A115,CENvsUBLInvoice!$A$2:$K$214,11,FALSE)</f>
        <v>0</v>
      </c>
      <c r="J115" s="61" t="str">
        <f>VLOOKUP(A115,CENvsUBLCreditNote!$A$2:$K$214,7,FALSE)</f>
        <v>/CreditNote/cac:PaymentMeans/cac:PayeeFinancialAccount</v>
      </c>
      <c r="K115" s="61">
        <f>VLOOKUP(A115,CENvsUBLCreditNote!$A$2:$K$214,11,FALSE)</f>
        <v>0</v>
      </c>
      <c r="L115" s="61" t="str">
        <f>VLOOKUP(A115,CENvsCII!$A$2:$K$239,7,FALSE)</f>
        <v>/rsm:CrossIndustryInvoice/rsm:SupplyChainTradeTransaction/ram:ApplicableHeaderTradeSettlement/ram:SpecifiedTradeSettlementPaymentMeans/ram:PayeePartyCreditorFinancialAccount</v>
      </c>
      <c r="M115" s="61">
        <f>VLOOKUP(A115,CENvsCII!$A$2:$K$239,11,FALSE)</f>
        <v>0</v>
      </c>
      <c r="N115" s="70"/>
      <c r="O115" s="365"/>
      <c r="P115" s="365"/>
      <c r="Q115" s="365"/>
      <c r="R115" s="70"/>
      <c r="S115" s="112"/>
      <c r="T115" s="72"/>
      <c r="U115" s="72"/>
      <c r="V115" s="72"/>
      <c r="W115" s="72"/>
      <c r="X115" s="72"/>
      <c r="Y115" s="72"/>
      <c r="Z115" s="60" t="str">
        <f t="shared" si="2"/>
        <v xml:space="preserve">     </v>
      </c>
      <c r="AA115" s="35"/>
      <c r="AB115" s="90"/>
      <c r="AC115" s="34"/>
    </row>
    <row r="116" spans="1:30" ht="33.75">
      <c r="A116" s="83" t="s">
        <v>1312</v>
      </c>
      <c r="B116" s="59">
        <v>3</v>
      </c>
      <c r="C116" s="59" t="s">
        <v>923</v>
      </c>
      <c r="D116" s="60" t="s">
        <v>1313</v>
      </c>
      <c r="E116" s="60" t="s">
        <v>1314</v>
      </c>
      <c r="F116" s="59" t="s">
        <v>499</v>
      </c>
      <c r="G116" s="231" t="s">
        <v>4408</v>
      </c>
      <c r="H116" s="61" t="str">
        <f>VLOOKUP(A116,CENvsUBLInvoice!$A$2:$K$214,7,FALSE)</f>
        <v>/Invoice/cac:PaymentMeans/cac:PayeeFinancialAccount/cbc:ID</v>
      </c>
      <c r="I116" s="61">
        <f>VLOOKUP(A116,CENvsUBLInvoice!$A$2:$K$214,11,FALSE)</f>
        <v>0</v>
      </c>
      <c r="J116" s="61" t="str">
        <f>VLOOKUP(A116,CENvsUBLCreditNote!$A$2:$K$214,7,FALSE)</f>
        <v>/CreditNote/cac:PaymentMeans/cac:PayeeFinancialAccount/cbc:ID</v>
      </c>
      <c r="K116" s="61">
        <f>VLOOKUP(A116,CENvsUBLCreditNote!$A$2:$K$214,11,FALSE)</f>
        <v>0</v>
      </c>
      <c r="L116" s="61" t="str">
        <f>VLOOKUP(A116,CENvsCII!$A$2:$K$239,7,FALSE)</f>
        <v>/rsm:CrossIndustryInvoice/rsm:SupplyChainTradeTransaction/ram:ApplicableHeaderTradeSettlement/ram:SpecifiedTradeSettlementPaymentMeans/ram:PayeePartyCreditorFinancialAccount/ram:IBANID</v>
      </c>
      <c r="M116" s="61" t="str">
        <f>VLOOKUP(A116,CENvsCII!$A$2:$K$239,11,FALSE)</f>
        <v>Use IBANID if applicable, ProprietaryID else</v>
      </c>
      <c r="N116" s="60" t="s">
        <v>1504</v>
      </c>
      <c r="O116" s="382" t="s">
        <v>158</v>
      </c>
      <c r="P116" s="382" t="s">
        <v>159</v>
      </c>
      <c r="Q116" s="162" t="s">
        <v>160</v>
      </c>
      <c r="R116" s="60"/>
      <c r="S116" s="59"/>
      <c r="T116" s="59" t="s">
        <v>943</v>
      </c>
      <c r="U116" s="59" t="s">
        <v>1567</v>
      </c>
      <c r="V116" s="59"/>
      <c r="W116" s="59"/>
      <c r="X116" s="59"/>
      <c r="Y116" s="59"/>
      <c r="Z116" s="60" t="str">
        <f t="shared" si="2"/>
        <v xml:space="preserve">CAR-2      </v>
      </c>
      <c r="AA116" s="109" t="s">
        <v>461</v>
      </c>
      <c r="AB116" s="106" t="s">
        <v>161</v>
      </c>
      <c r="AC116" s="98" t="s">
        <v>162</v>
      </c>
    </row>
    <row r="117" spans="1:30" ht="33.75">
      <c r="A117" s="83" t="s">
        <v>1317</v>
      </c>
      <c r="B117" s="59">
        <v>3</v>
      </c>
      <c r="C117" s="59" t="s">
        <v>943</v>
      </c>
      <c r="D117" s="60" t="s">
        <v>1318</v>
      </c>
      <c r="E117" s="60" t="s">
        <v>1319</v>
      </c>
      <c r="F117" s="59" t="s">
        <v>513</v>
      </c>
      <c r="G117" s="231" t="s">
        <v>4408</v>
      </c>
      <c r="H117" s="61" t="str">
        <f>VLOOKUP(A117,CENvsUBLInvoice!$A$2:$K$214,7,FALSE)</f>
        <v>/Invoice/cac:PaymentMeans/cac:PayeeFinancialAccount/cbc:Name</v>
      </c>
      <c r="I117" s="61">
        <f>VLOOKUP(A117,CENvsUBLInvoice!$A$2:$K$214,11,FALSE)</f>
        <v>0</v>
      </c>
      <c r="J117" s="61" t="str">
        <f>VLOOKUP(A117,CENvsUBLCreditNote!$A$2:$K$214,7,FALSE)</f>
        <v>/CreditNote/cac:PaymentMeans/cac:PayeeFinancialAccount/cbc:Name</v>
      </c>
      <c r="K117" s="61">
        <f>VLOOKUP(A117,CENvsUBLCreditNote!$A$2:$K$214,11,FALSE)</f>
        <v>0</v>
      </c>
      <c r="L117" s="61" t="str">
        <f>VLOOKUP(A117,CENvsCII!$A$2:$K$239,7,FALSE)</f>
        <v>/rsm:CrossIndustryInvoice/rsm:SupplyChainTradeTransaction/ram:ApplicableHeaderTradeSettlement/ram:SpecifiedTradeSettlementPaymentMeans/ram:PayeePartyCreditorFinancialAccount/ram:AccountName</v>
      </c>
      <c r="M117" s="61">
        <f>VLOOKUP(A117,CENvsCII!$A$2:$K$239,11,FALSE)</f>
        <v>0</v>
      </c>
      <c r="N117" s="179" t="s">
        <v>244</v>
      </c>
      <c r="O117" s="162" t="s">
        <v>139</v>
      </c>
      <c r="P117" s="162" t="s">
        <v>140</v>
      </c>
      <c r="Q117" s="162" t="s">
        <v>138</v>
      </c>
      <c r="R117" s="179"/>
      <c r="S117" s="116"/>
      <c r="T117" s="116" t="s">
        <v>943</v>
      </c>
      <c r="U117" s="116"/>
      <c r="V117" s="180"/>
      <c r="W117" s="180"/>
      <c r="X117" s="180"/>
      <c r="Y117" s="180"/>
      <c r="Z117" s="60" t="str">
        <f t="shared" si="2"/>
        <v xml:space="preserve">     </v>
      </c>
      <c r="AA117" s="109" t="s">
        <v>461</v>
      </c>
      <c r="AB117" s="106" t="s">
        <v>486</v>
      </c>
    </row>
    <row r="118" spans="1:30" ht="33.75">
      <c r="A118" s="83" t="s">
        <v>1320</v>
      </c>
      <c r="B118" s="59">
        <v>3</v>
      </c>
      <c r="C118" s="59" t="s">
        <v>943</v>
      </c>
      <c r="D118" s="60" t="s">
        <v>1321</v>
      </c>
      <c r="E118" s="60" t="s">
        <v>1322</v>
      </c>
      <c r="F118" s="59" t="s">
        <v>499</v>
      </c>
      <c r="G118" s="231" t="s">
        <v>4408</v>
      </c>
      <c r="H118" s="61" t="str">
        <f>VLOOKUP(A118,CENvsUBLInvoice!$A$2:$K$214,7,FALSE)</f>
        <v>/Invoice/cac:PaymentMeans/cac:PayeeFinancialAccount/cac:FinancialInstitutionBranch/cbc:ID</v>
      </c>
      <c r="I118" s="61">
        <f>VLOOKUP(A118,CENvsUBLInvoice!$A$2:$K$214,11,FALSE)</f>
        <v>0</v>
      </c>
      <c r="J118" s="61" t="str">
        <f>VLOOKUP(A118,CENvsUBLCreditNote!$A$2:$K$214,7,FALSE)</f>
        <v>/CreditNote/cac:PaymentMeans/cac:PayeeFinancialAccount/cac:FinancialInstitutionBranch/cbc:ID</v>
      </c>
      <c r="K118" s="61">
        <f>VLOOKUP(A118,CENvsUBLCreditNote!$A$2:$K$214,11,FALSE)</f>
        <v>0</v>
      </c>
      <c r="L118" s="61" t="str">
        <f>VLOOKUP(A118,CENvsCII!$A$2:$K$239,7,FALSE)</f>
        <v>rsm:CrossIndustryInvoice/rsm:SupplyChainTradeTransaction/ram:ApplicableHeaderTradeSettlement/ram:SpecifiedTradeSettlementPaymentMeans/ram:PayeeSpecifiedCreditorFinancialInstitution/ram:BICID</v>
      </c>
      <c r="M118" s="61" t="str">
        <f>VLOOKUP(A118,CENvsCII!$A$2:$K$239,11,FALSE)</f>
        <v>Ue for direct debit</v>
      </c>
      <c r="N118" s="60" t="s">
        <v>1505</v>
      </c>
      <c r="O118" s="383" t="s">
        <v>163</v>
      </c>
      <c r="P118" s="383" t="s">
        <v>164</v>
      </c>
      <c r="Q118" s="162" t="s">
        <v>165</v>
      </c>
      <c r="R118" s="60"/>
      <c r="S118" s="59"/>
      <c r="T118" s="59" t="s">
        <v>943</v>
      </c>
      <c r="U118" s="59"/>
      <c r="V118" s="59" t="s">
        <v>898</v>
      </c>
      <c r="W118" s="59"/>
      <c r="X118" s="59"/>
      <c r="Y118" s="59"/>
      <c r="Z118" s="60" t="str">
        <f t="shared" si="2"/>
        <v xml:space="preserve"> SEM-1    </v>
      </c>
      <c r="AA118" s="109" t="s">
        <v>461</v>
      </c>
      <c r="AB118" s="106" t="s">
        <v>166</v>
      </c>
    </row>
    <row r="119" spans="1:30" ht="45">
      <c r="A119" s="87" t="s">
        <v>1324</v>
      </c>
      <c r="B119" s="70">
        <v>2</v>
      </c>
      <c r="C119" s="70" t="s">
        <v>943</v>
      </c>
      <c r="D119" s="70" t="s">
        <v>1325</v>
      </c>
      <c r="E119" s="70" t="s">
        <v>656</v>
      </c>
      <c r="F119" s="72"/>
      <c r="G119" s="237"/>
      <c r="H119" s="61" t="str">
        <f>VLOOKUP(A119,CENvsUBLInvoice!$A$2:$K$214,7,FALSE)</f>
        <v>/Invoice/cac:PaymentMeans/cac:CardAccount</v>
      </c>
      <c r="I119" s="61" t="str">
        <f>VLOOKUP(A119,CENvsUBLInvoice!$A$2:$K$214,11,FALSE)</f>
        <v>with the identifier of the financial service nertwork in cbc:NetworkID. Examples: VISA, Mastercard…</v>
      </c>
      <c r="J119" s="61" t="str">
        <f>VLOOKUP(A119,CENvsUBLCreditNote!$A$2:$K$214,7,FALSE)</f>
        <v>/CreditNote/cac:PaymentMeans/cac:CardAccount</v>
      </c>
      <c r="K119" s="61" t="str">
        <f>VLOOKUP(A119,CENvsUBLCreditNote!$A$2:$K$214,11,FALSE)</f>
        <v>with the identifier of the financial service nertwork in
cbc:NetworkID. Examples: VISA, Mastercard…</v>
      </c>
      <c r="L119" s="61" t="str">
        <f>VLOOKUP(A119,CENvsCII!$A$2:$K$239,7,FALSE)</f>
        <v>/rsm:CrossIndustryInvoice/rsm:SupplyChainTradeTransaction/ram:ApplicableHeaderTradeSettlement/ram:SpecifiedTradeSettlementPaymentMeans/ram:ApplicableTradeSettlementFinancialCard</v>
      </c>
      <c r="M119" s="61">
        <f>VLOOKUP(A119,CENvsCII!$A$2:$K$239,11,FALSE)</f>
        <v>0</v>
      </c>
      <c r="N119" s="70"/>
      <c r="O119" s="365"/>
      <c r="P119" s="365"/>
      <c r="Q119" s="365"/>
      <c r="R119" s="70"/>
      <c r="S119" s="112"/>
      <c r="T119" s="72"/>
      <c r="U119" s="72"/>
      <c r="V119" s="72"/>
      <c r="W119" s="72"/>
      <c r="X119" s="72"/>
      <c r="Y119" s="72"/>
      <c r="Z119" s="60" t="str">
        <f t="shared" si="2"/>
        <v xml:space="preserve">     </v>
      </c>
      <c r="AA119" s="35"/>
      <c r="AB119" s="90"/>
      <c r="AC119" s="34"/>
    </row>
    <row r="120" spans="1:30" ht="22.5">
      <c r="A120" s="83" t="s">
        <v>1329</v>
      </c>
      <c r="B120" s="59">
        <v>3</v>
      </c>
      <c r="C120" s="59" t="s">
        <v>923</v>
      </c>
      <c r="D120" s="60" t="s">
        <v>1330</v>
      </c>
      <c r="E120" s="60" t="s">
        <v>1331</v>
      </c>
      <c r="F120" s="59" t="s">
        <v>513</v>
      </c>
      <c r="G120" s="236"/>
      <c r="H120" s="61" t="str">
        <f>VLOOKUP(A120,CENvsUBLInvoice!$A$2:$K$214,7,FALSE)</f>
        <v>/Invoice/cac:PaymentMeans/cac:CardAccount/cbc:PrimaryAccountNumberID</v>
      </c>
      <c r="I120" s="61">
        <f>VLOOKUP(A120,CENvsUBLInvoice!$A$2:$K$214,11,FALSE)</f>
        <v>0</v>
      </c>
      <c r="J120" s="61" t="str">
        <f>VLOOKUP(A120,CENvsUBLCreditNote!$A$2:$K$214,7,FALSE)</f>
        <v>/CreditNote/cac:PaymentMeans/cac:CardAccount/cbc:PrimaryAccountNumberID</v>
      </c>
      <c r="K120" s="61">
        <f>VLOOKUP(A120,CENvsUBLCreditNote!$A$2:$K$214,11,FALSE)</f>
        <v>0</v>
      </c>
      <c r="L120" s="73" t="str">
        <f>VLOOKUP(A120,CENvsCII!$A$2:$K$239,7,FALSE)</f>
        <v>/rsm:CrossIndustryInvoice/rsm:SupplyChainTradeTransaction/ram:ApplicableHeaderTradeSettlement/ram:SpecifiedTradeSettlementPaymentMeans/ram:ApplicableTradeSettlementFinancialCard/ram:ID</v>
      </c>
      <c r="M120" s="73">
        <f>VLOOKUP(A120,CENvsCII!$A$2:$K$239,11,FALSE)</f>
        <v>0</v>
      </c>
      <c r="N120" s="73" t="s">
        <v>4441</v>
      </c>
      <c r="O120" s="404"/>
      <c r="P120" s="404"/>
      <c r="Q120" s="404"/>
      <c r="R120" s="399" t="s">
        <v>4437</v>
      </c>
      <c r="S120" s="115"/>
      <c r="T120" s="115"/>
      <c r="U120" s="115"/>
      <c r="V120" s="399" t="s">
        <v>5</v>
      </c>
      <c r="W120" s="399"/>
      <c r="X120" s="399"/>
      <c r="Y120" s="399"/>
      <c r="Z120" s="73" t="str">
        <f t="shared" si="2"/>
        <v xml:space="preserve"> SEM-4    </v>
      </c>
      <c r="AA120" s="406"/>
      <c r="AB120" s="106"/>
    </row>
    <row r="121" spans="1:30" ht="33.75">
      <c r="A121" s="83" t="s">
        <v>1333</v>
      </c>
      <c r="B121" s="59">
        <v>3</v>
      </c>
      <c r="C121" s="59" t="s">
        <v>943</v>
      </c>
      <c r="D121" s="60" t="s">
        <v>1334</v>
      </c>
      <c r="E121" s="60" t="s">
        <v>1335</v>
      </c>
      <c r="F121" s="59" t="s">
        <v>513</v>
      </c>
      <c r="G121" s="236"/>
      <c r="H121" s="61" t="str">
        <f>VLOOKUP(A121,CENvsUBLInvoice!$A$2:$K$214,7,FALSE)</f>
        <v>/Invoice/cac:PaymentMeans/cac:CardAccount/cbc:HolderName</v>
      </c>
      <c r="I121" s="61">
        <f>VLOOKUP(A121,CENvsUBLInvoice!$A$2:$K$214,11,FALSE)</f>
        <v>0</v>
      </c>
      <c r="J121" s="61" t="str">
        <f>VLOOKUP(A121,CENvsUBLCreditNote!$A$2:$K$214,7,FALSE)</f>
        <v>/CreditNote/cac:PaymentMeans/cac:CardAccount/cbc:HolderName</v>
      </c>
      <c r="K121" s="61">
        <f>VLOOKUP(A121,CENvsUBLCreditNote!$A$2:$K$214,11,FALSE)</f>
        <v>0</v>
      </c>
      <c r="L121" s="73" t="str">
        <f>VLOOKUP(A121,CENvsCII!$A$2:$K$239,7,FALSE)</f>
        <v>/rsm:CrossIndustryInvoice/rsm:SupplyChainTradeTransaction/ram:ApplicableHeaderTradeSettlement/ram:SpecifiedTradeSettlementPaymentMeans/ram:ApplicableTradeSettlementFinancialCard/ram:CardholderName</v>
      </c>
      <c r="M121" s="73">
        <f>VLOOKUP(A121,CENvsCII!$A$2:$K$239,11,FALSE)</f>
        <v>0</v>
      </c>
      <c r="N121" s="73" t="s">
        <v>4441</v>
      </c>
      <c r="O121" s="404"/>
      <c r="P121" s="404"/>
      <c r="Q121" s="404"/>
      <c r="R121" s="399" t="s">
        <v>4437</v>
      </c>
      <c r="S121" s="115"/>
      <c r="T121" s="115"/>
      <c r="U121" s="115" t="s">
        <v>1566</v>
      </c>
      <c r="V121" s="399" t="s">
        <v>5</v>
      </c>
      <c r="W121" s="399"/>
      <c r="X121" s="399"/>
      <c r="Y121" s="399"/>
      <c r="Z121" s="73" t="str">
        <f t="shared" si="2"/>
        <v xml:space="preserve">   SEM-4    </v>
      </c>
      <c r="AA121" s="406"/>
      <c r="AB121" s="106"/>
    </row>
    <row r="122" spans="1:30" ht="22.5">
      <c r="A122" s="87" t="s">
        <v>1336</v>
      </c>
      <c r="B122" s="70">
        <v>2</v>
      </c>
      <c r="C122" s="70" t="s">
        <v>943</v>
      </c>
      <c r="D122" s="70" t="s">
        <v>1337</v>
      </c>
      <c r="E122" s="70" t="s">
        <v>1338</v>
      </c>
      <c r="F122" s="72"/>
      <c r="G122" s="237"/>
      <c r="H122" s="61" t="str">
        <f>VLOOKUP(A122,CENvsUBLInvoice!$A$2:$K$214,7,FALSE)</f>
        <v>/Invoice/cac:PaymentMeans/cac:PaymentMandate</v>
      </c>
      <c r="I122" s="61">
        <f>VLOOKUP(A122,CENvsUBLInvoice!$A$2:$K$214,11,FALSE)</f>
        <v>0</v>
      </c>
      <c r="J122" s="61" t="str">
        <f>VLOOKUP(A122,CENvsUBLCreditNote!$A$2:$K$214,7,FALSE)</f>
        <v>/CreditNote/cac:PaymentMeans/cac:PaymentMandate</v>
      </c>
      <c r="K122" s="61">
        <f>VLOOKUP(A122,CENvsUBLCreditNote!$A$2:$K$214,11,FALSE)</f>
        <v>0</v>
      </c>
      <c r="L122" s="61" t="str">
        <f>VLOOKUP(A122,CENvsCII!$A$2:$K$239,7,FALSE)</f>
        <v>/rsm:CrossIndustryInvoice/rsm:SupplyChainTradeTransaction/ram:ApplicableHeaderTradeSettlement</v>
      </c>
      <c r="M122" s="61">
        <f>VLOOKUP(A122,CENvsCII!$A$2:$K$239,11,FALSE)</f>
        <v>0</v>
      </c>
      <c r="N122" s="70"/>
      <c r="O122" s="365"/>
      <c r="P122" s="365"/>
      <c r="Q122" s="365"/>
      <c r="R122" s="70"/>
      <c r="S122" s="112"/>
      <c r="T122" s="72"/>
      <c r="U122" s="72" t="s">
        <v>1566</v>
      </c>
      <c r="V122" s="72"/>
      <c r="W122" s="72"/>
      <c r="X122" s="72"/>
      <c r="Y122" s="72"/>
      <c r="Z122" s="60" t="str">
        <f t="shared" si="2"/>
        <v xml:space="preserve">       </v>
      </c>
      <c r="AA122" s="35"/>
      <c r="AB122" s="90"/>
      <c r="AC122" s="34"/>
    </row>
    <row r="123" spans="1:30" ht="22.5">
      <c r="A123" s="83" t="s">
        <v>1341</v>
      </c>
      <c r="B123" s="59">
        <v>3</v>
      </c>
      <c r="C123" s="59" t="s">
        <v>943</v>
      </c>
      <c r="D123" s="60" t="s">
        <v>1342</v>
      </c>
      <c r="E123" s="60" t="s">
        <v>1343</v>
      </c>
      <c r="F123" s="59" t="s">
        <v>499</v>
      </c>
      <c r="G123" s="236"/>
      <c r="H123" s="61" t="str">
        <f>VLOOKUP(A123,CENvsUBLInvoice!$A$2:$K$214,7,FALSE)</f>
        <v>/Invoice/cac:PaymentMeans/cac:PaymentMandate/cbc:ID</v>
      </c>
      <c r="I123" s="61">
        <f>VLOOKUP(A123,CENvsUBLInvoice!$A$2:$K$214,11,FALSE)</f>
        <v>0</v>
      </c>
      <c r="J123" s="61" t="str">
        <f>VLOOKUP(A123,CENvsUBLCreditNote!$A$2:$K$214,7,FALSE)</f>
        <v>/CreditNote/cac:PaymentMeans/cac:PaymentMandate/cbc:ID</v>
      </c>
      <c r="K123" s="61">
        <f>VLOOKUP(A123,CENvsUBLCreditNote!$A$2:$K$214,11,FALSE)</f>
        <v>0</v>
      </c>
      <c r="L123" s="73" t="str">
        <f>VLOOKUP(A123,CENvsCII!$A$2:$K$239,7,FALSE)</f>
        <v>/rsm:CrossIndustryInvoice/rsm:SupplyChainTradeTransaction/ram:ApplicableHeaderTradeSettlement/ram:SpecifiedTradePaymentTerms/ram:DirectDebitMandateID</v>
      </c>
      <c r="M123" s="73">
        <f>VLOOKUP(A123,CENvsCII!$A$2:$K$239,11,FALSE)</f>
        <v>0</v>
      </c>
      <c r="N123" s="73" t="s">
        <v>4441</v>
      </c>
      <c r="O123" s="404"/>
      <c r="P123" s="404"/>
      <c r="Q123" s="404"/>
      <c r="R123" s="399" t="s">
        <v>4437</v>
      </c>
      <c r="S123" s="115"/>
      <c r="T123" s="115"/>
      <c r="U123" s="115" t="s">
        <v>1566</v>
      </c>
      <c r="V123" s="399" t="s">
        <v>5</v>
      </c>
      <c r="W123" s="399"/>
      <c r="X123" s="399"/>
      <c r="Y123" s="399"/>
      <c r="Z123" s="73" t="str">
        <f t="shared" si="2"/>
        <v xml:space="preserve">   SEM-4    </v>
      </c>
      <c r="AA123" s="406"/>
      <c r="AB123" s="106"/>
    </row>
    <row r="124" spans="1:30" ht="22.5">
      <c r="A124" s="83" t="s">
        <v>1345</v>
      </c>
      <c r="B124" s="59">
        <v>3</v>
      </c>
      <c r="C124" s="59" t="s">
        <v>943</v>
      </c>
      <c r="D124" s="60" t="s">
        <v>1346</v>
      </c>
      <c r="E124" s="60" t="s">
        <v>1347</v>
      </c>
      <c r="F124" s="59" t="s">
        <v>499</v>
      </c>
      <c r="G124" s="236"/>
      <c r="H124" s="61" t="str">
        <f>VLOOKUP(A124,CENvsUBLInvoice!$A$2:$K$214,7,FALSE)</f>
        <v>/Invoice/cac:AccountingSupplierParty/cac:Party/cac:PartyIdentification/cbc:ID</v>
      </c>
      <c r="I124" s="61" t="str">
        <f>VLOOKUP(A124,CENvsUBLInvoice!$A$2:$K$214,11,FALSE)</f>
        <v>with @schemeID = 'SEPA' when the identifier refers to the Seller.</v>
      </c>
      <c r="J124" s="61" t="str">
        <f>VLOOKUP(A124,CENvsUBLCreditNote!$A$2:$K$214,7,FALSE)</f>
        <v>/CreditNote/cac:AccountingSupplierParty/cac:Party/cac:PartyIdentification/cbc:ID</v>
      </c>
      <c r="K124" s="61" t="str">
        <f>VLOOKUP(A124,CENvsUBLCreditNote!$A$2:$K$214,11,FALSE)</f>
        <v>with @schemeID = 'SEPA'</v>
      </c>
      <c r="L124" s="73" t="str">
        <f>VLOOKUP(A124,CENvsCII!$A$2:$K$239,7,FALSE)</f>
        <v>/rsm:CrossIndustryInvoice/rsm:SupplyChainTradeTransaction/ram:ApplicableHeaderTradeSettlement/ram:CreditorReferenceID</v>
      </c>
      <c r="M124" s="73">
        <f>VLOOKUP(A124,CENvsCII!$A$2:$K$239,11,FALSE)</f>
        <v>0</v>
      </c>
      <c r="N124" s="73" t="s">
        <v>4441</v>
      </c>
      <c r="O124" s="404"/>
      <c r="P124" s="404"/>
      <c r="Q124" s="404"/>
      <c r="R124" s="399" t="s">
        <v>4437</v>
      </c>
      <c r="S124" s="115"/>
      <c r="T124" s="115"/>
      <c r="U124" s="115" t="s">
        <v>1566</v>
      </c>
      <c r="V124" s="399" t="s">
        <v>5</v>
      </c>
      <c r="W124" s="399"/>
      <c r="X124" s="399"/>
      <c r="Y124" s="399"/>
      <c r="Z124" s="73" t="str">
        <f t="shared" si="2"/>
        <v xml:space="preserve">   SEM-4    </v>
      </c>
      <c r="AA124" s="406"/>
      <c r="AB124" s="106"/>
    </row>
    <row r="125" spans="1:30" ht="22.5">
      <c r="A125" s="83" t="s">
        <v>1348</v>
      </c>
      <c r="B125" s="59">
        <v>3</v>
      </c>
      <c r="C125" s="59" t="s">
        <v>943</v>
      </c>
      <c r="D125" s="60" t="s">
        <v>1349</v>
      </c>
      <c r="E125" s="60" t="s">
        <v>1350</v>
      </c>
      <c r="F125" s="59" t="s">
        <v>499</v>
      </c>
      <c r="G125" s="236"/>
      <c r="H125" s="61" t="str">
        <f>VLOOKUP(A125,CENvsUBLInvoice!$A$2:$K$214,7,FALSE)</f>
        <v>/Invoice/cac:PaymentMeans/cac:PaymentMandate/cac:PayerFinancialAccount/cbc:ID</v>
      </c>
      <c r="I125" s="61">
        <f>VLOOKUP(A125,CENvsUBLInvoice!$A$2:$K$214,11,FALSE)</f>
        <v>0</v>
      </c>
      <c r="J125" s="61" t="str">
        <f>VLOOKUP(A125,CENvsUBLCreditNote!$A$2:$K$214,7,FALSE)</f>
        <v>/CreditNote/cac:PaymentMeans/cac:PaymentMandate/cac:PayerFinancialAccount/cbc:ID</v>
      </c>
      <c r="K125" s="61">
        <f>VLOOKUP(A125,CENvsUBLCreditNote!$A$2:$K$214,11,FALSE)</f>
        <v>0</v>
      </c>
      <c r="L125" s="73" t="str">
        <f>VLOOKUP(A125,CENvsCII!$A$2:$K$239,7,FALSE)</f>
        <v>/rsm:CrossIndustryInvoice/rsm:SupplyChainTradeTransaction/ram:ApplicableHeaderTradeSettlement/ram:SpecifiedTradeSettlementPaymentMeans/ram:PayerPartyDebtorFinancialAccount/ram:IBANID</v>
      </c>
      <c r="M125" s="73">
        <f>VLOOKUP(A125,CENvsCII!$A$2:$K$239,11,FALSE)</f>
        <v>0</v>
      </c>
      <c r="N125" s="73" t="s">
        <v>4441</v>
      </c>
      <c r="O125" s="404"/>
      <c r="P125" s="404"/>
      <c r="Q125" s="404"/>
      <c r="R125" s="399" t="s">
        <v>4437</v>
      </c>
      <c r="S125" s="115"/>
      <c r="T125" s="115"/>
      <c r="U125" s="115" t="s">
        <v>1566</v>
      </c>
      <c r="V125" s="399" t="s">
        <v>5</v>
      </c>
      <c r="W125" s="399"/>
      <c r="X125" s="399"/>
      <c r="Y125" s="399"/>
      <c r="Z125" s="73" t="str">
        <f t="shared" si="2"/>
        <v xml:space="preserve">   SEM-4    </v>
      </c>
      <c r="AA125" s="406"/>
      <c r="AB125" s="106"/>
    </row>
    <row r="126" spans="1:30" ht="33.75">
      <c r="A126" s="86" t="s">
        <v>1351</v>
      </c>
      <c r="B126" s="69">
        <v>1</v>
      </c>
      <c r="C126" s="74" t="s">
        <v>1011</v>
      </c>
      <c r="D126" s="69" t="s">
        <v>1352</v>
      </c>
      <c r="E126" s="69" t="s">
        <v>1353</v>
      </c>
      <c r="F126" s="74"/>
      <c r="G126" s="232"/>
      <c r="H126" s="61" t="str">
        <f>VLOOKUP(A126,CENvsUBLInvoice!$A$2:$K$214,7,FALSE)</f>
        <v>/Invoice/cac:AllowanceCharge</v>
      </c>
      <c r="I126" s="61" t="str">
        <f>VLOOKUP(A126,CENvsUBLInvoice!$A$2:$K$214,11,FALSE)</f>
        <v>with cbc:ChargeIndicator = 'false'</v>
      </c>
      <c r="J126" s="61" t="str">
        <f>VLOOKUP(A126,CENvsUBLCreditNote!$A$2:$K$214,7,FALSE)</f>
        <v>/CreditNote/cac:AllowanceCharge</v>
      </c>
      <c r="K126" s="61" t="str">
        <f>VLOOKUP(A126,CENvsUBLCreditNote!$A$2:$K$214,11,FALSE)</f>
        <v>with cbc:ChargeIndicator = 'false'</v>
      </c>
      <c r="L126" s="61" t="str">
        <f>VLOOKUP(A126,CENvsCII!$A$2:$K$239,7,FALSE)</f>
        <v>/rsm:CrossIndustryInvoice/rsm:SupplyChainTradeTransaction/ram:ApplicableHeaderTradeSettlement/ram:SpecifiedTradeAllowanceCharge</v>
      </c>
      <c r="M126" s="61" t="str">
        <f>VLOOKUP(A126,CENvsCII!$A$2:$K$239,11,FALSE)</f>
        <v>ChargeIndicator=false</v>
      </c>
      <c r="N126" s="69" t="s">
        <v>1591</v>
      </c>
      <c r="O126" s="384" t="s">
        <v>827</v>
      </c>
      <c r="P126" s="385" t="s">
        <v>829</v>
      </c>
      <c r="Q126" s="386" t="s">
        <v>149</v>
      </c>
      <c r="R126" s="69" t="s">
        <v>3387</v>
      </c>
      <c r="S126" s="101"/>
      <c r="T126" s="74" t="s">
        <v>1458</v>
      </c>
      <c r="U126" s="74"/>
      <c r="V126" s="74" t="s">
        <v>508</v>
      </c>
      <c r="W126" s="74" t="s">
        <v>18</v>
      </c>
      <c r="X126" s="74"/>
      <c r="Y126" s="74"/>
      <c r="Z126" s="60" t="str">
        <f t="shared" si="2"/>
        <v xml:space="preserve"> SEM-2 STR-2   </v>
      </c>
      <c r="AA126" s="94"/>
      <c r="AB126" s="102"/>
      <c r="AC126" s="103"/>
    </row>
    <row r="127" spans="1:30" ht="123.75">
      <c r="A127" s="83" t="s">
        <v>1356</v>
      </c>
      <c r="B127" s="59">
        <v>2</v>
      </c>
      <c r="C127" s="116" t="s">
        <v>923</v>
      </c>
      <c r="D127" s="60" t="s">
        <v>1357</v>
      </c>
      <c r="E127" s="60" t="s">
        <v>1358</v>
      </c>
      <c r="F127" s="59" t="s">
        <v>664</v>
      </c>
      <c r="G127" s="231" t="s">
        <v>4408</v>
      </c>
      <c r="H127" s="61" t="str">
        <f>VLOOKUP(A127,CENvsUBLInvoice!$A$2:$K$214,7,FALSE)</f>
        <v>/Invoice/cac:AllowanceCharge/cbc:Amount</v>
      </c>
      <c r="I127" s="61" t="str">
        <f>VLOOKUP(A127,CENvsUBLInvoice!$A$2:$K$214,11,FALSE)</f>
        <v>with cbc:ChargeIndicator = 'false'</v>
      </c>
      <c r="J127" s="61" t="str">
        <f>VLOOKUP(A127,CENvsUBLCreditNote!$A$2:$K$214,7,FALSE)</f>
        <v>/CreditNote/cac:AllowanceCharge/cbc:Amount</v>
      </c>
      <c r="K127" s="61" t="str">
        <f>VLOOKUP(A127,CENvsUBLCreditNote!$A$2:$K$214,11,FALSE)</f>
        <v>with cbc:ChargeIndicator = 'false'</v>
      </c>
      <c r="L127" s="61" t="str">
        <f>VLOOKUP(A127,CENvsCII!$A$2:$K$239,7,FALSE)</f>
        <v>/rsm:CrossIndustryInvoice/rsm:SupplyChainTradeTransaction/ram:ApplicableHeaderTradeSettlement/ram:SpecifiedTradeAllowanceCharge/ram:ActualAmount</v>
      </c>
      <c r="M127" s="61">
        <f>VLOOKUP(A127,CENvsCII!$A$2:$K$239,11,FALSE)</f>
        <v>0</v>
      </c>
      <c r="N127" s="60" t="s">
        <v>4249</v>
      </c>
      <c r="O127" s="361" t="s">
        <v>4246</v>
      </c>
      <c r="P127" s="164" t="s">
        <v>4247</v>
      </c>
      <c r="Q127" s="387" t="s">
        <v>4245</v>
      </c>
      <c r="R127" s="200" t="s">
        <v>4371</v>
      </c>
      <c r="S127" s="59"/>
      <c r="T127" s="60" t="s">
        <v>4248</v>
      </c>
      <c r="U127" s="59"/>
      <c r="V127" s="60" t="s">
        <v>508</v>
      </c>
      <c r="W127" s="60" t="s">
        <v>23</v>
      </c>
      <c r="X127" s="59" t="s">
        <v>3388</v>
      </c>
      <c r="Y127" s="59"/>
      <c r="Z127" s="60" t="str">
        <f t="shared" si="2"/>
        <v xml:space="preserve"> SEM-2 STR-3 2 decimali vs 8  </v>
      </c>
      <c r="AA127" s="29" t="s">
        <v>841</v>
      </c>
      <c r="AB127" s="159" t="s">
        <v>3390</v>
      </c>
      <c r="AD127" s="121" t="s">
        <v>4457</v>
      </c>
    </row>
    <row r="128" spans="1:30" ht="45">
      <c r="A128" s="83" t="s">
        <v>1361</v>
      </c>
      <c r="B128" s="59">
        <v>2</v>
      </c>
      <c r="C128" s="59" t="s">
        <v>943</v>
      </c>
      <c r="D128" s="60" t="s">
        <v>1362</v>
      </c>
      <c r="E128" s="60" t="s">
        <v>1363</v>
      </c>
      <c r="F128" s="59" t="s">
        <v>664</v>
      </c>
      <c r="G128" s="231" t="s">
        <v>4408</v>
      </c>
      <c r="H128" s="61" t="str">
        <f>VLOOKUP(A128,CENvsUBLInvoice!$A$2:$K$214,7,FALSE)</f>
        <v>/Invoice/cac:AllowanceCharge/cbc:BaseAmount</v>
      </c>
      <c r="I128" s="61" t="str">
        <f>VLOOKUP(A128,CENvsUBLInvoice!$A$2:$K$214,11,FALSE)</f>
        <v>with cbc:ChargeIndicator = 'false'</v>
      </c>
      <c r="J128" s="61" t="str">
        <f>VLOOKUP(A128,CENvsUBLCreditNote!$A$2:$K$214,7,FALSE)</f>
        <v>/CreditNote/cac:AllowanceCharge/cbc:BaseAmount</v>
      </c>
      <c r="K128" s="61" t="str">
        <f>VLOOKUP(A128,CENvsUBLCreditNote!$A$2:$K$214,11,FALSE)</f>
        <v>with cbc:ChargeIndicator = 'false'</v>
      </c>
      <c r="L128" s="61" t="str">
        <f>VLOOKUP(A128,CENvsCII!$A$2:$K$239,7,FALSE)</f>
        <v>/rsm:CrossIndustryInvoice/rsm:SupplyChainTradeTransaction/ram:ApplicableHeaderTradeSettlement/ram:SpecifiedTradeAllowanceCharge/ram:BasisAmount</v>
      </c>
      <c r="M128" s="61">
        <f>VLOOKUP(A128,CENvsCII!$A$2:$K$239,11,FALSE)</f>
        <v>0</v>
      </c>
      <c r="N128" s="60" t="s">
        <v>3403</v>
      </c>
      <c r="O128" s="160" t="s">
        <v>4438</v>
      </c>
      <c r="P128" s="160" t="s">
        <v>4351</v>
      </c>
      <c r="Q128" s="160" t="s">
        <v>4352</v>
      </c>
      <c r="R128" s="60" t="s">
        <v>4448</v>
      </c>
      <c r="S128" s="60"/>
      <c r="T128" s="60" t="s">
        <v>3392</v>
      </c>
      <c r="U128" s="60" t="s">
        <v>1566</v>
      </c>
      <c r="V128" s="60" t="s">
        <v>508</v>
      </c>
      <c r="W128" s="60" t="s">
        <v>23</v>
      </c>
      <c r="X128" s="60"/>
      <c r="Y128" s="60"/>
      <c r="Z128" s="60" t="str">
        <f t="shared" si="2"/>
        <v xml:space="preserve">   SEM-2 STR-3   </v>
      </c>
      <c r="AA128" s="109" t="s">
        <v>461</v>
      </c>
      <c r="AB128" s="195" t="s">
        <v>3407</v>
      </c>
    </row>
    <row r="129" spans="1:29" ht="45">
      <c r="A129" s="83" t="s">
        <v>1365</v>
      </c>
      <c r="B129" s="59">
        <v>2</v>
      </c>
      <c r="C129" s="59" t="s">
        <v>943</v>
      </c>
      <c r="D129" s="60" t="s">
        <v>1366</v>
      </c>
      <c r="E129" s="60" t="s">
        <v>1367</v>
      </c>
      <c r="F129" s="59" t="s">
        <v>667</v>
      </c>
      <c r="G129" s="231" t="s">
        <v>4408</v>
      </c>
      <c r="H129" s="61" t="str">
        <f>VLOOKUP(A129,CENvsUBLInvoice!$A$2:$K$214,7,FALSE)</f>
        <v>/Invoice/cac:AllowanceCharge/cbc:MultiplierFactorNumeric</v>
      </c>
      <c r="I129" s="61" t="str">
        <f>VLOOKUP(A129,CENvsUBLInvoice!$A$2:$K$214,11,FALSE)</f>
        <v>with cbc:ChargeIndicator = 'false'</v>
      </c>
      <c r="J129" s="61" t="str">
        <f>VLOOKUP(A129,CENvsUBLCreditNote!$A$2:$K$214,7,FALSE)</f>
        <v>/CreditNote/cac:AllowanceCharge/cbc:MultiplierFactorNumeric</v>
      </c>
      <c r="K129" s="61" t="str">
        <f>VLOOKUP(A129,CENvsUBLCreditNote!$A$2:$K$214,11,FALSE)</f>
        <v>with cbc:ChargeIndicator = 'false'</v>
      </c>
      <c r="L129" s="61" t="str">
        <f>VLOOKUP(A129,CENvsCII!$A$2:$K$239,7,FALSE)</f>
        <v>/rsm:CrossIndustryInvoice/rsm:SupplyChainTradeTransaction/ram:ApplicableHeaderTradeSettlement/ram:SpecifiedTradeAllowanceCharge/ram:CalculationPercent</v>
      </c>
      <c r="M129" s="61">
        <f>VLOOKUP(A129,CENvsCII!$A$2:$K$239,11,FALSE)</f>
        <v>0</v>
      </c>
      <c r="N129" s="60" t="s">
        <v>3403</v>
      </c>
      <c r="O129" s="160" t="s">
        <v>4438</v>
      </c>
      <c r="P129" s="160" t="s">
        <v>4351</v>
      </c>
      <c r="Q129" s="160" t="s">
        <v>4352</v>
      </c>
      <c r="R129" s="60" t="s">
        <v>4448</v>
      </c>
      <c r="S129" s="60"/>
      <c r="T129" s="60" t="s">
        <v>3392</v>
      </c>
      <c r="U129" s="60" t="s">
        <v>1566</v>
      </c>
      <c r="V129" s="60" t="s">
        <v>508</v>
      </c>
      <c r="W129" s="60" t="s">
        <v>23</v>
      </c>
      <c r="X129" s="60"/>
      <c r="Y129" s="60"/>
      <c r="Z129" s="60" t="str">
        <f t="shared" si="2"/>
        <v xml:space="preserve">   SEM-2 STR-3   </v>
      </c>
      <c r="AA129" s="109" t="s">
        <v>461</v>
      </c>
      <c r="AB129" s="195" t="s">
        <v>3407</v>
      </c>
    </row>
    <row r="130" spans="1:29" ht="45">
      <c r="A130" s="83" t="s">
        <v>1369</v>
      </c>
      <c r="B130" s="59">
        <v>2</v>
      </c>
      <c r="C130" s="116" t="s">
        <v>923</v>
      </c>
      <c r="D130" s="60" t="s">
        <v>1370</v>
      </c>
      <c r="E130" s="60" t="s">
        <v>1371</v>
      </c>
      <c r="F130" s="59" t="s">
        <v>503</v>
      </c>
      <c r="G130" s="231" t="s">
        <v>4408</v>
      </c>
      <c r="H130" s="61" t="str">
        <f>VLOOKUP(A130,CENvsUBLInvoice!$A$2:$K$214,7,FALSE)</f>
        <v>/Invoice/cac:AllowanceCharge/cac:TaxCategory/cbc:ID</v>
      </c>
      <c r="I130" s="61" t="str">
        <f>VLOOKUP(A130,CENvsUBLInvoice!$A$2:$K$214,11,FALSE)</f>
        <v>with cbc:ChargeIndicator = 'false' with cac:TaxScheme/cbc:ID = “VAT”</v>
      </c>
      <c r="J130" s="61" t="str">
        <f>VLOOKUP(A130,CENvsUBLCreditNote!$A$2:$K$214,7,FALSE)</f>
        <v>/CreditNote/cac:AllowanceCharge/cac:TaxCategory/cbc:ID</v>
      </c>
      <c r="K130" s="61" t="str">
        <f>VLOOKUP(A130,CENvsUBLCreditNote!$A$2:$K$214,11,FALSE)</f>
        <v>with cbc:ChargeIndicator = 'false'</v>
      </c>
      <c r="L130" s="61" t="str">
        <f>VLOOKUP(A130,CENvsCII!$A$2:$K$239,7,FALSE)</f>
        <v>/rsm:CrossIndustryInvoice/rsm:SupplyChainTradeTransaction/ram:ApplicableHeaderTradeSettlement/ram:SpecifiedTradeAllowanceCharge/ram:CategoryTradeTax/ram:TypeCode</v>
      </c>
      <c r="M130" s="61" t="str">
        <f>VLOOKUP(A130,CENvsCII!$A$2:$K$239,11,FALSE)</f>
        <v>Fixed value "VAT"</v>
      </c>
      <c r="N130" s="60" t="s">
        <v>1543</v>
      </c>
      <c r="O130" s="162" t="s">
        <v>860</v>
      </c>
      <c r="P130" s="162" t="s">
        <v>861</v>
      </c>
      <c r="Q130" s="164" t="s">
        <v>862</v>
      </c>
      <c r="R130" s="60" t="s">
        <v>4463</v>
      </c>
      <c r="S130" s="60"/>
      <c r="T130" s="60" t="s">
        <v>943</v>
      </c>
      <c r="U130" s="92" t="s">
        <v>1567</v>
      </c>
      <c r="V130" s="92" t="s">
        <v>898</v>
      </c>
      <c r="W130" s="92" t="s">
        <v>566</v>
      </c>
      <c r="X130" s="60" t="s">
        <v>53</v>
      </c>
      <c r="Y130" s="60" t="s">
        <v>2004</v>
      </c>
      <c r="Z130" s="60" t="str">
        <f t="shared" si="2"/>
        <v xml:space="preserve">CAR-2  SEM-1 STR-5 SYN-1 COD-2 UNTDID 5305 </v>
      </c>
      <c r="AA130" s="63" t="s">
        <v>473</v>
      </c>
      <c r="AB130" s="85">
        <v>2</v>
      </c>
    </row>
    <row r="131" spans="1:29" ht="22.5">
      <c r="A131" s="83" t="s">
        <v>1373</v>
      </c>
      <c r="B131" s="59">
        <v>2</v>
      </c>
      <c r="C131" s="59" t="s">
        <v>943</v>
      </c>
      <c r="D131" s="60" t="s">
        <v>1374</v>
      </c>
      <c r="E131" s="60" t="s">
        <v>1375</v>
      </c>
      <c r="F131" s="59" t="s">
        <v>667</v>
      </c>
      <c r="G131" s="231" t="s">
        <v>4408</v>
      </c>
      <c r="H131" s="61" t="str">
        <f>VLOOKUP(A131,CENvsUBLInvoice!$A$2:$K$214,7,FALSE)</f>
        <v>/Invoice/cac:AllowanceCharge/cac:TaxCategory/cbc:Percent</v>
      </c>
      <c r="I131" s="61" t="str">
        <f>VLOOKUP(A131,CENvsUBLInvoice!$A$2:$K$214,11,FALSE)</f>
        <v>with cbc:ChargeIndicator = 'false'</v>
      </c>
      <c r="J131" s="61" t="str">
        <f>VLOOKUP(A131,CENvsUBLCreditNote!$A$2:$K$214,7,FALSE)</f>
        <v>/CreditNote/cac:AllowanceCharge/cac:TaxCategory/cbc:Percent</v>
      </c>
      <c r="K131" s="61" t="str">
        <f>VLOOKUP(A131,CENvsUBLCreditNote!$A$2:$K$214,11,FALSE)</f>
        <v>with cbc:ChargeIndicator = 'false'</v>
      </c>
      <c r="L131" s="61" t="str">
        <f>VLOOKUP(A131,CENvsCII!$A$2:$K$239,7,FALSE)</f>
        <v>/rsm:CrossIndustryInvoice/rsm:SupplyChainTradeTransaction/ram:ApplicableHeaderTradeSettlement/ram:SpecifiedTradeAllowanceCharge/ram:CategoryTradeTax/ram:RateApplicablePercent</v>
      </c>
      <c r="M131" s="61">
        <f>VLOOKUP(A131,CENvsCII!$A$2:$K$239,11,FALSE)</f>
        <v>0</v>
      </c>
      <c r="N131" s="60" t="s">
        <v>1544</v>
      </c>
      <c r="O131" s="162" t="s">
        <v>858</v>
      </c>
      <c r="P131" s="162" t="s">
        <v>859</v>
      </c>
      <c r="Q131" s="164" t="s">
        <v>863</v>
      </c>
      <c r="R131" s="60" t="s">
        <v>4370</v>
      </c>
      <c r="S131" s="60"/>
      <c r="T131" s="60" t="s">
        <v>923</v>
      </c>
      <c r="U131" s="92" t="s">
        <v>36</v>
      </c>
      <c r="V131" s="92"/>
      <c r="W131" s="92"/>
      <c r="X131" s="60" t="s">
        <v>4464</v>
      </c>
      <c r="Y131" s="60"/>
      <c r="Z131" s="60" t="str">
        <f t="shared" si="2"/>
        <v xml:space="preserve">CAR-1   SYN-2 , 99 decimali vs 2  </v>
      </c>
      <c r="AA131" s="63" t="s">
        <v>841</v>
      </c>
      <c r="AB131" s="85" t="s">
        <v>864</v>
      </c>
    </row>
    <row r="132" spans="1:29" ht="67.5">
      <c r="A132" s="83" t="s">
        <v>1376</v>
      </c>
      <c r="B132" s="59">
        <v>2</v>
      </c>
      <c r="C132" s="59" t="s">
        <v>943</v>
      </c>
      <c r="D132" s="60" t="s">
        <v>1377</v>
      </c>
      <c r="E132" s="60" t="s">
        <v>1378</v>
      </c>
      <c r="F132" s="59" t="s">
        <v>513</v>
      </c>
      <c r="G132" s="231" t="s">
        <v>4408</v>
      </c>
      <c r="H132" s="61" t="str">
        <f>VLOOKUP(A132,CENvsUBLInvoice!$A$2:$K$214,7,FALSE)</f>
        <v>/Invoice/cac:AllowanceCharge/cbc:AllowanceChargeReason</v>
      </c>
      <c r="I132" s="61" t="str">
        <f>VLOOKUP(A132,CENvsUBLInvoice!$A$2:$K$214,11,FALSE)</f>
        <v>with cbc:ChargeIndicator = 'false'</v>
      </c>
      <c r="J132" s="61" t="str">
        <f>VLOOKUP(A132,CENvsUBLCreditNote!$A$2:$K$214,7,FALSE)</f>
        <v>/CreditNote/cac:AllowanceCharge/cbc:AllowanceChargeReason</v>
      </c>
      <c r="K132" s="61" t="str">
        <f>VLOOKUP(A132,CENvsUBLCreditNote!$A$2:$K$214,11,FALSE)</f>
        <v>with cbc:ChargeIndicator = 'false'</v>
      </c>
      <c r="L132" s="61" t="str">
        <f>VLOOKUP(A132,CENvsCII!$A$2:$K$239,7,FALSE)</f>
        <v>/rsm:CrossIndustryInvoice/rsm:SupplyChainTradeTransaction/ram:ApplicableHeaderTradeSettlement/ram:SpecifiedTradeAllowanceCharge/ram:Reason</v>
      </c>
      <c r="M132" s="61">
        <f>VLOOKUP(A132,CENvsCII!$A$2:$K$239,11,FALSE)</f>
        <v>0</v>
      </c>
      <c r="N132" s="60" t="s">
        <v>213</v>
      </c>
      <c r="O132" s="162" t="s">
        <v>834</v>
      </c>
      <c r="P132" s="162" t="s">
        <v>3393</v>
      </c>
      <c r="Q132" s="160" t="s">
        <v>3394</v>
      </c>
      <c r="R132" s="60" t="s">
        <v>4369</v>
      </c>
      <c r="S132" s="59"/>
      <c r="T132" s="59" t="s">
        <v>923</v>
      </c>
      <c r="U132" s="92" t="s">
        <v>36</v>
      </c>
      <c r="V132" s="92" t="s">
        <v>898</v>
      </c>
      <c r="W132" s="59"/>
      <c r="X132" s="59" t="s">
        <v>53</v>
      </c>
      <c r="Y132" s="59"/>
      <c r="Z132" s="60" t="str">
        <f t="shared" si="2"/>
        <v xml:space="preserve">CAR-1 SEM-1  SYN-1  </v>
      </c>
      <c r="AA132" s="109" t="s">
        <v>3395</v>
      </c>
      <c r="AB132" s="106" t="s">
        <v>837</v>
      </c>
    </row>
    <row r="133" spans="1:29" ht="67.5">
      <c r="A133" s="83" t="s">
        <v>1379</v>
      </c>
      <c r="B133" s="59">
        <v>2</v>
      </c>
      <c r="C133" s="59" t="s">
        <v>943</v>
      </c>
      <c r="D133" s="60" t="s">
        <v>1380</v>
      </c>
      <c r="E133" s="60" t="s">
        <v>1381</v>
      </c>
      <c r="F133" s="59" t="s">
        <v>503</v>
      </c>
      <c r="G133" s="231" t="s">
        <v>4408</v>
      </c>
      <c r="H133" s="61" t="str">
        <f>VLOOKUP(A133,CENvsUBLInvoice!$A$2:$K$214,7,FALSE)</f>
        <v>/Invoice/cac:AllowanceCharge/cbc:AllowanceChargeReasonCode</v>
      </c>
      <c r="I133" s="61" t="str">
        <f>VLOOKUP(A133,CENvsUBLInvoice!$A$2:$K$214,11,FALSE)</f>
        <v>with cbc:ChargeIndicator = 'false'</v>
      </c>
      <c r="J133" s="61" t="str">
        <f>VLOOKUP(A133,CENvsUBLCreditNote!$A$2:$K$214,7,FALSE)</f>
        <v>/CreditNote/cac:AllowanceCharge/cbc:AllowanceChargeReasonCode</v>
      </c>
      <c r="K133" s="61" t="str">
        <f>VLOOKUP(A133,CENvsUBLCreditNote!$A$2:$K$214,11,FALSE)</f>
        <v>with cbc:ChargeIndicator = 'false'</v>
      </c>
      <c r="L133" s="61" t="str">
        <f>VLOOKUP(A133,CENvsCII!$A$2:$K$239,7,FALSE)</f>
        <v>/rsm:CrossIndustryInvoice/rsm:SupplyChainTradeTransaction/ram:ApplicableHeaderTradeSettlement/ram:SpecifiedTradeAllowanceCharge/ram:ReasonCode</v>
      </c>
      <c r="M133" s="61">
        <f>VLOOKUP(A133,CENvsCII!$A$2:$K$239,11,FALSE)</f>
        <v>0</v>
      </c>
      <c r="N133" s="60" t="s">
        <v>213</v>
      </c>
      <c r="O133" s="162" t="s">
        <v>834</v>
      </c>
      <c r="P133" s="162" t="s">
        <v>3393</v>
      </c>
      <c r="Q133" s="160" t="s">
        <v>3394</v>
      </c>
      <c r="R133" s="60" t="s">
        <v>4465</v>
      </c>
      <c r="S133" s="59"/>
      <c r="T133" s="59" t="s">
        <v>923</v>
      </c>
      <c r="U133" s="92" t="s">
        <v>36</v>
      </c>
      <c r="V133" s="92" t="s">
        <v>898</v>
      </c>
      <c r="W133" s="59"/>
      <c r="X133" s="60" t="s">
        <v>53</v>
      </c>
      <c r="Y133" s="60" t="s">
        <v>1996</v>
      </c>
      <c r="Z133" s="60" t="str">
        <f t="shared" si="2"/>
        <v xml:space="preserve">CAR-1 SEM-1  SYN-1 COD-2 UNTDID 5189  </v>
      </c>
      <c r="AA133" s="109" t="s">
        <v>3395</v>
      </c>
      <c r="AB133" s="106" t="s">
        <v>837</v>
      </c>
    </row>
    <row r="134" spans="1:29" ht="33.75">
      <c r="A134" s="86" t="s">
        <v>1383</v>
      </c>
      <c r="B134" s="69">
        <v>1</v>
      </c>
      <c r="C134" s="74" t="s">
        <v>1011</v>
      </c>
      <c r="D134" s="69" t="s">
        <v>1384</v>
      </c>
      <c r="E134" s="69" t="s">
        <v>1385</v>
      </c>
      <c r="F134" s="74"/>
      <c r="G134" s="232"/>
      <c r="H134" s="61" t="str">
        <f>VLOOKUP(A134,CENvsUBLInvoice!$A$2:$K$214,7,FALSE)</f>
        <v>/Invoice/cac:AllowanceCharge</v>
      </c>
      <c r="I134" s="61" t="str">
        <f>VLOOKUP(A134,CENvsUBLInvoice!$A$2:$K$214,11,FALSE)</f>
        <v>with cbc:ChargeIndicator = 'true'</v>
      </c>
      <c r="J134" s="61" t="str">
        <f>VLOOKUP(A134,CENvsUBLCreditNote!$A$2:$K$214,7,FALSE)</f>
        <v>/CreditNote/cac:AllowanceCharge</v>
      </c>
      <c r="K134" s="61" t="str">
        <f>VLOOKUP(A134,CENvsUBLCreditNote!$A$2:$K$214,11,FALSE)</f>
        <v>with cbc:ChargeIndicator = 'true'</v>
      </c>
      <c r="L134" s="61" t="str">
        <f>VLOOKUP(A134,CENvsCII!$A$2:$K$239,7,FALSE)</f>
        <v>/rsm:CrossIndustryInvoice/rsm:SupplyChainTradeTransaction/ram:ApplicableHeaderTradeSettlement/ram:SpecifiedTradeAllowanceCharge</v>
      </c>
      <c r="M134" s="61" t="str">
        <f>VLOOKUP(A134,CENvsCII!$A$2:$K$239,11,FALSE)</f>
        <v>ChargeIndicator=true</v>
      </c>
      <c r="N134" s="69" t="s">
        <v>1591</v>
      </c>
      <c r="O134" s="384" t="s">
        <v>827</v>
      </c>
      <c r="P134" s="385" t="s">
        <v>829</v>
      </c>
      <c r="Q134" s="386" t="s">
        <v>149</v>
      </c>
      <c r="R134" s="69" t="s">
        <v>4466</v>
      </c>
      <c r="S134" s="101"/>
      <c r="T134" s="74" t="s">
        <v>1458</v>
      </c>
      <c r="U134" s="74"/>
      <c r="V134" s="74" t="s">
        <v>508</v>
      </c>
      <c r="W134" s="74" t="s">
        <v>18</v>
      </c>
      <c r="X134" s="74"/>
      <c r="Y134" s="69"/>
      <c r="Z134" s="60" t="str">
        <f t="shared" si="2"/>
        <v xml:space="preserve"> SEM-2 STR-2   </v>
      </c>
      <c r="AA134" s="94"/>
      <c r="AB134" s="102"/>
      <c r="AC134" s="117"/>
    </row>
    <row r="135" spans="1:29" ht="123.75">
      <c r="A135" s="83" t="s">
        <v>1386</v>
      </c>
      <c r="B135" s="59">
        <v>2</v>
      </c>
      <c r="C135" s="59" t="s">
        <v>923</v>
      </c>
      <c r="D135" s="60" t="s">
        <v>1387</v>
      </c>
      <c r="E135" s="60" t="s">
        <v>1388</v>
      </c>
      <c r="F135" s="59" t="s">
        <v>664</v>
      </c>
      <c r="G135" s="231" t="s">
        <v>4408</v>
      </c>
      <c r="H135" s="61" t="str">
        <f>VLOOKUP(A135,CENvsUBLInvoice!$A$2:$K$214,7,FALSE)</f>
        <v>/Invoice/cac:AllowanceCharge/cbc:Amount</v>
      </c>
      <c r="I135" s="61" t="str">
        <f>VLOOKUP(A135,CENvsUBLInvoice!$A$2:$K$214,11,FALSE)</f>
        <v>with cbc:ChargeIndicator = 'true'</v>
      </c>
      <c r="J135" s="61" t="str">
        <f>VLOOKUP(A135,CENvsUBLCreditNote!$A$2:$K$214,7,FALSE)</f>
        <v>/CreditNote/cac:AllowanceCharge/cbc:Amount</v>
      </c>
      <c r="K135" s="61" t="str">
        <f>VLOOKUP(A135,CENvsUBLCreditNote!$A$2:$K$214,11,FALSE)</f>
        <v>with cbc:ChargeIndicator = 'true'</v>
      </c>
      <c r="L135" s="61" t="str">
        <f>VLOOKUP(A135,CENvsCII!$A$2:$K$239,7,FALSE)</f>
        <v>/rsm:CrossIndustryInvoice/rsm:SupplyChainTradeTransaction/ram:ApplicableHeaderTradeSettlement/ram:SpecifiedTradeAllowanceCharge/ram:ActualAmount</v>
      </c>
      <c r="M135" s="61">
        <f>VLOOKUP(A135,CENvsCII!$A$2:$K$239,11,FALSE)</f>
        <v>0</v>
      </c>
      <c r="N135" s="60" t="s">
        <v>4249</v>
      </c>
      <c r="O135" s="361" t="s">
        <v>4246</v>
      </c>
      <c r="P135" s="164" t="s">
        <v>4247</v>
      </c>
      <c r="Q135" s="387" t="s">
        <v>4245</v>
      </c>
      <c r="R135" s="75" t="s">
        <v>2059</v>
      </c>
      <c r="S135" s="59"/>
      <c r="T135" s="60" t="s">
        <v>4248</v>
      </c>
      <c r="U135" s="59"/>
      <c r="V135" s="60" t="s">
        <v>508</v>
      </c>
      <c r="W135" s="60" t="s">
        <v>23</v>
      </c>
      <c r="X135" s="59" t="s">
        <v>3388</v>
      </c>
      <c r="Y135" s="60"/>
      <c r="Z135" s="60" t="str">
        <f t="shared" si="2"/>
        <v xml:space="preserve"> SEM-2 STR-3 2 decimali vs 8  </v>
      </c>
      <c r="AA135" s="29" t="s">
        <v>841</v>
      </c>
      <c r="AB135" s="159" t="s">
        <v>3390</v>
      </c>
    </row>
    <row r="136" spans="1:29" ht="45">
      <c r="A136" s="83" t="s">
        <v>1390</v>
      </c>
      <c r="B136" s="59">
        <v>2</v>
      </c>
      <c r="C136" s="59" t="s">
        <v>943</v>
      </c>
      <c r="D136" s="60" t="s">
        <v>1391</v>
      </c>
      <c r="E136" s="60" t="s">
        <v>1392</v>
      </c>
      <c r="F136" s="59" t="s">
        <v>664</v>
      </c>
      <c r="G136" s="231" t="s">
        <v>4408</v>
      </c>
      <c r="H136" s="61" t="str">
        <f>VLOOKUP(A136,CENvsUBLInvoice!$A$2:$K$214,7,FALSE)</f>
        <v>/Invoice/cac:AllowanceCharge/cbc:BaseAmount</v>
      </c>
      <c r="I136" s="61" t="str">
        <f>VLOOKUP(A136,CENvsUBLInvoice!$A$2:$K$214,11,FALSE)</f>
        <v>with cbc:ChargeIndicator = 'true'</v>
      </c>
      <c r="J136" s="61" t="str">
        <f>VLOOKUP(A136,CENvsUBLCreditNote!$A$2:$K$214,7,FALSE)</f>
        <v>/CreditNote/cac:AllowanceCharge/cbc:BaseAmount</v>
      </c>
      <c r="K136" s="61" t="str">
        <f>VLOOKUP(A136,CENvsUBLCreditNote!$A$2:$K$214,11,FALSE)</f>
        <v>with cbc:ChargeIndicator = 'true'</v>
      </c>
      <c r="L136" s="61" t="str">
        <f>VLOOKUP(A136,CENvsCII!$A$2:$K$239,7,FALSE)</f>
        <v>/rsm:CrossIndustryInvoice/rsm:SupplyChainTradeTransaction/ram:ApplicableHeaderTradeSettlement/ram:SpecifiedTradeAllowanceCharge/ram:BasisAmount</v>
      </c>
      <c r="M136" s="61">
        <f>VLOOKUP(A136,CENvsCII!$A$2:$K$239,11,FALSE)</f>
        <v>0</v>
      </c>
      <c r="N136" s="60" t="s">
        <v>3403</v>
      </c>
      <c r="O136" s="160" t="s">
        <v>4438</v>
      </c>
      <c r="P136" s="160" t="s">
        <v>4351</v>
      </c>
      <c r="Q136" s="160" t="s">
        <v>4352</v>
      </c>
      <c r="R136" s="60" t="s">
        <v>4448</v>
      </c>
      <c r="S136" s="60"/>
      <c r="T136" s="60" t="s">
        <v>3392</v>
      </c>
      <c r="U136" s="60" t="s">
        <v>1566</v>
      </c>
      <c r="V136" s="60" t="s">
        <v>508</v>
      </c>
      <c r="W136" s="60" t="s">
        <v>23</v>
      </c>
      <c r="X136" s="60"/>
      <c r="Y136" s="60"/>
      <c r="Z136" s="60" t="str">
        <f t="shared" si="2"/>
        <v xml:space="preserve">   SEM-2 STR-3   </v>
      </c>
      <c r="AA136" s="109" t="s">
        <v>461</v>
      </c>
      <c r="AB136" s="195" t="s">
        <v>3407</v>
      </c>
    </row>
    <row r="137" spans="1:29" ht="45">
      <c r="A137" s="83" t="s">
        <v>1393</v>
      </c>
      <c r="B137" s="59">
        <v>2</v>
      </c>
      <c r="C137" s="59" t="s">
        <v>943</v>
      </c>
      <c r="D137" s="60" t="s">
        <v>1394</v>
      </c>
      <c r="E137" s="60" t="s">
        <v>1395</v>
      </c>
      <c r="F137" s="59" t="s">
        <v>667</v>
      </c>
      <c r="G137" s="231" t="s">
        <v>4408</v>
      </c>
      <c r="H137" s="61" t="str">
        <f>VLOOKUP(A137,CENvsUBLInvoice!$A$2:$K$214,7,FALSE)</f>
        <v>/Invoice/cac:AllowanceCharge/cbc:MultiplierFactorNumeric</v>
      </c>
      <c r="I137" s="61" t="str">
        <f>VLOOKUP(A137,CENvsUBLInvoice!$A$2:$K$214,11,FALSE)</f>
        <v>with cbc:ChargeIndicator = 'true'</v>
      </c>
      <c r="J137" s="61" t="str">
        <f>VLOOKUP(A137,CENvsUBLCreditNote!$A$2:$K$214,7,FALSE)</f>
        <v>/CreditNote/cac:AllowanceCharge/cbc:MultiplierFactorNumeric</v>
      </c>
      <c r="K137" s="61" t="str">
        <f>VLOOKUP(A137,CENvsUBLCreditNote!$A$2:$K$214,11,FALSE)</f>
        <v>with cbc:ChargeIndicator = 'true'</v>
      </c>
      <c r="L137" s="61" t="str">
        <f>VLOOKUP(A137,CENvsCII!$A$2:$K$239,7,FALSE)</f>
        <v>/rsm:CrossIndustryInvoice/rsm:SupplyChainTradeTransaction/ram:ApplicableHeaderTradeSettlement/ram:SpecifiedTradeAllowanceCharge/ram:CalculationPercent</v>
      </c>
      <c r="M137" s="61">
        <f>VLOOKUP(A137,CENvsCII!$A$2:$K$239,11,FALSE)</f>
        <v>0</v>
      </c>
      <c r="N137" s="60" t="s">
        <v>3403</v>
      </c>
      <c r="O137" s="160" t="s">
        <v>4438</v>
      </c>
      <c r="P137" s="160" t="s">
        <v>4351</v>
      </c>
      <c r="Q137" s="160" t="s">
        <v>4352</v>
      </c>
      <c r="R137" s="60" t="s">
        <v>4448</v>
      </c>
      <c r="S137" s="60"/>
      <c r="T137" s="60" t="s">
        <v>3392</v>
      </c>
      <c r="U137" s="60" t="s">
        <v>1566</v>
      </c>
      <c r="V137" s="60" t="s">
        <v>508</v>
      </c>
      <c r="W137" s="60" t="s">
        <v>23</v>
      </c>
      <c r="X137" s="60"/>
      <c r="Y137" s="60"/>
      <c r="Z137" s="60" t="str">
        <f t="shared" si="2"/>
        <v xml:space="preserve">   SEM-2 STR-3   </v>
      </c>
      <c r="AA137" s="109" t="s">
        <v>461</v>
      </c>
      <c r="AB137" s="195" t="s">
        <v>3407</v>
      </c>
    </row>
    <row r="138" spans="1:29" ht="22.5">
      <c r="A138" s="83" t="s">
        <v>1396</v>
      </c>
      <c r="B138" s="59">
        <v>2</v>
      </c>
      <c r="C138" s="59" t="s">
        <v>923</v>
      </c>
      <c r="D138" s="60" t="s">
        <v>1397</v>
      </c>
      <c r="E138" s="60" t="s">
        <v>1398</v>
      </c>
      <c r="F138" s="59" t="s">
        <v>503</v>
      </c>
      <c r="G138" s="231" t="s">
        <v>4408</v>
      </c>
      <c r="H138" s="61" t="str">
        <f>VLOOKUP(A138,CENvsUBLInvoice!$A$2:$K$214,7,FALSE)</f>
        <v>/Invoice/cac:AllowanceCharge/cac:TaxCategory/cbc:ID</v>
      </c>
      <c r="I138" s="61" t="str">
        <f>VLOOKUP(A138,CENvsUBLInvoice!$A$2:$K$214,11,FALSE)</f>
        <v>with cbc:ChargeIndicator = 'true'</v>
      </c>
      <c r="J138" s="61" t="str">
        <f>VLOOKUP(A138,CENvsUBLCreditNote!$A$2:$K$214,7,FALSE)</f>
        <v>/CreditNote/cac:AllowanceCharge/cac:TaxCategory/cbc:ID</v>
      </c>
      <c r="K138" s="61" t="str">
        <f>VLOOKUP(A138,CENvsUBLCreditNote!$A$2:$K$214,11,FALSE)</f>
        <v>with cbc:ChargeIndicator = 'true'</v>
      </c>
      <c r="L138" s="61" t="str">
        <f>VLOOKUP(A138,CENvsCII!$A$2:$K$239,7,FALSE)</f>
        <v>/rsm:CrossIndustryInvoice/rsm:SupplyChainTradeTransaction/ram:ApplicableHeaderTradeSettlement/ram:SpecifiedTradeAllowanceCharge/ram:CategoryTradeTax/ram:TypeCode</v>
      </c>
      <c r="M138" s="61" t="str">
        <f>VLOOKUP(A138,CENvsCII!$A$2:$K$239,11,FALSE)</f>
        <v>Fixed value "VAT"</v>
      </c>
      <c r="N138" s="60" t="s">
        <v>1543</v>
      </c>
      <c r="O138" s="162" t="s">
        <v>860</v>
      </c>
      <c r="P138" s="162" t="s">
        <v>861</v>
      </c>
      <c r="Q138" s="164" t="s">
        <v>862</v>
      </c>
      <c r="R138" s="60" t="s">
        <v>4463</v>
      </c>
      <c r="S138" s="60"/>
      <c r="T138" s="60" t="s">
        <v>943</v>
      </c>
      <c r="U138" s="92" t="s">
        <v>1567</v>
      </c>
      <c r="V138" s="92" t="s">
        <v>898</v>
      </c>
      <c r="W138" s="92" t="s">
        <v>566</v>
      </c>
      <c r="X138" s="60" t="s">
        <v>53</v>
      </c>
      <c r="Y138" s="60" t="s">
        <v>2004</v>
      </c>
      <c r="Z138" s="60" t="str">
        <f t="shared" si="2"/>
        <v xml:space="preserve">CAR-2  SEM-1 STR-5 SYN-1 COD-2 UNTDID 5305 </v>
      </c>
      <c r="AA138" s="63" t="s">
        <v>473</v>
      </c>
      <c r="AB138" s="85">
        <v>2</v>
      </c>
    </row>
    <row r="139" spans="1:29" ht="22.5">
      <c r="A139" s="83" t="s">
        <v>1400</v>
      </c>
      <c r="B139" s="59">
        <v>2</v>
      </c>
      <c r="C139" s="59" t="s">
        <v>943</v>
      </c>
      <c r="D139" s="60" t="s">
        <v>1401</v>
      </c>
      <c r="E139" s="60" t="s">
        <v>1402</v>
      </c>
      <c r="F139" s="59" t="s">
        <v>667</v>
      </c>
      <c r="G139" s="231" t="s">
        <v>4408</v>
      </c>
      <c r="H139" s="61" t="str">
        <f>VLOOKUP(A139,CENvsUBLInvoice!$A$2:$K$214,7,FALSE)</f>
        <v>/Invoice/cac:AllowanceCharge/cac:TaxCategory/cbc:Percent</v>
      </c>
      <c r="I139" s="61" t="str">
        <f>VLOOKUP(A139,CENvsUBLInvoice!$A$2:$K$214,11,FALSE)</f>
        <v>with cbc:ChargeIndicator = 'true'</v>
      </c>
      <c r="J139" s="61" t="str">
        <f>VLOOKUP(A139,CENvsUBLCreditNote!$A$2:$K$214,7,FALSE)</f>
        <v>/CreditNote/cac:AllowanceCharge/cac:TaxCategory/cbc:Percent</v>
      </c>
      <c r="K139" s="61" t="str">
        <f>VLOOKUP(A139,CENvsUBLCreditNote!$A$2:$K$214,11,FALSE)</f>
        <v>with cbc:ChargeIndicator = 'true'</v>
      </c>
      <c r="L139" s="61" t="str">
        <f>VLOOKUP(A139,CENvsCII!$A$2:$K$239,7,FALSE)</f>
        <v>/rsm:CrossIndustryInvoice/rsm:SupplyChainTradeTransaction/ram:ApplicableHeaderTradeSettlement/ram:SpecifiedTradeAllowanceCharge/ram:CategoryTradeTax/ram:RateApplicablePercent</v>
      </c>
      <c r="M139" s="61">
        <f>VLOOKUP(A139,CENvsCII!$A$2:$K$239,11,FALSE)</f>
        <v>0</v>
      </c>
      <c r="N139" s="60" t="s">
        <v>1544</v>
      </c>
      <c r="O139" s="162" t="s">
        <v>858</v>
      </c>
      <c r="P139" s="162" t="s">
        <v>859</v>
      </c>
      <c r="Q139" s="164" t="s">
        <v>863</v>
      </c>
      <c r="R139" s="60" t="s">
        <v>4370</v>
      </c>
      <c r="S139" s="60"/>
      <c r="T139" s="60" t="s">
        <v>923</v>
      </c>
      <c r="U139" s="92" t="s">
        <v>36</v>
      </c>
      <c r="V139" s="92"/>
      <c r="W139" s="92"/>
      <c r="X139" s="60" t="s">
        <v>4468</v>
      </c>
      <c r="Y139" s="60"/>
      <c r="Z139" s="60" t="str">
        <f t="shared" si="2"/>
        <v xml:space="preserve">CAR-1   SYN-2 , 99 decimali vs?  </v>
      </c>
      <c r="AA139" s="63" t="s">
        <v>841</v>
      </c>
      <c r="AB139" s="85" t="s">
        <v>864</v>
      </c>
    </row>
    <row r="140" spans="1:29" ht="67.5">
      <c r="A140" s="83" t="s">
        <v>1403</v>
      </c>
      <c r="B140" s="59">
        <v>2</v>
      </c>
      <c r="C140" s="59" t="s">
        <v>943</v>
      </c>
      <c r="D140" s="60" t="s">
        <v>1404</v>
      </c>
      <c r="E140" s="60" t="s">
        <v>1405</v>
      </c>
      <c r="F140" s="59" t="s">
        <v>513</v>
      </c>
      <c r="G140" s="231" t="s">
        <v>4408</v>
      </c>
      <c r="H140" s="61" t="str">
        <f>VLOOKUP(A140,CENvsUBLInvoice!$A$2:$K$214,7,FALSE)</f>
        <v>/Invoice/cac:AllowanceCharge/cbc:AllowanceChargeReason</v>
      </c>
      <c r="I140" s="61" t="str">
        <f>VLOOKUP(A140,CENvsUBLInvoice!$A$2:$K$214,11,FALSE)</f>
        <v>with cbc:ChargeIndicator = 'true'</v>
      </c>
      <c r="J140" s="61" t="str">
        <f>VLOOKUP(A140,CENvsUBLCreditNote!$A$2:$K$214,7,FALSE)</f>
        <v>/CreditNote/cac:AllowanceCharge/cbc:AllowanceChargeReason</v>
      </c>
      <c r="K140" s="61" t="str">
        <f>VLOOKUP(A140,CENvsUBLCreditNote!$A$2:$K$214,11,FALSE)</f>
        <v>with cbc:ChargeIndicator = 'true'</v>
      </c>
      <c r="L140" s="61" t="str">
        <f>VLOOKUP(A140,CENvsCII!$A$2:$K$239,7,FALSE)</f>
        <v>/rsm:CrossIndustryInvoice/rsm:SupplyChainTradeTransaction/ram:ApplicableHeaderTradeSettlement/ram:SpecifiedTradeAllowanceCharge/ram:Reason</v>
      </c>
      <c r="M140" s="61">
        <f>VLOOKUP(A140,CENvsCII!$A$2:$K$239,11,FALSE)</f>
        <v>0</v>
      </c>
      <c r="N140" s="60" t="s">
        <v>213</v>
      </c>
      <c r="O140" s="162" t="s">
        <v>834</v>
      </c>
      <c r="P140" s="162" t="s">
        <v>3393</v>
      </c>
      <c r="Q140" s="160" t="s">
        <v>3394</v>
      </c>
      <c r="R140" s="60" t="s">
        <v>4372</v>
      </c>
      <c r="S140" s="59"/>
      <c r="T140" s="59" t="s">
        <v>923</v>
      </c>
      <c r="U140" s="92" t="s">
        <v>36</v>
      </c>
      <c r="V140" s="92" t="s">
        <v>898</v>
      </c>
      <c r="W140" s="59"/>
      <c r="X140" s="59" t="s">
        <v>53</v>
      </c>
      <c r="Y140" s="60"/>
      <c r="Z140" s="60" t="str">
        <f t="shared" si="2"/>
        <v xml:space="preserve">CAR-1 SEM-1  SYN-1  </v>
      </c>
      <c r="AA140" s="109" t="s">
        <v>3395</v>
      </c>
      <c r="AB140" s="106" t="s">
        <v>837</v>
      </c>
    </row>
    <row r="141" spans="1:29" ht="67.5">
      <c r="A141" s="83" t="s">
        <v>1407</v>
      </c>
      <c r="B141" s="59">
        <v>2</v>
      </c>
      <c r="C141" s="59" t="s">
        <v>943</v>
      </c>
      <c r="D141" s="60" t="s">
        <v>1408</v>
      </c>
      <c r="E141" s="60" t="s">
        <v>1409</v>
      </c>
      <c r="F141" s="59" t="s">
        <v>503</v>
      </c>
      <c r="G141" s="231" t="s">
        <v>4408</v>
      </c>
      <c r="H141" s="61" t="str">
        <f>VLOOKUP(A141,CENvsUBLInvoice!$A$2:$K$214,7,FALSE)</f>
        <v>/Invoice/cac:AllowanceCharge/cbc:AllowanceChargeReasonCode</v>
      </c>
      <c r="I141" s="61" t="str">
        <f>VLOOKUP(A141,CENvsUBLInvoice!$A$2:$K$214,11,FALSE)</f>
        <v>with cbc:ChargeIndicator = 'true'</v>
      </c>
      <c r="J141" s="61" t="str">
        <f>VLOOKUP(A141,CENvsUBLCreditNote!$A$2:$K$214,7,FALSE)</f>
        <v>/CreditNote/cac:AllowanceCharge/cbc:AllowanceChargeReasonCode</v>
      </c>
      <c r="K141" s="61" t="str">
        <f>VLOOKUP(A141,CENvsUBLCreditNote!$A$2:$K$214,11,FALSE)</f>
        <v>with cbc:ChargeIndicator = 'true'</v>
      </c>
      <c r="L141" s="61" t="str">
        <f>VLOOKUP(A141,CENvsCII!$A$2:$K$239,7,FALSE)</f>
        <v>/rsm:CrossIndustryInvoice/rsm:SupplyChainTradeTransaction/ram:ApplicableHeaderTradeSettlement/ram:SpecifiedTradeAllowanceCharge/ram:ReasonCode</v>
      </c>
      <c r="M141" s="61">
        <f>VLOOKUP(A141,CENvsCII!$A$2:$K$239,11,FALSE)</f>
        <v>0</v>
      </c>
      <c r="N141" s="60" t="s">
        <v>213</v>
      </c>
      <c r="O141" s="162" t="s">
        <v>834</v>
      </c>
      <c r="P141" s="162" t="s">
        <v>3393</v>
      </c>
      <c r="Q141" s="160" t="s">
        <v>3394</v>
      </c>
      <c r="R141" s="60" t="s">
        <v>4467</v>
      </c>
      <c r="S141" s="59"/>
      <c r="T141" s="59" t="s">
        <v>923</v>
      </c>
      <c r="U141" s="92" t="s">
        <v>36</v>
      </c>
      <c r="V141" s="92" t="s">
        <v>898</v>
      </c>
      <c r="W141" s="59"/>
      <c r="X141" s="60" t="s">
        <v>4355</v>
      </c>
      <c r="Y141" s="60" t="s">
        <v>4421</v>
      </c>
      <c r="Z141" s="60" t="str">
        <f t="shared" si="2"/>
        <v xml:space="preserve">CAR-1 SEM-1  SYN-1, UNTDID 5189 COD-2 UNTDID 7161 </v>
      </c>
      <c r="AA141" s="109" t="s">
        <v>3395</v>
      </c>
      <c r="AB141" s="106" t="s">
        <v>837</v>
      </c>
    </row>
    <row r="142" spans="1:29" ht="22.5">
      <c r="A142" s="86" t="s">
        <v>1411</v>
      </c>
      <c r="B142" s="69">
        <v>1</v>
      </c>
      <c r="C142" s="74" t="s">
        <v>923</v>
      </c>
      <c r="D142" s="69" t="s">
        <v>1412</v>
      </c>
      <c r="E142" s="69" t="s">
        <v>1413</v>
      </c>
      <c r="F142" s="74"/>
      <c r="G142" s="232"/>
      <c r="H142" s="61" t="str">
        <f>VLOOKUP(A142,CENvsUBLInvoice!$A$2:$K$214,7,FALSE)</f>
        <v>/Invoice/cac:LegalMonetaryTotal</v>
      </c>
      <c r="I142" s="61">
        <f>VLOOKUP(A142,CENvsUBLInvoice!$A$2:$K$214,11,FALSE)</f>
        <v>0</v>
      </c>
      <c r="J142" s="61" t="str">
        <f>VLOOKUP(A142,CENvsUBLCreditNote!$A$2:$K$214,7,FALSE)</f>
        <v>/CreditNote/cac:LegalMonetaryTotal</v>
      </c>
      <c r="K142" s="61">
        <f>VLOOKUP(A142,CENvsUBLCreditNote!$A$2:$K$214,11,FALSE)</f>
        <v>0</v>
      </c>
      <c r="L142" s="61" t="str">
        <f>VLOOKUP(A142,CENvsCII!$A$2:$K$239,7,FALSE)</f>
        <v>/rsm:CrossIndustryInvoice/rsm:SupplyChainTradeTransaction/ram:ApplicableHeaderTradeSettlement/ram:SpecifiedTradeSettlementHeaderMonetarySummation</v>
      </c>
      <c r="M142" s="61">
        <f>VLOOKUP(A142,CENvsCII!$A$2:$K$239,11,FALSE)</f>
        <v>0</v>
      </c>
      <c r="N142" s="69"/>
      <c r="O142" s="357"/>
      <c r="P142" s="357"/>
      <c r="Q142" s="360"/>
      <c r="R142" s="69"/>
      <c r="S142" s="101"/>
      <c r="T142" s="74"/>
      <c r="U142" s="74"/>
      <c r="V142" s="74"/>
      <c r="W142" s="74"/>
      <c r="X142" s="74"/>
      <c r="Y142" s="69"/>
      <c r="Z142" s="60" t="str">
        <f t="shared" si="2"/>
        <v xml:space="preserve">     </v>
      </c>
      <c r="AA142" s="107"/>
      <c r="AB142" s="102"/>
      <c r="AC142" s="103"/>
    </row>
    <row r="143" spans="1:29" ht="45">
      <c r="A143" s="83" t="s">
        <v>1415</v>
      </c>
      <c r="B143" s="59">
        <v>2</v>
      </c>
      <c r="C143" s="59" t="s">
        <v>923</v>
      </c>
      <c r="D143" s="60" t="s">
        <v>1416</v>
      </c>
      <c r="E143" s="60" t="s">
        <v>1417</v>
      </c>
      <c r="F143" s="59" t="s">
        <v>664</v>
      </c>
      <c r="G143" s="231" t="s">
        <v>4408</v>
      </c>
      <c r="H143" s="61" t="str">
        <f>VLOOKUP(A143,CENvsUBLInvoice!$A$2:$K$214,7,FALSE)</f>
        <v>/Invoice/cac:LegalMonetaryTotal/cbc:LineExtensionAmount</v>
      </c>
      <c r="I143" s="61">
        <f>VLOOKUP(A143,CENvsUBLInvoice!$A$2:$K$214,11,FALSE)</f>
        <v>0</v>
      </c>
      <c r="J143" s="61" t="str">
        <f>VLOOKUP(A143,CENvsUBLCreditNote!$A$2:$K$214,7,FALSE)</f>
        <v>/CreditNote/cac:LegalMonetaryTotal/cbc:LineExtensionAmount</v>
      </c>
      <c r="K143" s="61">
        <f>VLOOKUP(A143,CENvsUBLCreditNote!$A$2:$K$214,11,FALSE)</f>
        <v>0</v>
      </c>
      <c r="L143" s="61" t="str">
        <f>VLOOKUP(A143,CENvsCII!$A$2:$K$239,7,FALSE)</f>
        <v>/rsm:CrossIndustryInvoice/rsm:SupplyChainTradeTransaction/ram:ApplicableHeaderTradeSettlement/ram:SpecifiedTradeSettlementHeaderMonetarySummation/ram:LineTotalAmount</v>
      </c>
      <c r="M143" s="61">
        <f>VLOOKUP(A143,CENvsCII!$A$2:$K$239,11,FALSE)</f>
        <v>0</v>
      </c>
      <c r="N143" s="60" t="s">
        <v>4399</v>
      </c>
      <c r="O143" s="164"/>
      <c r="P143" s="164"/>
      <c r="Q143" s="164"/>
      <c r="R143" s="75" t="s">
        <v>2060</v>
      </c>
      <c r="S143" s="59"/>
      <c r="T143" s="59"/>
      <c r="U143" s="59"/>
      <c r="V143" s="59"/>
      <c r="W143" s="59"/>
      <c r="X143" s="59" t="s">
        <v>1641</v>
      </c>
      <c r="Y143" s="60"/>
      <c r="Z143" s="60" t="str">
        <f t="shared" si="2"/>
        <v xml:space="preserve">   2 decimali   </v>
      </c>
      <c r="AA143" s="63"/>
      <c r="AB143" s="84"/>
      <c r="AC143" s="32"/>
    </row>
    <row r="144" spans="1:29" ht="22.5">
      <c r="A144" s="83" t="s">
        <v>1418</v>
      </c>
      <c r="B144" s="59">
        <v>2</v>
      </c>
      <c r="C144" s="59" t="s">
        <v>943</v>
      </c>
      <c r="D144" s="60" t="s">
        <v>1419</v>
      </c>
      <c r="E144" s="60" t="s">
        <v>1420</v>
      </c>
      <c r="F144" s="59" t="s">
        <v>664</v>
      </c>
      <c r="G144" s="231" t="s">
        <v>4408</v>
      </c>
      <c r="H144" s="61" t="str">
        <f>VLOOKUP(A144,CENvsUBLInvoice!$A$2:$K$214,7,FALSE)</f>
        <v>/Invoice/cac:LegalMonetaryTotal/cbc:AllowanceTotalAmount</v>
      </c>
      <c r="I144" s="61">
        <f>VLOOKUP(A144,CENvsUBLInvoice!$A$2:$K$214,11,FALSE)</f>
        <v>0</v>
      </c>
      <c r="J144" s="61" t="str">
        <f>VLOOKUP(A144,CENvsUBLCreditNote!$A$2:$K$214,7,FALSE)</f>
        <v>/CreditNote/cac:LegalMonetaryTotal/cbc:AllowanceTotalAmount</v>
      </c>
      <c r="K144" s="61">
        <f>VLOOKUP(A144,CENvsUBLCreditNote!$A$2:$K$214,11,FALSE)</f>
        <v>0</v>
      </c>
      <c r="L144" s="61" t="str">
        <f>VLOOKUP(A144,CENvsCII!$A$2:$K$239,7,FALSE)</f>
        <v>/rsm:CrossIndustryInvoice/rsm:SupplyChainTradeTransaction/ram:ApplicableHeaderTradeSettlement/ram:SpecifiedTradeSettlementHeaderMonetarySummation/ram:AllowanceTotalAmount</v>
      </c>
      <c r="M144" s="61">
        <f>VLOOKUP(A144,CENvsCII!$A$2:$K$239,11,FALSE)</f>
        <v>0</v>
      </c>
      <c r="N144" s="60" t="s">
        <v>4400</v>
      </c>
      <c r="O144" s="164"/>
      <c r="P144" s="164"/>
      <c r="Q144" s="164"/>
      <c r="R144" s="75" t="s">
        <v>2061</v>
      </c>
      <c r="S144" s="59"/>
      <c r="T144" s="59"/>
      <c r="U144" s="59" t="s">
        <v>1566</v>
      </c>
      <c r="V144" s="59"/>
      <c r="W144" s="59"/>
      <c r="X144" s="59" t="s">
        <v>1641</v>
      </c>
      <c r="Y144" s="60"/>
      <c r="Z144" s="60" t="str">
        <f t="shared" si="2"/>
        <v xml:space="preserve">     2 decimali   </v>
      </c>
      <c r="AA144" s="63"/>
      <c r="AB144" s="84"/>
      <c r="AC144" s="32"/>
    </row>
    <row r="145" spans="1:30" ht="22.5">
      <c r="A145" s="83" t="s">
        <v>1423</v>
      </c>
      <c r="B145" s="59">
        <v>2</v>
      </c>
      <c r="C145" s="59" t="s">
        <v>943</v>
      </c>
      <c r="D145" s="60" t="s">
        <v>1424</v>
      </c>
      <c r="E145" s="60" t="s">
        <v>1425</v>
      </c>
      <c r="F145" s="59" t="s">
        <v>664</v>
      </c>
      <c r="G145" s="231" t="s">
        <v>4408</v>
      </c>
      <c r="H145" s="61" t="str">
        <f>VLOOKUP(A145,CENvsUBLInvoice!$A$2:$K$214,7,FALSE)</f>
        <v>/Invoice/cac:LegalMonetaryTotal/cbc:ChargeTotalAmount</v>
      </c>
      <c r="I145" s="61">
        <f>VLOOKUP(A145,CENvsUBLInvoice!$A$2:$K$214,11,FALSE)</f>
        <v>0</v>
      </c>
      <c r="J145" s="61" t="str">
        <f>VLOOKUP(A145,CENvsUBLCreditNote!$A$2:$K$214,7,FALSE)</f>
        <v>/CreditNote/cac:LegalMonetaryTotal/cbc:ChargeTotalAmount</v>
      </c>
      <c r="K145" s="61">
        <f>VLOOKUP(A145,CENvsUBLCreditNote!$A$2:$K$214,11,FALSE)</f>
        <v>0</v>
      </c>
      <c r="L145" s="61" t="str">
        <f>VLOOKUP(A145,CENvsCII!$A$2:$K$239,7,FALSE)</f>
        <v>/rsm:CrossIndustryInvoice/rsm:SupplyChainTradeTransaction/ram:ApplicableHeaderTradeSettlement/ram:SpecifiedTradeSettlementHeaderMonetarySummation/ram:ChargeTotalAmount</v>
      </c>
      <c r="M145" s="61">
        <f>VLOOKUP(A145,CENvsCII!$A$2:$K$239,11,FALSE)</f>
        <v>0</v>
      </c>
      <c r="N145" s="60" t="s">
        <v>4401</v>
      </c>
      <c r="O145" s="164"/>
      <c r="P145" s="164"/>
      <c r="Q145" s="164"/>
      <c r="R145" s="75" t="s">
        <v>2062</v>
      </c>
      <c r="S145" s="59"/>
      <c r="T145" s="59"/>
      <c r="U145" s="59" t="s">
        <v>1566</v>
      </c>
      <c r="V145" s="59"/>
      <c r="W145" s="59"/>
      <c r="X145" s="59" t="s">
        <v>1641</v>
      </c>
      <c r="Y145" s="60"/>
      <c r="Z145" s="60" t="str">
        <f t="shared" si="2"/>
        <v xml:space="preserve">     2 decimali   </v>
      </c>
      <c r="AA145" s="63"/>
      <c r="AB145" s="84"/>
      <c r="AC145" s="32"/>
    </row>
    <row r="146" spans="1:30" ht="22.5">
      <c r="A146" s="83" t="s">
        <v>1427</v>
      </c>
      <c r="B146" s="59">
        <v>2</v>
      </c>
      <c r="C146" s="110" t="s">
        <v>923</v>
      </c>
      <c r="D146" s="60" t="s">
        <v>1428</v>
      </c>
      <c r="E146" s="60" t="s">
        <v>1429</v>
      </c>
      <c r="F146" s="59" t="s">
        <v>664</v>
      </c>
      <c r="G146" s="231" t="s">
        <v>4408</v>
      </c>
      <c r="H146" s="61" t="str">
        <f>VLOOKUP(A146,CENvsUBLInvoice!$A$2:$K$214,7,FALSE)</f>
        <v>/Invoice/cac:LegalMonetaryTotal/cbc:TaxExclusiveAmount</v>
      </c>
      <c r="I146" s="61">
        <f>VLOOKUP(A146,CENvsUBLInvoice!$A$2:$K$214,11,FALSE)</f>
        <v>0</v>
      </c>
      <c r="J146" s="61" t="str">
        <f>VLOOKUP(A146,CENvsUBLCreditNote!$A$2:$K$214,7,FALSE)</f>
        <v>/CreditNote/cac:LegalMonetaryTotal/cbc:TaxExclusiveAmount</v>
      </c>
      <c r="K146" s="61">
        <f>VLOOKUP(A146,CENvsUBLCreditNote!$A$2:$K$214,11,FALSE)</f>
        <v>0</v>
      </c>
      <c r="L146" s="61" t="str">
        <f>VLOOKUP(A146,CENvsCII!$A$2:$K$239,7,FALSE)</f>
        <v>/rsm:CrossIndustryInvoice/rsm:SupplyChainTradeTransaction/ram:ApplicableHeaderTradeSettlement/ram:SpecifiedTradeSettlementHeaderMonetarySummation/ram:TaxBasisTotalAmount</v>
      </c>
      <c r="M146" s="61">
        <f>VLOOKUP(A146,CENvsCII!$A$2:$K$239,11,FALSE)</f>
        <v>0</v>
      </c>
      <c r="N146" s="60" t="s">
        <v>4402</v>
      </c>
      <c r="O146" s="164"/>
      <c r="P146" s="164"/>
      <c r="Q146" s="164"/>
      <c r="R146" s="75" t="s">
        <v>2063</v>
      </c>
      <c r="S146" s="59"/>
      <c r="T146" s="59"/>
      <c r="U146" s="59"/>
      <c r="V146" s="59"/>
      <c r="W146" s="59"/>
      <c r="X146" s="59" t="s">
        <v>1641</v>
      </c>
      <c r="Y146" s="60"/>
      <c r="Z146" s="60" t="str">
        <f t="shared" si="2"/>
        <v xml:space="preserve">   2 decimali   </v>
      </c>
      <c r="AA146" s="63"/>
      <c r="AB146" s="84"/>
      <c r="AC146" s="32"/>
    </row>
    <row r="147" spans="1:30" ht="33.75">
      <c r="A147" s="83" t="s">
        <v>1431</v>
      </c>
      <c r="B147" s="59">
        <v>2</v>
      </c>
      <c r="C147" s="59" t="s">
        <v>943</v>
      </c>
      <c r="D147" s="60" t="s">
        <v>1432</v>
      </c>
      <c r="E147" s="60" t="s">
        <v>1433</v>
      </c>
      <c r="F147" s="59" t="s">
        <v>664</v>
      </c>
      <c r="G147" s="231" t="s">
        <v>4408</v>
      </c>
      <c r="H147" s="61" t="str">
        <f>VLOOKUP(A147,CENvsUBLInvoice!$A$2:$K$214,7,FALSE)</f>
        <v>/Invoice/cac:TaxTotal/cbc:TaxAmount</v>
      </c>
      <c r="I147" s="61">
        <f>VLOOKUP(A147,CENvsUBLInvoice!$A$2:$K$214,11,FALSE)</f>
        <v>0</v>
      </c>
      <c r="J147" s="61" t="str">
        <f>VLOOKUP(A147,CENvsUBLCreditNote!$A$2:$K$214,7,FALSE)</f>
        <v>/CreditNote/cac:TaxTotal/cbc:TaxAmount</v>
      </c>
      <c r="K147" s="61">
        <f>VLOOKUP(A147,CENvsUBLCreditNote!$A$2:$K$214,11,FALSE)</f>
        <v>0</v>
      </c>
      <c r="L147" s="61" t="str">
        <f>VLOOKUP(A147,CENvsCII!$A$2:$K$239,7,FALSE)</f>
        <v>/rsm:CrossIndustryInvoice/rsm:SupplyChainTradeTransaction/ram:ApplicableHeaderTradeSettlement/ram:SpecifiedTradeSettlementHeaderMonetarySummation/ram:TaxTotalAmount</v>
      </c>
      <c r="M147" s="61" t="str">
        <f>VLOOKUP(A147,CENvsCII!$A$2:$K$239,11,FALSE)</f>
        <v>@currencyID is mandatory to differentiate between VAT amount and VAT amount in accounting currency.</v>
      </c>
      <c r="N147" s="60" t="s">
        <v>4403</v>
      </c>
      <c r="O147" s="164"/>
      <c r="P147" s="164"/>
      <c r="Q147" s="164"/>
      <c r="R147" s="75" t="s">
        <v>2064</v>
      </c>
      <c r="S147" s="59"/>
      <c r="T147" s="59"/>
      <c r="U147" s="59" t="s">
        <v>1566</v>
      </c>
      <c r="V147" s="59"/>
      <c r="W147" s="59"/>
      <c r="X147" s="59" t="s">
        <v>1641</v>
      </c>
      <c r="Y147" s="60"/>
      <c r="Z147" s="60" t="str">
        <f t="shared" si="2"/>
        <v xml:space="preserve">     2 decimali   </v>
      </c>
      <c r="AA147" s="63"/>
      <c r="AB147" s="84"/>
      <c r="AC147" s="32"/>
    </row>
    <row r="148" spans="1:30" ht="33.75">
      <c r="A148" s="83" t="s">
        <v>1436</v>
      </c>
      <c r="B148" s="59">
        <v>2</v>
      </c>
      <c r="C148" s="59" t="s">
        <v>943</v>
      </c>
      <c r="D148" s="60" t="s">
        <v>1437</v>
      </c>
      <c r="E148" s="60" t="s">
        <v>1438</v>
      </c>
      <c r="F148" s="59" t="s">
        <v>664</v>
      </c>
      <c r="G148" s="231" t="s">
        <v>4408</v>
      </c>
      <c r="H148" s="61" t="str">
        <f>VLOOKUP(A148,CENvsUBLInvoice!$A$2:$K$214,7,FALSE)</f>
        <v>/Invoice/cac:TaxTotal/cbc:TaxAmount</v>
      </c>
      <c r="I148" s="61" t="str">
        <f>VLOOKUP(A148,CENvsUBLInvoice!$A$2:$K$214,11,FALSE)</f>
        <v>Use @currencyID = BT-6 if different from BT-5.</v>
      </c>
      <c r="J148" s="61" t="str">
        <f>VLOOKUP(A148,CENvsUBLCreditNote!$A$2:$K$214,7,FALSE)</f>
        <v>/CreditNote/cac:TaxTotal/cbc:TaxAmount</v>
      </c>
      <c r="K148" s="61" t="str">
        <f>VLOOKUP(A148,CENvsUBLCreditNote!$A$2:$K$214,11,FALSE)</f>
        <v>Use @currencyID = BT-6 if different from BT-5.</v>
      </c>
      <c r="L148" s="61" t="str">
        <f>VLOOKUP(A148,CENvsCII!$A$2:$K$239,7,FALSE)</f>
        <v>/rsm:CrossIndustryInvoice/rsm:SupplyChainTradeTransaction/ram:ApplicableHeaderTradeSettlement/ram:SpecifiedTradeSettlementHeaderMonetarySummation/ram:TaxTotalAmount</v>
      </c>
      <c r="M148" s="61" t="str">
        <f>VLOOKUP(A148,CENvsCII!$A$2:$K$239,11,FALSE)</f>
        <v>@currencyID is mandatory to differentiate between VAT amount and VAT amount in accounting currency.</v>
      </c>
      <c r="N148" s="60" t="s">
        <v>2096</v>
      </c>
      <c r="O148" s="164"/>
      <c r="P148" s="164"/>
      <c r="Q148" s="164"/>
      <c r="R148" s="60"/>
      <c r="S148" s="59"/>
      <c r="T148" s="59"/>
      <c r="U148" s="59" t="s">
        <v>1566</v>
      </c>
      <c r="V148" s="59"/>
      <c r="W148" s="59"/>
      <c r="X148" s="59" t="s">
        <v>1641</v>
      </c>
      <c r="Y148" s="60"/>
      <c r="Z148" s="60" t="str">
        <f t="shared" si="2"/>
        <v xml:space="preserve">     2 decimali   </v>
      </c>
      <c r="AA148" s="63"/>
      <c r="AB148" s="84"/>
      <c r="AC148" s="32"/>
    </row>
    <row r="149" spans="1:30" ht="56.25">
      <c r="A149" s="83" t="s">
        <v>1439</v>
      </c>
      <c r="B149" s="59">
        <v>2</v>
      </c>
      <c r="C149" s="59" t="s">
        <v>923</v>
      </c>
      <c r="D149" s="60" t="s">
        <v>1440</v>
      </c>
      <c r="E149" s="60" t="s">
        <v>1441</v>
      </c>
      <c r="F149" s="59" t="s">
        <v>664</v>
      </c>
      <c r="G149" s="231" t="s">
        <v>4408</v>
      </c>
      <c r="H149" s="61" t="str">
        <f>VLOOKUP(A149,CENvsUBLInvoice!$A$2:$K$214,7,FALSE)</f>
        <v>/Invoice/cac:LegalMonetaryTotal/cbc:TaxInclusiveAmount</v>
      </c>
      <c r="I149" s="61">
        <f>VLOOKUP(A149,CENvsUBLInvoice!$A$2:$K$214,11,FALSE)</f>
        <v>0</v>
      </c>
      <c r="J149" s="61" t="str">
        <f>VLOOKUP(A149,CENvsUBLCreditNote!$A$2:$K$214,7,FALSE)</f>
        <v>/CreditNote/cac:LegalMonetaryTotal/cbc:TaxInclusiveAmount</v>
      </c>
      <c r="K149" s="61">
        <f>VLOOKUP(A149,CENvsUBLCreditNote!$A$2:$K$214,11,FALSE)</f>
        <v>0</v>
      </c>
      <c r="L149" s="61" t="str">
        <f>VLOOKUP(A149,CENvsCII!$A$2:$K$239,7,FALSE)</f>
        <v>/rsm:CrossIndustryInvoice/rsm:SupplyChainTradeTransaction/ram:ApplicableHeaderTradeSettlement/ram:SpecifiedTradeSettlementHeaderMonetarySummation/ram:GrandTotalAmount</v>
      </c>
      <c r="M149" s="61">
        <f>VLOOKUP(A149,CENvsCII!$A$2:$K$239,11,FALSE)</f>
        <v>0</v>
      </c>
      <c r="N149" s="60" t="s">
        <v>4404</v>
      </c>
      <c r="O149" s="164" t="s">
        <v>113</v>
      </c>
      <c r="P149" s="164" t="s">
        <v>114</v>
      </c>
      <c r="Q149" s="164" t="s">
        <v>115</v>
      </c>
      <c r="R149" s="75" t="s">
        <v>2065</v>
      </c>
      <c r="S149" s="59"/>
      <c r="T149" s="59" t="s">
        <v>943</v>
      </c>
      <c r="U149" s="59" t="s">
        <v>1567</v>
      </c>
      <c r="V149" s="59"/>
      <c r="W149" s="59"/>
      <c r="X149" s="59" t="s">
        <v>1641</v>
      </c>
      <c r="Y149" s="60"/>
      <c r="Z149" s="60" t="str">
        <f t="shared" si="2"/>
        <v xml:space="preserve">CAR-2    2 decimali   </v>
      </c>
      <c r="AA149" s="63" t="s">
        <v>841</v>
      </c>
      <c r="AB149" s="84" t="s">
        <v>867</v>
      </c>
      <c r="AC149" s="32"/>
    </row>
    <row r="150" spans="1:30" ht="45">
      <c r="A150" s="291" t="s">
        <v>1444</v>
      </c>
      <c r="B150" s="59">
        <v>2</v>
      </c>
      <c r="C150" s="59" t="s">
        <v>943</v>
      </c>
      <c r="D150" s="60" t="s">
        <v>1445</v>
      </c>
      <c r="E150" s="60" t="s">
        <v>1446</v>
      </c>
      <c r="F150" s="59" t="s">
        <v>664</v>
      </c>
      <c r="G150" s="236"/>
      <c r="H150" s="61" t="str">
        <f>VLOOKUP(A150,CENvsUBLInvoice!$A$2:$K$214,7,FALSE)</f>
        <v>/Invoice/cac:LegalMonetaryTotal/cbc:PrepaidAmount</v>
      </c>
      <c r="I150" s="61">
        <f>VLOOKUP(A150,CENvsUBLInvoice!$A$2:$K$214,11,FALSE)</f>
        <v>0</v>
      </c>
      <c r="J150" s="61" t="str">
        <f>VLOOKUP(A150,CENvsUBLCreditNote!$A$2:$K$214,7,FALSE)</f>
        <v>/CreditNote/cac:LegalMonetaryTotal/cbc:PrepaidAmount</v>
      </c>
      <c r="K150" s="61">
        <f>VLOOKUP(A150,CENvsUBLCreditNote!$A$2:$K$214,11,FALSE)</f>
        <v>0</v>
      </c>
      <c r="L150" s="73" t="str">
        <f>VLOOKUP(A150,CENvsCII!$A$2:$K$239,7,FALSE)</f>
        <v>/rsm:CrossIndustryInvoice/rsm:SupplyChainTradeTransaction/ram:ApplicableHeaderTradeSettlement/ram:SpecifiedTradeSettlementHeaderMonetarySummation/ram:TotalPrepaidAmount</v>
      </c>
      <c r="M150" s="73">
        <f>VLOOKUP(A150,CENvsCII!$A$2:$K$239,11,FALSE)</f>
        <v>0</v>
      </c>
      <c r="N150" s="73" t="s">
        <v>4823</v>
      </c>
      <c r="O150" s="409" t="s">
        <v>4825</v>
      </c>
      <c r="P150" s="409" t="s">
        <v>4826</v>
      </c>
      <c r="Q150" s="409" t="s">
        <v>4827</v>
      </c>
      <c r="R150" s="73" t="s">
        <v>4824</v>
      </c>
      <c r="S150" s="115"/>
      <c r="T150" s="115"/>
      <c r="U150" s="115" t="s">
        <v>1566</v>
      </c>
      <c r="V150" s="399" t="s">
        <v>5</v>
      </c>
      <c r="W150" s="399"/>
      <c r="X150" s="399"/>
      <c r="Y150" s="73"/>
      <c r="Z150" s="73" t="str">
        <f t="shared" si="2"/>
        <v xml:space="preserve">   SEM-4    </v>
      </c>
      <c r="AA150" s="405" t="s">
        <v>841</v>
      </c>
      <c r="AB150" s="84" t="s">
        <v>867</v>
      </c>
      <c r="AC150" s="32"/>
    </row>
    <row r="151" spans="1:30" ht="22.5">
      <c r="A151" s="83" t="s">
        <v>1449</v>
      </c>
      <c r="B151" s="59">
        <v>2</v>
      </c>
      <c r="C151" s="59" t="s">
        <v>943</v>
      </c>
      <c r="D151" s="60" t="s">
        <v>1450</v>
      </c>
      <c r="E151" s="60" t="s">
        <v>1451</v>
      </c>
      <c r="F151" s="59" t="s">
        <v>664</v>
      </c>
      <c r="G151" s="231" t="s">
        <v>4408</v>
      </c>
      <c r="H151" s="61" t="str">
        <f>VLOOKUP(A151,CENvsUBLInvoice!$A$2:$K$214,7,FALSE)</f>
        <v>/Invoice/cac:LegalMonetaryTotal/cbc:PayableRoundingAmount</v>
      </c>
      <c r="I151" s="61">
        <f>VLOOKUP(A151,CENvsUBLInvoice!$A$2:$K$214,11,FALSE)</f>
        <v>0</v>
      </c>
      <c r="J151" s="61" t="str">
        <f>VLOOKUP(A151,CENvsUBLCreditNote!$A$2:$K$214,7,FALSE)</f>
        <v>/CreditNote/cac:LegalMonetaryTotal/cbc:PayableRoundingAmount</v>
      </c>
      <c r="K151" s="61">
        <f>VLOOKUP(A151,CENvsUBLCreditNote!$A$2:$K$214,11,FALSE)</f>
        <v>0</v>
      </c>
      <c r="L151" s="61" t="str">
        <f>VLOOKUP(A151,CENvsCII!$A$2:$K$239,7,FALSE)</f>
        <v>/rsm:CrossIndustryInvoice/rsm:SupplyChainTradeTransaction/ram:ApplicableHeaderTradeSettlement/ram:SpecifiedTradeSettlementHeaderMonetarySummation/ram:RoundingAmount</v>
      </c>
      <c r="M151" s="61">
        <f>VLOOKUP(A151,CENvsCII!$A$2:$K$239,11,FALSE)</f>
        <v>0</v>
      </c>
      <c r="N151" s="60" t="s">
        <v>1538</v>
      </c>
      <c r="O151" s="164" t="s">
        <v>117</v>
      </c>
      <c r="P151" s="164" t="s">
        <v>116</v>
      </c>
      <c r="Q151" s="164" t="s">
        <v>118</v>
      </c>
      <c r="R151" s="60"/>
      <c r="S151" s="59"/>
      <c r="T151" s="59" t="s">
        <v>943</v>
      </c>
      <c r="U151" s="59" t="s">
        <v>1566</v>
      </c>
      <c r="V151" s="59"/>
      <c r="W151" s="59"/>
      <c r="X151" s="60" t="s">
        <v>1643</v>
      </c>
      <c r="Y151" s="60"/>
      <c r="Z151" s="60" t="str">
        <f t="shared" si="2"/>
        <v xml:space="preserve">     2 decimali vs 2 decimali  </v>
      </c>
      <c r="AA151" s="63" t="s">
        <v>841</v>
      </c>
      <c r="AB151" s="84" t="s">
        <v>867</v>
      </c>
      <c r="AC151" s="32"/>
    </row>
    <row r="152" spans="1:30" ht="45">
      <c r="A152" s="83" t="s">
        <v>1452</v>
      </c>
      <c r="B152" s="59">
        <v>2</v>
      </c>
      <c r="C152" s="59" t="s">
        <v>923</v>
      </c>
      <c r="D152" s="60" t="s">
        <v>1453</v>
      </c>
      <c r="E152" s="60" t="s">
        <v>1454</v>
      </c>
      <c r="F152" s="59" t="s">
        <v>664</v>
      </c>
      <c r="G152" s="231" t="s">
        <v>4408</v>
      </c>
      <c r="H152" s="61" t="str">
        <f>VLOOKUP(A152,CENvsUBLInvoice!$A$2:$K$214,7,FALSE)</f>
        <v>/Invoice/cac:LegalMonetaryTotal/cbc:PayableAmount</v>
      </c>
      <c r="I152" s="61">
        <f>VLOOKUP(A152,CENvsUBLInvoice!$A$2:$K$214,11,FALSE)</f>
        <v>0</v>
      </c>
      <c r="J152" s="61" t="str">
        <f>VLOOKUP(A152,CENvsUBLCreditNote!$A$2:$K$214,7,FALSE)</f>
        <v>/CreditNote/cac:LegalMonetaryTotal/cbc:PayableAmount</v>
      </c>
      <c r="K152" s="61">
        <f>VLOOKUP(A152,CENvsUBLCreditNote!$A$2:$K$214,11,FALSE)</f>
        <v>0</v>
      </c>
      <c r="L152" s="61" t="str">
        <f>VLOOKUP(A152,CENvsCII!$A$2:$K$239,7,FALSE)</f>
        <v>/rsm:CrossIndustryInvoice/rsm:SupplyChainTradeTransaction/ram:ApplicableHeaderTradeSettlement/ram:SpecifiedTradeSettlementHeaderMonetarySummation/ram:DuePayableAmount</v>
      </c>
      <c r="M152" s="61">
        <f>VLOOKUP(A152,CENvsCII!$A$2:$K$239,11,FALSE)</f>
        <v>0</v>
      </c>
      <c r="N152" s="60" t="s">
        <v>4405</v>
      </c>
      <c r="O152" s="164" t="s">
        <v>155</v>
      </c>
      <c r="P152" s="164" t="s">
        <v>156</v>
      </c>
      <c r="Q152" s="164" t="s">
        <v>157</v>
      </c>
      <c r="R152" s="75" t="s">
        <v>4471</v>
      </c>
      <c r="S152" s="59"/>
      <c r="T152" s="59" t="s">
        <v>923</v>
      </c>
      <c r="U152" s="59" t="s">
        <v>1566</v>
      </c>
      <c r="V152" s="59"/>
      <c r="W152" s="59" t="s">
        <v>28</v>
      </c>
      <c r="X152" s="59" t="s">
        <v>1641</v>
      </c>
      <c r="Y152" s="60"/>
      <c r="Z152" s="60" t="str">
        <f t="shared" si="2"/>
        <v xml:space="preserve">    STR-4 2 decimali   </v>
      </c>
      <c r="AA152" s="63" t="s">
        <v>841</v>
      </c>
      <c r="AB152" s="84" t="s">
        <v>867</v>
      </c>
      <c r="AC152" s="32"/>
    </row>
    <row r="153" spans="1:30" ht="33.75">
      <c r="A153" s="86" t="s">
        <v>1457</v>
      </c>
      <c r="B153" s="69">
        <v>1</v>
      </c>
      <c r="C153" s="74" t="s">
        <v>1458</v>
      </c>
      <c r="D153" s="69" t="s">
        <v>1459</v>
      </c>
      <c r="E153" s="69" t="s">
        <v>1460</v>
      </c>
      <c r="F153" s="74"/>
      <c r="G153" s="232"/>
      <c r="H153" s="61" t="str">
        <f>VLOOKUP(A153,CENvsUBLInvoice!$A$2:$K$214,7,FALSE)</f>
        <v>/Invoice/cac:TaxTotal/cac:TaxSubtotal</v>
      </c>
      <c r="I153" s="61">
        <f>VLOOKUP(A153,CENvsUBLInvoice!$A$2:$K$214,11,FALSE)</f>
        <v>0</v>
      </c>
      <c r="J153" s="61" t="str">
        <f>VLOOKUP(A153,CENvsUBLCreditNote!$A$2:$K$214,7,FALSE)</f>
        <v>/CreditNote/cac:TaxTotal/cac:TaxSubtotal</v>
      </c>
      <c r="K153" s="61">
        <f>VLOOKUP(A153,CENvsUBLCreditNote!$A$2:$K$214,11,FALSE)</f>
        <v>0</v>
      </c>
      <c r="L153" s="61" t="str">
        <f>VLOOKUP(A153,CENvsCII!$A$2:$K$239,7,FALSE)</f>
        <v>/rsm:CrossIndustryInvoice/rsm:SupplyChainTradeTransaction/ram:ApplicableHeaderTradeSettlement/ram:ApplicableTradeTax</v>
      </c>
      <c r="M153" s="61">
        <f>VLOOKUP(A153,CENvsCII!$A$2:$K$239,11,FALSE)</f>
        <v>0</v>
      </c>
      <c r="N153" s="69" t="s">
        <v>1589</v>
      </c>
      <c r="O153" s="388" t="s">
        <v>828</v>
      </c>
      <c r="P153" s="388" t="s">
        <v>874</v>
      </c>
      <c r="Q153" s="389"/>
      <c r="R153" s="69"/>
      <c r="S153" s="101"/>
      <c r="T153" s="74" t="s">
        <v>1458</v>
      </c>
      <c r="U153" s="74"/>
      <c r="V153" s="74"/>
      <c r="W153" s="74"/>
      <c r="X153" s="74"/>
      <c r="Y153" s="69"/>
      <c r="Z153" s="60" t="str">
        <f t="shared" si="2"/>
        <v xml:space="preserve">     </v>
      </c>
      <c r="AA153" s="120"/>
      <c r="AB153" s="118"/>
      <c r="AC153" s="119"/>
    </row>
    <row r="154" spans="1:30" ht="67.5">
      <c r="A154" s="83" t="s">
        <v>1462</v>
      </c>
      <c r="B154" s="59">
        <v>2</v>
      </c>
      <c r="C154" s="59" t="s">
        <v>923</v>
      </c>
      <c r="D154" s="60" t="s">
        <v>1463</v>
      </c>
      <c r="E154" s="60" t="s">
        <v>1464</v>
      </c>
      <c r="F154" s="59" t="s">
        <v>664</v>
      </c>
      <c r="G154" s="231" t="s">
        <v>4408</v>
      </c>
      <c r="H154" s="61" t="str">
        <f>VLOOKUP(A154,CENvsUBLInvoice!$A$2:$K$214,7,FALSE)</f>
        <v>/Invoice/cac:TaxTotal/cac:TaxSubtotal/cbc:TaxableAmount</v>
      </c>
      <c r="I154" s="61">
        <f>VLOOKUP(A154,CENvsUBLInvoice!$A$2:$K$214,11,FALSE)</f>
        <v>0</v>
      </c>
      <c r="J154" s="61" t="str">
        <f>VLOOKUP(A154,CENvsUBLCreditNote!$A$2:$K$214,7,FALSE)</f>
        <v>/CreditNote/cac:TaxTotal/cac:TaxSubtotal/cbc:TaxableAmount</v>
      </c>
      <c r="K154" s="61">
        <f>VLOOKUP(A154,CENvsUBLCreditNote!$A$2:$K$214,11,FALSE)</f>
        <v>0</v>
      </c>
      <c r="L154" s="61" t="str">
        <f>VLOOKUP(A154,CENvsCII!$A$2:$K$239,7,FALSE)</f>
        <v>/rsm:CrossIndustryInvoice/rsm:SupplyChainTradeTransaction/ram:ApplicableHeaderTradeSettlement/ram:ApplicableTradeTax/ram:BasisAmount</v>
      </c>
      <c r="M154" s="61">
        <f>VLOOKUP(A154,CENvsCII!$A$2:$K$239,11,FALSE)</f>
        <v>0</v>
      </c>
      <c r="N154" s="60" t="s">
        <v>229</v>
      </c>
      <c r="O154" s="257" t="s">
        <v>868</v>
      </c>
      <c r="P154" s="257" t="s">
        <v>869</v>
      </c>
      <c r="Q154" s="164" t="s">
        <v>144</v>
      </c>
      <c r="R154" s="75" t="s">
        <v>4469</v>
      </c>
      <c r="S154" s="59" t="s">
        <v>664</v>
      </c>
      <c r="T154" s="59" t="s">
        <v>923</v>
      </c>
      <c r="U154" s="59" t="s">
        <v>1566</v>
      </c>
      <c r="V154" s="59"/>
      <c r="W154" s="59"/>
      <c r="X154" s="59" t="s">
        <v>1638</v>
      </c>
      <c r="Y154" s="60"/>
      <c r="Z154" s="60" t="str">
        <f t="shared" si="2"/>
        <v xml:space="preserve">     2 decimali  </v>
      </c>
      <c r="AA154" s="63" t="s">
        <v>841</v>
      </c>
      <c r="AB154" s="84" t="s">
        <v>867</v>
      </c>
      <c r="AC154" s="33"/>
      <c r="AD154" s="121" t="s">
        <v>4458</v>
      </c>
    </row>
    <row r="155" spans="1:30" ht="33.75">
      <c r="A155" s="83" t="s">
        <v>1467</v>
      </c>
      <c r="B155" s="59">
        <v>2</v>
      </c>
      <c r="C155" s="59" t="s">
        <v>923</v>
      </c>
      <c r="D155" s="60" t="s">
        <v>1468</v>
      </c>
      <c r="E155" s="60" t="s">
        <v>1469</v>
      </c>
      <c r="F155" s="59" t="s">
        <v>664</v>
      </c>
      <c r="G155" s="231" t="s">
        <v>4408</v>
      </c>
      <c r="H155" s="61" t="str">
        <f>VLOOKUP(A155,CENvsUBLInvoice!$A$2:$K$214,7,FALSE)</f>
        <v>/Invoice/cac:TaxTotal/cac:TaxSubtotal/cbc:TaxAmount</v>
      </c>
      <c r="I155" s="61">
        <f>VLOOKUP(A155,CENvsUBLInvoice!$A$2:$K$214,11,FALSE)</f>
        <v>0</v>
      </c>
      <c r="J155" s="61" t="str">
        <f>VLOOKUP(A155,CENvsUBLCreditNote!$A$2:$K$214,7,FALSE)</f>
        <v>/CreditNote/cac:TaxTotal/cac:TaxSubtotal/cbc:TaxAmount</v>
      </c>
      <c r="K155" s="61">
        <f>VLOOKUP(A155,CENvsUBLCreditNote!$A$2:$K$214,11,FALSE)</f>
        <v>0</v>
      </c>
      <c r="L155" s="61" t="str">
        <f>VLOOKUP(A155,CENvsCII!$A$2:$K$239,7,FALSE)</f>
        <v>/rsm:CrossIndustryInvoice/rsm:SupplyChainTradeTransaction/ram:ApplicableHeaderTradeSettlement/ram:ApplicableTradeTax/ram:CalculatedAmount</v>
      </c>
      <c r="M155" s="61">
        <f>VLOOKUP(A155,CENvsCII!$A$2:$K$239,11,FALSE)</f>
        <v>0</v>
      </c>
      <c r="N155" s="60" t="s">
        <v>228</v>
      </c>
      <c r="O155" s="257" t="s">
        <v>865</v>
      </c>
      <c r="P155" s="257" t="s">
        <v>866</v>
      </c>
      <c r="Q155" s="164" t="s">
        <v>145</v>
      </c>
      <c r="R155" s="75" t="s">
        <v>4491</v>
      </c>
      <c r="S155" s="59" t="s">
        <v>664</v>
      </c>
      <c r="T155" s="59" t="s">
        <v>923</v>
      </c>
      <c r="U155" s="59" t="s">
        <v>1566</v>
      </c>
      <c r="V155" s="59"/>
      <c r="W155" s="59"/>
      <c r="X155" s="59" t="s">
        <v>1638</v>
      </c>
      <c r="Y155" s="60"/>
      <c r="Z155" s="60" t="str">
        <f t="shared" si="2"/>
        <v xml:space="preserve">     2 decimali  </v>
      </c>
      <c r="AA155" s="63" t="s">
        <v>841</v>
      </c>
      <c r="AB155" s="84" t="s">
        <v>867</v>
      </c>
      <c r="AC155" s="33"/>
    </row>
    <row r="156" spans="1:30" ht="33.75">
      <c r="A156" s="83" t="s">
        <v>1472</v>
      </c>
      <c r="B156" s="59">
        <v>2</v>
      </c>
      <c r="C156" s="59" t="s">
        <v>923</v>
      </c>
      <c r="D156" s="60" t="s">
        <v>1473</v>
      </c>
      <c r="E156" s="60" t="s">
        <v>1474</v>
      </c>
      <c r="F156" s="59" t="s">
        <v>503</v>
      </c>
      <c r="G156" s="231" t="s">
        <v>4408</v>
      </c>
      <c r="H156" s="61" t="str">
        <f>VLOOKUP(A156,CENvsUBLInvoice!$A$2:$K$214,7,FALSE)</f>
        <v>/Invoice/cac:TaxTotal/cac:TaxSubtotal/cac:TaxCategory/cbc:ID</v>
      </c>
      <c r="I156" s="61" t="str">
        <f>VLOOKUP(A156,CENvsUBLInvoice!$A$2:$K$214,11,FALSE)</f>
        <v>with cac:TaxScheme/cbc:ID = "VAT</v>
      </c>
      <c r="J156" s="61" t="str">
        <f>VLOOKUP(A156,CENvsUBLCreditNote!$A$2:$K$214,7,FALSE)</f>
        <v>/CreditNote/cac:TaxTotal/cac:TaxSubtotal/cac:TaxCategory/cbc:ID</v>
      </c>
      <c r="K156" s="61" t="str">
        <f>VLOOKUP(A156,CENvsUBLCreditNote!$A$2:$K$214,11,FALSE)</f>
        <v>with cac:TaxScheme/cbc:ID = "VAT”</v>
      </c>
      <c r="L156" s="61" t="str">
        <f>VLOOKUP(A156,CENvsCII!$A$2:$K$239,7,FALSE)</f>
        <v>/rsm:CrossIndustryInvoice/rsm:SupplyChainTradeTransaction/ram:ApplicableHeaderTradeSettlement/ram:ApplicableTradeTax/ram:TypeCode</v>
      </c>
      <c r="M156" s="61" t="str">
        <f>VLOOKUP(A156,CENvsCII!$A$2:$K$239,11,FALSE)</f>
        <v>Fixed value "VAT"</v>
      </c>
      <c r="N156" s="60" t="s">
        <v>227</v>
      </c>
      <c r="O156" s="257" t="s">
        <v>870</v>
      </c>
      <c r="P156" s="257" t="s">
        <v>861</v>
      </c>
      <c r="Q156" s="164" t="s">
        <v>146</v>
      </c>
      <c r="R156" s="60" t="s">
        <v>4470</v>
      </c>
      <c r="S156" s="59" t="s">
        <v>503</v>
      </c>
      <c r="T156" s="59" t="s">
        <v>943</v>
      </c>
      <c r="U156" s="59" t="s">
        <v>1567</v>
      </c>
      <c r="V156" s="59" t="s">
        <v>898</v>
      </c>
      <c r="W156" s="59" t="s">
        <v>566</v>
      </c>
      <c r="X156" s="60" t="s">
        <v>53</v>
      </c>
      <c r="Y156" s="60" t="s">
        <v>2004</v>
      </c>
      <c r="Z156" s="60" t="str">
        <f t="shared" si="2"/>
        <v xml:space="preserve">CAR-2  SEM-1 STR-5 SYN-1 COD-2 UNTDID 5305 </v>
      </c>
      <c r="AA156" s="63" t="s">
        <v>473</v>
      </c>
      <c r="AB156" s="84">
        <v>2</v>
      </c>
      <c r="AC156" s="33"/>
    </row>
    <row r="157" spans="1:30" ht="22.5">
      <c r="A157" s="83" t="s">
        <v>1476</v>
      </c>
      <c r="B157" s="59">
        <v>2</v>
      </c>
      <c r="C157" s="59" t="s">
        <v>943</v>
      </c>
      <c r="D157" s="60" t="s">
        <v>1477</v>
      </c>
      <c r="E157" s="60" t="s">
        <v>1478</v>
      </c>
      <c r="F157" s="59" t="s">
        <v>667</v>
      </c>
      <c r="G157" s="231" t="s">
        <v>4408</v>
      </c>
      <c r="H157" s="61" t="str">
        <f>VLOOKUP(A157,CENvsUBLInvoice!$A$2:$K$214,7,FALSE)</f>
        <v>/Invoice/cac:TaxTotal/cac:TaxSubtotal/cac:TaxCategory/cbc:Percent</v>
      </c>
      <c r="I157" s="61">
        <f>VLOOKUP(A157,CENvsUBLInvoice!$A$2:$K$214,11,FALSE)</f>
        <v>0</v>
      </c>
      <c r="J157" s="61" t="str">
        <f>VLOOKUP(A157,CENvsUBLCreditNote!$A$2:$K$214,7,FALSE)</f>
        <v>/CreditNote/cac:TaxTotal/cac:TaxSubtotal/cac:TaxCategory/cbc:Percent</v>
      </c>
      <c r="K157" s="61">
        <f>VLOOKUP(A157,CENvsUBLCreditNote!$A$2:$K$214,11,FALSE)</f>
        <v>0</v>
      </c>
      <c r="L157" s="61" t="str">
        <f>VLOOKUP(A157,CENvsCII!$A$2:$K$239,7,FALSE)</f>
        <v>/rsm:CrossIndustryInvoice/rsm:SupplyChainTradeTransaction/ram:ApplicableHeaderTradeSettlement/ram:ApplicableTradeTax/ram:RateApplicablePercent</v>
      </c>
      <c r="M157" s="61">
        <f>VLOOKUP(A157,CENvsCII!$A$2:$K$239,11,FALSE)</f>
        <v>0</v>
      </c>
      <c r="N157" s="60" t="s">
        <v>226</v>
      </c>
      <c r="O157" s="257" t="s">
        <v>871</v>
      </c>
      <c r="P157" s="257" t="s">
        <v>859</v>
      </c>
      <c r="Q157" s="164" t="s">
        <v>147</v>
      </c>
      <c r="R157" s="75" t="s">
        <v>4472</v>
      </c>
      <c r="S157" s="59" t="s">
        <v>667</v>
      </c>
      <c r="T157" s="59" t="s">
        <v>923</v>
      </c>
      <c r="U157" s="59" t="s">
        <v>1568</v>
      </c>
      <c r="V157" s="59"/>
      <c r="W157" s="59"/>
      <c r="X157" s="60" t="s">
        <v>4468</v>
      </c>
      <c r="Y157" s="60"/>
      <c r="Z157" s="60" t="str">
        <f t="shared" si="2"/>
        <v xml:space="preserve">CAR-1    SYN-2 , 99 decimali vs?  </v>
      </c>
      <c r="AA157" s="63" t="s">
        <v>841</v>
      </c>
      <c r="AB157" s="84" t="s">
        <v>864</v>
      </c>
      <c r="AC157" s="33"/>
      <c r="AD157" s="121" t="s">
        <v>4459</v>
      </c>
    </row>
    <row r="158" spans="1:30" ht="22.5">
      <c r="A158" s="83" t="s">
        <v>1481</v>
      </c>
      <c r="B158" s="59">
        <v>2</v>
      </c>
      <c r="C158" s="59" t="s">
        <v>943</v>
      </c>
      <c r="D158" s="60" t="s">
        <v>1482</v>
      </c>
      <c r="E158" s="60" t="s">
        <v>1483</v>
      </c>
      <c r="F158" s="59" t="s">
        <v>513</v>
      </c>
      <c r="G158" s="231" t="s">
        <v>4408</v>
      </c>
      <c r="H158" s="61" t="str">
        <f>VLOOKUP(A158,CENvsUBLInvoice!$A$2:$K$214,7,FALSE)</f>
        <v>/Invoice/cac:TaxTotal/cac:TaxSubtotal/cac:TaxCategory/cbc:TaxExemptionReason</v>
      </c>
      <c r="I158" s="61">
        <f>VLOOKUP(A158,CENvsUBLInvoice!$A$2:$K$214,11,FALSE)</f>
        <v>0</v>
      </c>
      <c r="J158" s="61" t="str">
        <f>VLOOKUP(A158,CENvsUBLCreditNote!$A$2:$K$214,7,FALSE)</f>
        <v>/CreditNote/cac:TaxTotal/cac:TaxSubtotal/cac:TaxCategory/cbc:TaxExemptionReason</v>
      </c>
      <c r="K158" s="61">
        <f>VLOOKUP(A158,CENvsUBLCreditNote!$A$2:$K$214,11,FALSE)</f>
        <v>0</v>
      </c>
      <c r="L158" s="61" t="str">
        <f>VLOOKUP(A158,CENvsCII!$A$2:$K$239,7,FALSE)</f>
        <v>/rsm:CrossIndustryInvoice/rsm:SupplyChainTradeTransaction/ram:ApplicableHeaderTradeSettlement/ram:ApplicableTradeTax/ram:ExemptionReason</v>
      </c>
      <c r="M158" s="61">
        <f>VLOOKUP(A158,CENvsCII!$A$2:$K$239,11,FALSE)</f>
        <v>0</v>
      </c>
      <c r="N158" s="60" t="s">
        <v>225</v>
      </c>
      <c r="O158" s="257" t="s">
        <v>872</v>
      </c>
      <c r="P158" s="257" t="s">
        <v>873</v>
      </c>
      <c r="Q158" s="164" t="s">
        <v>148</v>
      </c>
      <c r="R158" s="60"/>
      <c r="S158" s="59" t="s">
        <v>513</v>
      </c>
      <c r="T158" s="59" t="s">
        <v>943</v>
      </c>
      <c r="U158" s="59" t="s">
        <v>1566</v>
      </c>
      <c r="V158" s="59" t="s">
        <v>898</v>
      </c>
      <c r="W158" s="59"/>
      <c r="X158" s="59"/>
      <c r="Y158" s="60"/>
      <c r="Z158" s="60" t="str">
        <f t="shared" si="2"/>
        <v xml:space="preserve">   SEM-1    </v>
      </c>
      <c r="AA158" s="63" t="s">
        <v>461</v>
      </c>
      <c r="AB158" s="84" t="s">
        <v>826</v>
      </c>
      <c r="AC158" s="33"/>
    </row>
    <row r="159" spans="1:30" ht="33.75">
      <c r="A159" s="83" t="s">
        <v>1486</v>
      </c>
      <c r="B159" s="59">
        <v>2</v>
      </c>
      <c r="C159" s="59" t="s">
        <v>943</v>
      </c>
      <c r="D159" s="60" t="s">
        <v>1487</v>
      </c>
      <c r="E159" s="60" t="s">
        <v>1488</v>
      </c>
      <c r="F159" s="59" t="s">
        <v>503</v>
      </c>
      <c r="G159" s="231" t="s">
        <v>4408</v>
      </c>
      <c r="H159" s="61" t="str">
        <f>VLOOKUP(A159,CENvsUBLInvoice!$A$2:$K$214,7,FALSE)</f>
        <v>/Invoice/cac:TaxTotal/cac:TaxSubtotal/cac:TaxCategory/cbc:TaxExemptionReasonCode</v>
      </c>
      <c r="I159" s="61">
        <f>VLOOKUP(A159,CENvsUBLInvoice!$A$2:$K$214,11,FALSE)</f>
        <v>0</v>
      </c>
      <c r="J159" s="61" t="str">
        <f>VLOOKUP(A159,CENvsUBLCreditNote!$A$2:$K$214,7,FALSE)</f>
        <v>/CreditNote/cac:TaxTotal/cac:TaxSubtotal/cac:TaxCategory/cbc:TaxExemptionReasonCode</v>
      </c>
      <c r="K159" s="61">
        <f>VLOOKUP(A159,CENvsUBLCreditNote!$A$2:$K$214,11,FALSE)</f>
        <v>0</v>
      </c>
      <c r="L159" s="61" t="str">
        <f>VLOOKUP(A159,CENvsCII!$A$2:$K$239,7,FALSE)</f>
        <v>/rsm:CrossIndustryInvoice/rsm:SupplyChainTradeTransaction/ram:ApplicableHeaderTradeSettlement/ram:ApplicableTradeTax/ram:ExemptionReasonCode</v>
      </c>
      <c r="M159" s="61">
        <f>VLOOKUP(A159,CENvsCII!$A$2:$K$239,11,FALSE)</f>
        <v>0</v>
      </c>
      <c r="N159" s="60" t="s">
        <v>227</v>
      </c>
      <c r="O159" s="257" t="s">
        <v>870</v>
      </c>
      <c r="P159" s="257" t="s">
        <v>861</v>
      </c>
      <c r="Q159" s="164" t="s">
        <v>146</v>
      </c>
      <c r="R159" s="60" t="s">
        <v>4413</v>
      </c>
      <c r="S159" s="59" t="s">
        <v>503</v>
      </c>
      <c r="T159" s="59" t="s">
        <v>943</v>
      </c>
      <c r="U159" s="59"/>
      <c r="V159" s="59" t="s">
        <v>898</v>
      </c>
      <c r="W159" s="59" t="s">
        <v>566</v>
      </c>
      <c r="X159" s="60" t="s">
        <v>53</v>
      </c>
      <c r="Y159" s="60" t="s">
        <v>4941</v>
      </c>
      <c r="Z159" s="60" t="str">
        <f t="shared" si="2"/>
        <v xml:space="preserve"> SEM-1 STR-5 SYN-1 COD-2  </v>
      </c>
      <c r="AA159" s="63" t="s">
        <v>473</v>
      </c>
      <c r="AB159" s="84">
        <v>2</v>
      </c>
      <c r="AC159" s="33"/>
    </row>
    <row r="160" spans="1:30" ht="33.75">
      <c r="A160" s="86" t="s">
        <v>1490</v>
      </c>
      <c r="B160" s="69">
        <v>1</v>
      </c>
      <c r="C160" s="74" t="s">
        <v>1011</v>
      </c>
      <c r="D160" s="69" t="s">
        <v>1491</v>
      </c>
      <c r="E160" s="69" t="s">
        <v>1492</v>
      </c>
      <c r="F160" s="74"/>
      <c r="G160" s="232"/>
      <c r="H160" s="61" t="str">
        <f>VLOOKUP(A160,CENvsUBLInvoice!$A$2:$K$214,7,FALSE)</f>
        <v>/Invoice/cac:AdditionalDocumentReference</v>
      </c>
      <c r="I160" s="61">
        <f>VLOOKUP(A160,CENvsUBLInvoice!$A$2:$K$214,11,FALSE)</f>
        <v>0</v>
      </c>
      <c r="J160" s="61" t="str">
        <f>VLOOKUP(A160,CENvsUBLCreditNote!$A$2:$K$214,7,FALSE)</f>
        <v>/CreditNote/cac:AdditionalDocumentReference</v>
      </c>
      <c r="K160" s="61">
        <f>VLOOKUP(A160,CENvsUBLCreditNote!$A$2:$K$214,11,FALSE)</f>
        <v>0</v>
      </c>
      <c r="L160" s="61" t="str">
        <f>VLOOKUP(A160,CENvsCII!$A$2:$K$239,7,FALSE)</f>
        <v>/rsm:CrossIndustryInvoice/rsm:SupplyChainTradeTransaction/ram:ApplicableHeaderTradeAgreement/ram:AdditionalReferencedDocument</v>
      </c>
      <c r="M160" s="61">
        <f>VLOOKUP(A160,CENvsCII!$A$2:$K$239,11,FALSE)</f>
        <v>0</v>
      </c>
      <c r="N160" s="69" t="s">
        <v>1590</v>
      </c>
      <c r="O160" s="359" t="s">
        <v>1573</v>
      </c>
      <c r="P160" s="357" t="s">
        <v>818</v>
      </c>
      <c r="Q160" s="360"/>
      <c r="R160" s="69"/>
      <c r="S160" s="101"/>
      <c r="T160" s="74" t="s">
        <v>1011</v>
      </c>
      <c r="U160" s="74" t="s">
        <v>1566</v>
      </c>
      <c r="V160" s="74"/>
      <c r="W160" s="74"/>
      <c r="X160" s="74"/>
      <c r="Y160" s="69"/>
      <c r="Z160" s="60" t="str">
        <f t="shared" si="2"/>
        <v xml:space="preserve">       </v>
      </c>
      <c r="AA160" s="107"/>
      <c r="AB160" s="102"/>
      <c r="AC160" s="103"/>
    </row>
    <row r="161" spans="1:29" ht="22.5">
      <c r="A161" s="83" t="s">
        <v>267</v>
      </c>
      <c r="B161" s="59">
        <v>2</v>
      </c>
      <c r="C161" s="59" t="s">
        <v>923</v>
      </c>
      <c r="D161" s="60" t="s">
        <v>268</v>
      </c>
      <c r="E161" s="60" t="s">
        <v>269</v>
      </c>
      <c r="F161" s="59" t="s">
        <v>516</v>
      </c>
      <c r="G161" s="231" t="s">
        <v>4408</v>
      </c>
      <c r="H161" s="61" t="str">
        <f>VLOOKUP(A161,CENvsUBLInvoice!$A$2:$K$214,7,FALSE)</f>
        <v>/Invoice/cac:AdditionalDocumentReference/cbc:ID</v>
      </c>
      <c r="I161" s="61">
        <f>VLOOKUP(A161,CENvsUBLInvoice!$A$2:$K$214,11,FALSE)</f>
        <v>0</v>
      </c>
      <c r="J161" s="61" t="str">
        <f>VLOOKUP(A161,CENvsUBLCreditNote!$A$2:$K$214,7,FALSE)</f>
        <v>/CreditNote/cac:AdditionalDocumentReference/cbc:ID</v>
      </c>
      <c r="K161" s="61">
        <f>VLOOKUP(A161,CENvsUBLCreditNote!$A$2:$K$214,11,FALSE)</f>
        <v>0</v>
      </c>
      <c r="L161" s="61" t="str">
        <f>VLOOKUP(A161,CENvsCII!$A$2:$K$239,7,FALSE)</f>
        <v>/rsm:CrossIndustryInvoice/rsm:SupplyChainTradeTransaction/ram:ApplicableHeaderTradeAgreement/ram:AdditionalReferencedDocument/ram:IssuerAssignedID</v>
      </c>
      <c r="M161" s="61" t="str">
        <f>VLOOKUP(A161,CENvsCII!$A$2:$K$239,11,FALSE)</f>
        <v>Use for "ADDITIONAL SUPPORTING DOCUMENTS" with TypeCode "916"</v>
      </c>
      <c r="N161" s="62" t="s">
        <v>208</v>
      </c>
      <c r="O161" s="164" t="s">
        <v>122</v>
      </c>
      <c r="P161" s="164" t="s">
        <v>123</v>
      </c>
      <c r="Q161" s="164" t="s">
        <v>824</v>
      </c>
      <c r="R161" s="60" t="s">
        <v>4473</v>
      </c>
      <c r="S161" s="76" t="s">
        <v>513</v>
      </c>
      <c r="T161" s="76" t="s">
        <v>923</v>
      </c>
      <c r="U161" s="76" t="s">
        <v>1566</v>
      </c>
      <c r="V161" s="76" t="s">
        <v>898</v>
      </c>
      <c r="W161" s="76"/>
      <c r="X161" s="76"/>
      <c r="Y161" s="60"/>
      <c r="Z161" s="60" t="str">
        <f t="shared" si="2"/>
        <v xml:space="preserve">   SEM-1    </v>
      </c>
      <c r="AA161" s="63" t="s">
        <v>461</v>
      </c>
      <c r="AB161" s="84" t="s">
        <v>763</v>
      </c>
    </row>
    <row r="162" spans="1:29" ht="22.5">
      <c r="A162" s="83" t="s">
        <v>270</v>
      </c>
      <c r="B162" s="59">
        <v>2</v>
      </c>
      <c r="C162" s="59" t="s">
        <v>943</v>
      </c>
      <c r="D162" s="60" t="s">
        <v>271</v>
      </c>
      <c r="E162" s="60" t="s">
        <v>272</v>
      </c>
      <c r="F162" s="59" t="s">
        <v>513</v>
      </c>
      <c r="G162" s="231" t="s">
        <v>4408</v>
      </c>
      <c r="H162" s="61" t="str">
        <f>VLOOKUP(A162,CENvsUBLInvoice!$A$2:$K$214,7,FALSE)</f>
        <v>/Invoice/cac:AdditionalDocumentReference/cbc:DocumentDescription</v>
      </c>
      <c r="I162" s="61">
        <f>VLOOKUP(A162,CENvsUBLInvoice!$A$2:$K$214,11,FALSE)</f>
        <v>0</v>
      </c>
      <c r="J162" s="61" t="str">
        <f>VLOOKUP(A162,CENvsUBLCreditNote!$A$2:$K$214,7,FALSE)</f>
        <v>/CreditNote/cac:AdditionalDocumentReference/cbc:DocumentDescription</v>
      </c>
      <c r="K162" s="61">
        <f>VLOOKUP(A162,CENvsUBLCreditNote!$A$2:$K$214,11,FALSE)</f>
        <v>0</v>
      </c>
      <c r="L162" s="61" t="str">
        <f>VLOOKUP(A162,CENvsCII!$A$2:$K$239,7,FALSE)</f>
        <v>/rsm:CrossIndustryInvoice/rsm:SupplyChainTradeTransaction/ram:ApplicableHeaderTradeAgreement/ram:AdditionalReferencedDocument/ram:Name</v>
      </c>
      <c r="M162" s="61">
        <f>VLOOKUP(A162,CENvsCII!$A$2:$K$239,11,FALSE)</f>
        <v>0</v>
      </c>
      <c r="N162" s="62" t="s">
        <v>209</v>
      </c>
      <c r="O162" s="164" t="s">
        <v>124</v>
      </c>
      <c r="P162" s="164" t="s">
        <v>125</v>
      </c>
      <c r="Q162" s="164" t="s">
        <v>825</v>
      </c>
      <c r="R162" s="60"/>
      <c r="S162" s="76" t="s">
        <v>513</v>
      </c>
      <c r="T162" s="76" t="s">
        <v>943</v>
      </c>
      <c r="U162" s="76" t="s">
        <v>1566</v>
      </c>
      <c r="V162" s="76"/>
      <c r="W162" s="76"/>
      <c r="X162" s="76"/>
      <c r="Y162" s="60"/>
      <c r="Z162" s="60" t="str">
        <f t="shared" si="2"/>
        <v xml:space="preserve">       </v>
      </c>
      <c r="AA162" s="63" t="s">
        <v>461</v>
      </c>
      <c r="AB162" s="84" t="s">
        <v>826</v>
      </c>
    </row>
    <row r="163" spans="1:29" ht="67.5">
      <c r="A163" s="83" t="s">
        <v>274</v>
      </c>
      <c r="B163" s="59">
        <v>2</v>
      </c>
      <c r="C163" s="59" t="s">
        <v>943</v>
      </c>
      <c r="D163" s="60" t="s">
        <v>275</v>
      </c>
      <c r="E163" s="60" t="s">
        <v>276</v>
      </c>
      <c r="F163" s="59" t="s">
        <v>513</v>
      </c>
      <c r="G163" s="231" t="s">
        <v>4408</v>
      </c>
      <c r="H163" s="61" t="str">
        <f>VLOOKUP(A163,CENvsUBLInvoice!$A$2:$K$214,7,FALSE)</f>
        <v>/Invoice/cac:AdditionalDocumentReference/cac:Attachment/cac:ExternalReference/cbc:URI</v>
      </c>
      <c r="I163" s="61">
        <f>VLOOKUP(A163,CENvsUBLInvoice!$A$2:$K$214,11,FALSE)</f>
        <v>0</v>
      </c>
      <c r="J163" s="61" t="str">
        <f>VLOOKUP(A163,CENvsUBLCreditNote!$A$2:$K$214,7,FALSE)</f>
        <v>/CreditNote/cac:AdditionalDocumentReference/cac:Attachment/cac:ExternalReference/cbc:URI</v>
      </c>
      <c r="K163" s="61">
        <f>VLOOKUP(A163,CENvsUBLCreditNote!$A$2:$K$214,11,FALSE)</f>
        <v>0</v>
      </c>
      <c r="L163" s="61" t="str">
        <f>VLOOKUP(A163,CENvsCII!$A$2:$K$239,7,FALSE)</f>
        <v>/rsm:CrossIndustryInvoice/rsm:SupplyChainTradeTransaction/ram:ApplicableHeaderTradeAgreement/ram:AdditionalReferencedDocument/ram:URIID</v>
      </c>
      <c r="M163" s="61">
        <f>VLOOKUP(A163,CENvsCII!$A$2:$K$239,11,FALSE)</f>
        <v>0</v>
      </c>
      <c r="N163" s="62" t="s">
        <v>210</v>
      </c>
      <c r="O163" s="390" t="s">
        <v>819</v>
      </c>
      <c r="P163" s="390" t="s">
        <v>820</v>
      </c>
      <c r="Q163" s="164" t="s">
        <v>821</v>
      </c>
      <c r="R163" s="60" t="s">
        <v>4474</v>
      </c>
      <c r="S163" s="76" t="s">
        <v>696</v>
      </c>
      <c r="T163" s="76" t="s">
        <v>923</v>
      </c>
      <c r="U163" s="76" t="s">
        <v>1568</v>
      </c>
      <c r="V163" s="76"/>
      <c r="W163" s="76"/>
      <c r="X163" s="76"/>
      <c r="Y163" s="60"/>
      <c r="Z163" s="60" t="str">
        <f t="shared" si="2"/>
        <v xml:space="preserve">CAR-1      </v>
      </c>
      <c r="AA163" s="63" t="s">
        <v>822</v>
      </c>
      <c r="AB163" s="84" t="s">
        <v>823</v>
      </c>
    </row>
    <row r="164" spans="1:29" ht="67.5">
      <c r="A164" s="83" t="s">
        <v>277</v>
      </c>
      <c r="B164" s="59">
        <v>2</v>
      </c>
      <c r="C164" s="59" t="s">
        <v>943</v>
      </c>
      <c r="D164" s="60" t="s">
        <v>278</v>
      </c>
      <c r="E164" s="60" t="s">
        <v>279</v>
      </c>
      <c r="F164" s="59" t="s">
        <v>696</v>
      </c>
      <c r="G164" s="231" t="s">
        <v>4408</v>
      </c>
      <c r="H164" s="61" t="str">
        <f>VLOOKUP(A164,CENvsUBLInvoice!$A$2:$K$214,7,FALSE)</f>
        <v>/Invoice/cac:AdditionalDocumentReference/cac:Attachment/cbc:EmbeddedDocumentBinaryObject</v>
      </c>
      <c r="I164" s="61">
        <f>VLOOKUP(A164,CENvsUBLInvoice!$A$2:$K$214,11,FALSE)</f>
        <v>0</v>
      </c>
      <c r="J164" s="61" t="str">
        <f>VLOOKUP(A164,CENvsUBLCreditNote!$A$2:$K$214,7,FALSE)</f>
        <v>/CreditNote/cac:AdditionalDocumentReference/cac:Attachment/cbc:EmbeddedDocumentBinaryObject</v>
      </c>
      <c r="K164" s="61">
        <f>VLOOKUP(A164,CENvsUBLCreditNote!$A$2:$K$214,11,FALSE)</f>
        <v>0</v>
      </c>
      <c r="L164" s="61" t="str">
        <f>VLOOKUP(A164,CENvsCII!$A$2:$K$239,7,FALSE)</f>
        <v>/rsm:CrossIndustryInvoice/rsm:SupplyChainTradeTransaction/ram:ApplicableHeaderTradeAgreement/ram:AdditionalReferencedDocument/ram:AttachmentBinaryObject</v>
      </c>
      <c r="M164" s="61">
        <f>VLOOKUP(A164,CENvsCII!$A$2:$K$239,11,FALSE)</f>
        <v>0</v>
      </c>
      <c r="N164" s="62" t="s">
        <v>210</v>
      </c>
      <c r="O164" s="390" t="s">
        <v>819</v>
      </c>
      <c r="P164" s="390" t="s">
        <v>820</v>
      </c>
      <c r="Q164" s="164" t="s">
        <v>821</v>
      </c>
      <c r="R164" s="60"/>
      <c r="S164" s="76" t="s">
        <v>696</v>
      </c>
      <c r="T164" s="76" t="s">
        <v>923</v>
      </c>
      <c r="U164" s="76" t="s">
        <v>1568</v>
      </c>
      <c r="V164" s="76"/>
      <c r="W164" s="76"/>
      <c r="X164" s="76"/>
      <c r="Y164" s="60"/>
      <c r="Z164" s="60" t="str">
        <f t="shared" si="2"/>
        <v xml:space="preserve">CAR-1      </v>
      </c>
      <c r="AA164" s="63" t="s">
        <v>822</v>
      </c>
      <c r="AB164" s="84" t="s">
        <v>823</v>
      </c>
    </row>
    <row r="165" spans="1:29" ht="22.5">
      <c r="A165" s="83" t="s">
        <v>698</v>
      </c>
      <c r="B165" s="59">
        <v>3</v>
      </c>
      <c r="C165" s="59" t="s">
        <v>923</v>
      </c>
      <c r="D165" s="60" t="s">
        <v>280</v>
      </c>
      <c r="E165" s="60" t="s">
        <v>281</v>
      </c>
      <c r="F165" s="59" t="s">
        <v>527</v>
      </c>
      <c r="G165" s="231" t="s">
        <v>4408</v>
      </c>
      <c r="H165" s="61" t="str">
        <f>VLOOKUP(A165,CENvsUBLInvoice!$A$2:$K$214,7,FALSE)</f>
        <v>/Invoice/cac:AdditionalDocumentReference/cac:Attachment/cbc:EmbeddedDocumentBinaryObject/@mimeCode</v>
      </c>
      <c r="I165" s="61">
        <f>VLOOKUP(A165,CENvsUBLInvoice!$A$2:$K$214,11,FALSE)</f>
        <v>0</v>
      </c>
      <c r="J165" s="61" t="str">
        <f>VLOOKUP(A165,CENvsUBLCreditNote!$A$2:$K$214,7,FALSE)</f>
        <v>/CreditNote/cac:AdditionalDocumentReference/cac:Attachment/cbc:EmbeddedDocumentBinaryObject/@mimeCode</v>
      </c>
      <c r="K165" s="61">
        <f>VLOOKUP(A165,CENvsUBLCreditNote!$A$2:$K$214,11,FALSE)</f>
        <v>0</v>
      </c>
      <c r="L165" s="61" t="str">
        <f>VLOOKUP(A165,CENvsCII!$A$2:$K$239,7,FALSE)</f>
        <v>/rsm:CrossIndustryInvoice/rsm:SupplyChainTradeTransaction/ram:ApplicableHeaderTradeAgreement/ram:AdditionalReferencedDocument/ram:AttachmentBinaryObject/@mimeCode</v>
      </c>
      <c r="M165" s="61">
        <f>VLOOKUP(A165,CENvsCII!$A$2:$K$239,11,FALSE)</f>
        <v>0</v>
      </c>
      <c r="N165" s="62" t="s">
        <v>211</v>
      </c>
      <c r="O165" s="162" t="s">
        <v>186</v>
      </c>
      <c r="P165" s="162" t="s">
        <v>187</v>
      </c>
      <c r="Q165" s="162" t="s">
        <v>188</v>
      </c>
      <c r="R165" s="60"/>
      <c r="S165" s="76" t="s">
        <v>513</v>
      </c>
      <c r="T165" s="76" t="s">
        <v>943</v>
      </c>
      <c r="U165" s="76" t="s">
        <v>1567</v>
      </c>
      <c r="V165" s="76" t="s">
        <v>898</v>
      </c>
      <c r="W165" s="76"/>
      <c r="X165" s="76" t="s">
        <v>723</v>
      </c>
      <c r="Y165" s="60"/>
      <c r="Z165" s="60" t="str">
        <f t="shared" ref="Z165:Z214" si="3">CONCATENATE(U165," ",V165," ",W165," ",X165," ",Y165," ")</f>
        <v xml:space="preserve">CAR-2  SEM-1  SYN-2  </v>
      </c>
      <c r="AA165" s="109" t="s">
        <v>461</v>
      </c>
      <c r="AB165" s="106" t="s">
        <v>846</v>
      </c>
    </row>
    <row r="166" spans="1:29" ht="22.5">
      <c r="A166" s="83" t="s">
        <v>700</v>
      </c>
      <c r="B166" s="59">
        <v>3</v>
      </c>
      <c r="C166" s="59" t="s">
        <v>923</v>
      </c>
      <c r="D166" s="60" t="s">
        <v>282</v>
      </c>
      <c r="E166" s="60" t="s">
        <v>283</v>
      </c>
      <c r="F166" s="59" t="s">
        <v>527</v>
      </c>
      <c r="G166" s="231" t="s">
        <v>4408</v>
      </c>
      <c r="H166" s="61" t="str">
        <f>VLOOKUP(A166,CENvsUBLInvoice!$A$2:$K$214,7,FALSE)</f>
        <v>/Invoice/cac:AdditionalDocumentReference/cac:Attachment/cbc:EmbeddedDocumentBinaryObject/@filename</v>
      </c>
      <c r="I166" s="61">
        <f>VLOOKUP(A166,CENvsUBLInvoice!$A$2:$K$214,11,FALSE)</f>
        <v>0</v>
      </c>
      <c r="J166" s="61" t="str">
        <f>VLOOKUP(A166,CENvsUBLCreditNote!$A$2:$K$214,7,FALSE)</f>
        <v>/CreditNote/cac:AdditionalDocumentReference/cac:Attachment/cbc:EmbeddedDocumentBinaryObject/@filename</v>
      </c>
      <c r="K166" s="61">
        <f>VLOOKUP(A166,CENvsUBLCreditNote!$A$2:$K$214,11,FALSE)</f>
        <v>0</v>
      </c>
      <c r="L166" s="61" t="str">
        <f>VLOOKUP(A166,CENvsCII!$A$2:$K$239,7,FALSE)</f>
        <v>/rsm:CrossIndustryInvoice/rsm:SupplyChainTradeTransaction/ram:ApplicableHeaderTradeAgreement/ram:AdditionalReferencedDocument/ram:AttachmentBinaryObject/@filename</v>
      </c>
      <c r="M166" s="61">
        <f>VLOOKUP(A166,CENvsCII!$A$2:$K$239,11,FALSE)</f>
        <v>0</v>
      </c>
      <c r="N166" s="62" t="s">
        <v>208</v>
      </c>
      <c r="O166" s="164" t="s">
        <v>122</v>
      </c>
      <c r="P166" s="164" t="s">
        <v>123</v>
      </c>
      <c r="Q166" s="164" t="s">
        <v>824</v>
      </c>
      <c r="R166" s="60"/>
      <c r="S166" s="76"/>
      <c r="T166" s="76" t="s">
        <v>923</v>
      </c>
      <c r="U166" s="76" t="s">
        <v>1566</v>
      </c>
      <c r="V166" s="76"/>
      <c r="W166" s="76"/>
      <c r="X166" s="76" t="s">
        <v>723</v>
      </c>
      <c r="Y166" s="60"/>
      <c r="Z166" s="60" t="str">
        <f t="shared" si="3"/>
        <v xml:space="preserve">     SYN-2  </v>
      </c>
      <c r="AA166" s="63" t="s">
        <v>461</v>
      </c>
      <c r="AB166" s="84" t="s">
        <v>763</v>
      </c>
    </row>
    <row r="167" spans="1:29" ht="33.75">
      <c r="A167" s="86" t="s">
        <v>284</v>
      </c>
      <c r="B167" s="69">
        <v>1</v>
      </c>
      <c r="C167" s="74" t="s">
        <v>1458</v>
      </c>
      <c r="D167" s="69" t="s">
        <v>285</v>
      </c>
      <c r="E167" s="69" t="s">
        <v>286</v>
      </c>
      <c r="F167" s="74"/>
      <c r="G167" s="232"/>
      <c r="H167" s="61" t="str">
        <f>VLOOKUP(A167,CENvsUBLInvoice!$A$2:$K$214,7,FALSE)</f>
        <v>/Invoice/cac:InvoiceLine</v>
      </c>
      <c r="I167" s="61">
        <f>VLOOKUP(A167,CENvsUBLInvoice!$A$2:$K$214,11,FALSE)</f>
        <v>0</v>
      </c>
      <c r="J167" s="61" t="str">
        <f>VLOOKUP(A167,CENvsUBLCreditNote!$A$2:$K$214,7,FALSE)</f>
        <v>/CreditNote/cac:CreditNoteLine</v>
      </c>
      <c r="K167" s="61">
        <f>VLOOKUP(A167,CENvsUBLCreditNote!$A$2:$K$214,11,FALSE)</f>
        <v>0</v>
      </c>
      <c r="L167" s="61" t="str">
        <f>VLOOKUP(A167,CENvsCII!$A$2:$K$239,7,FALSE)</f>
        <v>/rsm:CrossIndustryInvoice/rsm:SupplyChainTradeTransaction/ram:IncludedSupplyChainTradeLineItem</v>
      </c>
      <c r="M167" s="61">
        <f>VLOOKUP(A167,CENvsCII!$A$2:$K$239,11,FALSE)</f>
        <v>0</v>
      </c>
      <c r="N167" s="69" t="s">
        <v>1591</v>
      </c>
      <c r="O167" s="357" t="s">
        <v>827</v>
      </c>
      <c r="P167" s="357" t="s">
        <v>829</v>
      </c>
      <c r="Q167" s="391" t="s">
        <v>149</v>
      </c>
      <c r="R167" s="69"/>
      <c r="S167" s="101"/>
      <c r="T167" s="74"/>
      <c r="U167" s="74"/>
      <c r="V167" s="74"/>
      <c r="W167" s="74"/>
      <c r="X167" s="74"/>
      <c r="Y167" s="69"/>
      <c r="Z167" s="60" t="str">
        <f t="shared" si="3"/>
        <v xml:space="preserve">     </v>
      </c>
      <c r="AA167" s="107"/>
      <c r="AB167" s="102"/>
      <c r="AC167" s="103"/>
    </row>
    <row r="168" spans="1:29" ht="22.5">
      <c r="A168" s="83" t="s">
        <v>287</v>
      </c>
      <c r="B168" s="59">
        <v>2</v>
      </c>
      <c r="C168" s="59" t="s">
        <v>923</v>
      </c>
      <c r="D168" s="60" t="s">
        <v>288</v>
      </c>
      <c r="E168" s="60" t="s">
        <v>289</v>
      </c>
      <c r="F168" s="59" t="s">
        <v>499</v>
      </c>
      <c r="G168" s="231" t="s">
        <v>4408</v>
      </c>
      <c r="H168" s="61" t="str">
        <f>VLOOKUP(A168,CENvsUBLInvoice!$A$2:$K$214,7,FALSE)</f>
        <v>/Invoice/cac:InvoiceLine/cbc:ID</v>
      </c>
      <c r="I168" s="61">
        <f>VLOOKUP(A168,CENvsUBLInvoice!$A$2:$K$214,11,FALSE)</f>
        <v>0</v>
      </c>
      <c r="J168" s="61" t="str">
        <f>VLOOKUP(A168,CENvsUBLCreditNote!$A$2:$K$214,7,FALSE)</f>
        <v>/CreditNote/cac:CreditNoteLine/cbc:ID</v>
      </c>
      <c r="K168" s="61">
        <f>VLOOKUP(A168,CENvsUBLCreditNote!$A$2:$K$214,11,FALSE)</f>
        <v>0</v>
      </c>
      <c r="L168" s="61" t="str">
        <f>VLOOKUP(A168,CENvsCII!$A$2:$K$239,7,FALSE)</f>
        <v>/rsm:CrossIndustryInvoice/rsm:SupplyChainTradeTransaction/ram:IncludedSupplyChainTradeLineItem/ram:AssociatedDocumentLineDocument/ram:LineID</v>
      </c>
      <c r="M168" s="61">
        <f>VLOOKUP(A168,CENvsCII!$A$2:$K$239,11,FALSE)</f>
        <v>0</v>
      </c>
      <c r="N168" s="62" t="s">
        <v>212</v>
      </c>
      <c r="O168" s="257" t="s">
        <v>830</v>
      </c>
      <c r="P168" s="257" t="s">
        <v>831</v>
      </c>
      <c r="Q168" s="257" t="s">
        <v>832</v>
      </c>
      <c r="R168" s="62" t="s">
        <v>4496</v>
      </c>
      <c r="S168" s="76" t="s">
        <v>499</v>
      </c>
      <c r="T168" s="76" t="s">
        <v>923</v>
      </c>
      <c r="U168" s="76" t="s">
        <v>1566</v>
      </c>
      <c r="V168" s="76"/>
      <c r="W168" s="76"/>
      <c r="X168" s="76" t="s">
        <v>53</v>
      </c>
      <c r="Y168" s="62"/>
      <c r="Z168" s="60" t="str">
        <f t="shared" si="3"/>
        <v xml:space="preserve">     SYN-1  </v>
      </c>
      <c r="AA168" s="63" t="s">
        <v>797</v>
      </c>
      <c r="AB168" s="85" t="s">
        <v>833</v>
      </c>
    </row>
    <row r="169" spans="1:29" ht="78.75">
      <c r="A169" s="83" t="s">
        <v>290</v>
      </c>
      <c r="B169" s="59">
        <v>2</v>
      </c>
      <c r="C169" s="59" t="s">
        <v>943</v>
      </c>
      <c r="D169" s="60" t="s">
        <v>291</v>
      </c>
      <c r="E169" s="60" t="s">
        <v>292</v>
      </c>
      <c r="F169" s="59" t="s">
        <v>513</v>
      </c>
      <c r="G169" s="231" t="s">
        <v>4408</v>
      </c>
      <c r="H169" s="61" t="str">
        <f>VLOOKUP(A169,CENvsUBLInvoice!$A$2:$K$214,7,FALSE)</f>
        <v>/Invoice/cac:InvoiceLine/cbc:Note</v>
      </c>
      <c r="I169" s="61">
        <f>VLOOKUP(A169,CENvsUBLInvoice!$A$2:$K$214,11,FALSE)</f>
        <v>0</v>
      </c>
      <c r="J169" s="61" t="str">
        <f>VLOOKUP(A169,CENvsUBLCreditNote!$A$2:$K$214,7,FALSE)</f>
        <v>/CreditNote/cac:CreditNoteLine/cbc:Note</v>
      </c>
      <c r="K169" s="61">
        <f>VLOOKUP(A169,CENvsUBLCreditNote!$A$2:$K$214,11,FALSE)</f>
        <v>0</v>
      </c>
      <c r="L169" s="61" t="str">
        <f>VLOOKUP(A169,CENvsCII!$A$2:$K$239,7,FALSE)</f>
        <v>/rsm:CrossIndustryInvoice/rsm:SupplyChainTradeTransaction/ram:IncludedSupplyChainTradeLineItem/ram:AssociatedDocumentLineDocument/ram:IncludedNote/ram:Content</v>
      </c>
      <c r="M169" s="61">
        <f>VLOOKUP(A169,CENvsCII!$A$2:$K$239,11,FALSE)</f>
        <v>0</v>
      </c>
      <c r="N169" s="60" t="s">
        <v>3403</v>
      </c>
      <c r="O169" s="160" t="s">
        <v>3404</v>
      </c>
      <c r="P169" s="160" t="s">
        <v>3405</v>
      </c>
      <c r="Q169" s="160" t="s">
        <v>3391</v>
      </c>
      <c r="R169" s="60" t="s">
        <v>4448</v>
      </c>
      <c r="S169" s="60"/>
      <c r="T169" s="60" t="s">
        <v>3392</v>
      </c>
      <c r="U169" s="60" t="s">
        <v>518</v>
      </c>
      <c r="V169" s="60" t="s">
        <v>508</v>
      </c>
      <c r="W169" s="60" t="s">
        <v>566</v>
      </c>
      <c r="X169" s="60"/>
      <c r="Y169" s="60"/>
      <c r="Z169" s="60" t="str">
        <f t="shared" si="3"/>
        <v xml:space="preserve">CAR-3 SEM-2 STR-5   </v>
      </c>
      <c r="AA169" s="29" t="s">
        <v>3406</v>
      </c>
      <c r="AB169" s="159" t="s">
        <v>3407</v>
      </c>
    </row>
    <row r="170" spans="1:29" ht="22.5">
      <c r="A170" s="83" t="s">
        <v>294</v>
      </c>
      <c r="B170" s="59">
        <v>2</v>
      </c>
      <c r="C170" s="59" t="s">
        <v>943</v>
      </c>
      <c r="D170" s="60" t="s">
        <v>295</v>
      </c>
      <c r="E170" s="60" t="s">
        <v>296</v>
      </c>
      <c r="F170" s="59" t="s">
        <v>499</v>
      </c>
      <c r="G170" s="231" t="s">
        <v>4408</v>
      </c>
      <c r="H170" s="61" t="str">
        <f>VLOOKUP(A170,CENvsUBLInvoice!$A$2:$K$214,7,FALSE)</f>
        <v>/Invoice/cac:InvoiceLine/cac:DocumentReference/cbc:ID</v>
      </c>
      <c r="I170" s="61" t="str">
        <f>VLOOKUP(A170,CENvsUBLInvoice!$A$2:$K$214,11,FALSE)</f>
        <v>with cbc:DocumentTypeCode = 130</v>
      </c>
      <c r="J170" s="61" t="str">
        <f>VLOOKUP(A170,CENvsUBLCreditNote!$A$2:$K$214,7,FALSE)</f>
        <v>/CreditNote/cac:CreditNoteLine/cac:DocumentReference/cbc:ID</v>
      </c>
      <c r="K170" s="61" t="str">
        <f>VLOOKUP(A170,CENvsUBLCreditNote!$A$2:$K$214,11,FALSE)</f>
        <v>with cbc:DocumentTypeCode = 130</v>
      </c>
      <c r="L170" s="61" t="str">
        <f>VLOOKUP(A170,CENvsCII!$A$2:$K$239,7,FALSE)</f>
        <v>/rsm:CrossIndustryInvoice/rsm:SupplyChainTradeTransaction/ram:IncludedSupplyChainTradeLineItem/ram:SpecifiedLineTradeSettlement/ram:AdditionalReferencedDocument/ram:IssuerAssignedID</v>
      </c>
      <c r="M170" s="61" t="str">
        <f>VLOOKUP(A170,CENvsCII!$A$2:$K$239,11,FALSE)</f>
        <v>Use with TypeCode "130"</v>
      </c>
      <c r="N170" s="62" t="s">
        <v>215</v>
      </c>
      <c r="O170" s="257" t="s">
        <v>218</v>
      </c>
      <c r="P170" s="257" t="s">
        <v>219</v>
      </c>
      <c r="Q170" s="162"/>
      <c r="R170" s="60"/>
      <c r="S170" s="59"/>
      <c r="T170" s="59" t="s">
        <v>923</v>
      </c>
      <c r="U170" s="59"/>
      <c r="V170" s="60" t="s">
        <v>508</v>
      </c>
      <c r="W170" s="59"/>
      <c r="X170" s="59"/>
      <c r="Y170" s="60"/>
      <c r="Z170" s="60" t="str">
        <f t="shared" si="3"/>
        <v xml:space="preserve"> SEM-2    </v>
      </c>
      <c r="AA170" s="109" t="s">
        <v>461</v>
      </c>
      <c r="AB170" s="106" t="s">
        <v>1574</v>
      </c>
    </row>
    <row r="171" spans="1:29" ht="22.5">
      <c r="A171" s="83" t="s">
        <v>706</v>
      </c>
      <c r="B171" s="59">
        <v>3</v>
      </c>
      <c r="C171" s="59" t="s">
        <v>943</v>
      </c>
      <c r="D171" s="60" t="s">
        <v>185</v>
      </c>
      <c r="E171" s="60" t="s">
        <v>298</v>
      </c>
      <c r="F171" s="59" t="s">
        <v>527</v>
      </c>
      <c r="G171" s="231" t="s">
        <v>4408</v>
      </c>
      <c r="H171" s="61" t="str">
        <f>VLOOKUP(A171,CENvsUBLInvoice!$A$2:$K$214,7,FALSE)</f>
        <v>/Invoice/cac:InvoiceLine/cac:DocumentReference/cbc:ID/@schemeID</v>
      </c>
      <c r="I171" s="61">
        <f>VLOOKUP(A171,CENvsUBLInvoice!$A$2:$K$214,11,FALSE)</f>
        <v>0</v>
      </c>
      <c r="J171" s="61" t="str">
        <f>VLOOKUP(A171,CENvsUBLCreditNote!$A$2:$K$214,7,FALSE)</f>
        <v>/CreditNote/cac:CreditNoteLine/cac:DocumentReference/cbc:ID/@schemeID</v>
      </c>
      <c r="K171" s="61">
        <f>VLOOKUP(A171,CENvsUBLCreditNote!$A$2:$K$214,11,FALSE)</f>
        <v>0</v>
      </c>
      <c r="L171" s="61" t="str">
        <f>VLOOKUP(A171,CENvsCII!$A$2:$K$239,7,FALSE)</f>
        <v>/rsm:CrossIndustryInvoice/rsm:SupplyChainTradeTransaction/ram:IncludedSupplyChainTradeLineItem/ram:SpecifiedLineTradeSettlement/ram:AdditionalReferencedDocument/ram:ReferenceTypeCode</v>
      </c>
      <c r="M171" s="61">
        <f>VLOOKUP(A171,CENvsCII!$A$2:$K$239,11,FALSE)</f>
        <v>0</v>
      </c>
      <c r="N171" s="60" t="s">
        <v>214</v>
      </c>
      <c r="O171" s="257" t="s">
        <v>216</v>
      </c>
      <c r="P171" s="257" t="s">
        <v>217</v>
      </c>
      <c r="Q171" s="162"/>
      <c r="R171" s="60"/>
      <c r="S171" s="59"/>
      <c r="T171" s="59" t="s">
        <v>923</v>
      </c>
      <c r="U171" s="59"/>
      <c r="V171" s="60" t="s">
        <v>508</v>
      </c>
      <c r="W171" s="59"/>
      <c r="X171" s="59"/>
      <c r="Y171" s="60"/>
      <c r="Z171" s="60" t="str">
        <f t="shared" si="3"/>
        <v xml:space="preserve"> SEM-2    </v>
      </c>
      <c r="AA171" s="109" t="s">
        <v>461</v>
      </c>
      <c r="AB171" s="106" t="s">
        <v>1574</v>
      </c>
    </row>
    <row r="172" spans="1:29" ht="22.5">
      <c r="A172" s="83" t="s">
        <v>299</v>
      </c>
      <c r="B172" s="59">
        <v>2</v>
      </c>
      <c r="C172" s="59" t="s">
        <v>923</v>
      </c>
      <c r="D172" s="60" t="s">
        <v>300</v>
      </c>
      <c r="E172" s="60" t="s">
        <v>301</v>
      </c>
      <c r="F172" s="59" t="s">
        <v>709</v>
      </c>
      <c r="G172" s="231" t="s">
        <v>4408</v>
      </c>
      <c r="H172" s="61" t="str">
        <f>VLOOKUP(A172,CENvsUBLInvoice!$A$2:$K$214,7,FALSE)</f>
        <v>/Invoice/cac:InvoiceLine/cbc:InvoicedQuantity</v>
      </c>
      <c r="I172" s="61">
        <f>VLOOKUP(A172,CENvsUBLInvoice!$A$2:$K$214,11,FALSE)</f>
        <v>0</v>
      </c>
      <c r="J172" s="61" t="str">
        <f>VLOOKUP(A172,CENvsUBLCreditNote!$A$2:$K$214,7,FALSE)</f>
        <v>/CreditNote/cac:CreditNoteLine/cbc:CreditedQuantity</v>
      </c>
      <c r="K172" s="61">
        <f>VLOOKUP(A172,CENvsUBLCreditNote!$A$2:$K$214,11,FALSE)</f>
        <v>0</v>
      </c>
      <c r="L172" s="61" t="str">
        <f>VLOOKUP(A172,CENvsCII!$A$2:$K$239,7,FALSE)</f>
        <v>/rsm:CrossIndustryInvoice/rsm:SupplyChainTradeTransaction/ram:IncludedSupplyChainTradeLineItem/ram:SpecifiedLineTradeDelivery/ram:BilledQuantity</v>
      </c>
      <c r="M172" s="61">
        <f>VLOOKUP(A172,CENvsCII!$A$2:$K$239,11,FALSE)</f>
        <v>0</v>
      </c>
      <c r="N172" s="60" t="s">
        <v>220</v>
      </c>
      <c r="O172" s="257" t="s">
        <v>838</v>
      </c>
      <c r="P172" s="257" t="s">
        <v>839</v>
      </c>
      <c r="Q172" s="257" t="s">
        <v>840</v>
      </c>
      <c r="R172" s="60" t="s">
        <v>4250</v>
      </c>
      <c r="S172" s="59"/>
      <c r="T172" s="59" t="s">
        <v>943</v>
      </c>
      <c r="U172" s="59" t="s">
        <v>1567</v>
      </c>
      <c r="V172" s="59"/>
      <c r="W172" s="59"/>
      <c r="X172" s="60" t="s">
        <v>1644</v>
      </c>
      <c r="Y172" s="60"/>
      <c r="Z172" s="60" t="str">
        <f t="shared" si="3"/>
        <v xml:space="preserve">CAR-2    SYN-2, 5 decimali vs 8 decimali   </v>
      </c>
      <c r="AA172" s="63" t="s">
        <v>841</v>
      </c>
      <c r="AB172" s="85" t="s">
        <v>842</v>
      </c>
    </row>
    <row r="173" spans="1:29" ht="33.75">
      <c r="A173" s="83" t="s">
        <v>304</v>
      </c>
      <c r="B173" s="59">
        <v>2</v>
      </c>
      <c r="C173" s="59" t="s">
        <v>923</v>
      </c>
      <c r="D173" s="60" t="s">
        <v>711</v>
      </c>
      <c r="E173" s="60" t="s">
        <v>306</v>
      </c>
      <c r="F173" s="59" t="s">
        <v>503</v>
      </c>
      <c r="G173" s="231" t="s">
        <v>4408</v>
      </c>
      <c r="H173" s="61" t="str">
        <f>VLOOKUP(A173,CENvsUBLInvoice!$A$2:$K$214,7,FALSE)</f>
        <v>/Invoice/cac:InvoiceLine/cbc:InvoicedQuantity/@unitCode</v>
      </c>
      <c r="I173" s="61">
        <f>VLOOKUP(A173,CENvsUBLInvoice!$A$2:$K$214,11,FALSE)</f>
        <v>0</v>
      </c>
      <c r="J173" s="61" t="str">
        <f>VLOOKUP(A173,CENvsUBLCreditNote!$A$2:$K$214,7,FALSE)</f>
        <v>/CreditNote/cac:CreditNoteLine/cbc:CreditedQuantity/@unitCode</v>
      </c>
      <c r="K173" s="61">
        <f>VLOOKUP(A173,CENvsUBLCreditNote!$A$2:$K$214,11,FALSE)</f>
        <v>0</v>
      </c>
      <c r="L173" s="61" t="str">
        <f>VLOOKUP(A173,CENvsCII!$A$2:$K$239,7,FALSE)</f>
        <v>/rsm:CrossIndustryInvoice/rsm:SupplyChainTradeTransaction/ram:IncludedSupplyChainTradeLineItem/ram:SpecifiedLineTradeDelivery/ram:BilledQuantity/@unitCode</v>
      </c>
      <c r="M173" s="61">
        <f>VLOOKUP(A173,CENvsCII!$A$2:$K$239,11,FALSE)</f>
        <v>0</v>
      </c>
      <c r="N173" s="60" t="s">
        <v>221</v>
      </c>
      <c r="O173" s="257" t="s">
        <v>843</v>
      </c>
      <c r="P173" s="257" t="s">
        <v>844</v>
      </c>
      <c r="Q173" s="257" t="s">
        <v>845</v>
      </c>
      <c r="R173" s="60" t="s">
        <v>4476</v>
      </c>
      <c r="S173" s="59"/>
      <c r="T173" s="59" t="s">
        <v>943</v>
      </c>
      <c r="U173" s="59" t="s">
        <v>1567</v>
      </c>
      <c r="V173" s="59"/>
      <c r="W173" s="59"/>
      <c r="X173" s="60"/>
      <c r="Y173" s="60" t="s">
        <v>4426</v>
      </c>
      <c r="Z173" s="60" t="str">
        <f t="shared" si="3"/>
        <v xml:space="preserve">CAR-2     UN/ECE 20, 21 </v>
      </c>
      <c r="AA173" s="63" t="s">
        <v>461</v>
      </c>
      <c r="AB173" s="85" t="s">
        <v>846</v>
      </c>
    </row>
    <row r="174" spans="1:29" ht="33.75">
      <c r="A174" s="83" t="s">
        <v>309</v>
      </c>
      <c r="B174" s="59">
        <v>2</v>
      </c>
      <c r="C174" s="59" t="s">
        <v>923</v>
      </c>
      <c r="D174" s="60" t="s">
        <v>310</v>
      </c>
      <c r="E174" s="60" t="s">
        <v>311</v>
      </c>
      <c r="F174" s="59" t="s">
        <v>664</v>
      </c>
      <c r="G174" s="231" t="s">
        <v>4408</v>
      </c>
      <c r="H174" s="61" t="str">
        <f>VLOOKUP(A174,CENvsUBLInvoice!$A$2:$K$214,7,FALSE)</f>
        <v>/Invoice/cac:InvoiceLine/cbc:LineExtensionAmount</v>
      </c>
      <c r="I174" s="61">
        <f>VLOOKUP(A174,CENvsUBLInvoice!$A$2:$K$214,11,FALSE)</f>
        <v>0</v>
      </c>
      <c r="J174" s="61" t="str">
        <f>VLOOKUP(A174,CENvsUBLCreditNote!$A$2:$K$214,7,FALSE)</f>
        <v>/CreditNote/cac:CreditNoteLine/cbc:LineExtensionAmount</v>
      </c>
      <c r="K174" s="61">
        <f>VLOOKUP(A174,CENvsUBLCreditNote!$A$2:$K$214,11,FALSE)</f>
        <v>0</v>
      </c>
      <c r="L174" s="61" t="str">
        <f>VLOOKUP(A174,CENvsCII!$A$2:$K$239,7,FALSE)</f>
        <v>/rsm:CrossIndustryInvoice/rsm:SupplyChainTradeTransaction/ram:IncludedSupplyChainTradeLineItem/ram:SpecifiedLineTradeSettlement/ram:SpecifiedTradeSettlementLineMonetarySummation/ram:LineTotalAmount</v>
      </c>
      <c r="M174" s="61">
        <f>VLOOKUP(A174,CENvsCII!$A$2:$K$239,11,FALSE)</f>
        <v>0</v>
      </c>
      <c r="N174" s="60" t="s">
        <v>222</v>
      </c>
      <c r="O174" s="257" t="s">
        <v>856</v>
      </c>
      <c r="P174" s="257" t="s">
        <v>857</v>
      </c>
      <c r="Q174" s="164" t="s">
        <v>150</v>
      </c>
      <c r="R174" s="75" t="s">
        <v>2066</v>
      </c>
      <c r="S174" s="59"/>
      <c r="T174" s="59" t="s">
        <v>923</v>
      </c>
      <c r="U174" s="59" t="s">
        <v>1566</v>
      </c>
      <c r="V174" s="59"/>
      <c r="W174" s="59"/>
      <c r="X174" s="60" t="s">
        <v>1642</v>
      </c>
      <c r="Y174" s="60"/>
      <c r="Z174" s="60" t="str">
        <f t="shared" si="3"/>
        <v xml:space="preserve">     2 decimali vs 8 decimali  </v>
      </c>
      <c r="AA174" s="63" t="s">
        <v>841</v>
      </c>
      <c r="AB174" s="84" t="s">
        <v>842</v>
      </c>
    </row>
    <row r="175" spans="1:29" ht="45">
      <c r="A175" s="83" t="s">
        <v>314</v>
      </c>
      <c r="B175" s="59">
        <v>2</v>
      </c>
      <c r="C175" s="59" t="s">
        <v>943</v>
      </c>
      <c r="D175" s="60" t="s">
        <v>315</v>
      </c>
      <c r="E175" s="60" t="s">
        <v>316</v>
      </c>
      <c r="F175" s="59" t="s">
        <v>516</v>
      </c>
      <c r="G175" s="231" t="s">
        <v>4408</v>
      </c>
      <c r="H175" s="61" t="str">
        <f>VLOOKUP(A175,CENvsUBLInvoice!$A$2:$K$214,7,FALSE)</f>
        <v>/Invoice/cac:InvoiceLine/cac:OrderLineReference/cbc:LineID</v>
      </c>
      <c r="I175" s="61">
        <f>VLOOKUP(A175,CENvsUBLInvoice!$A$2:$K$214,11,FALSE)</f>
        <v>0</v>
      </c>
      <c r="J175" s="61" t="str">
        <f>VLOOKUP(A175,CENvsUBLCreditNote!$A$2:$K$214,7,FALSE)</f>
        <v>/CreditNote/cac:CreditNoteLine/cac:OrderLineReference/cbc:LineID</v>
      </c>
      <c r="K175" s="61">
        <f>VLOOKUP(A175,CENvsUBLCreditNote!$A$2:$K$214,11,FALSE)</f>
        <v>0</v>
      </c>
      <c r="L175" s="61" t="str">
        <f>VLOOKUP(A175,CENvsCII!$A$2:$K$239,7,FALSE)</f>
        <v>/rsm:CrossIndustryInvoice/rsm:SupplyChainTradeTransaction/ram:IncludedSupplyChainTradeLineItem/ram:SpecifiedLineTradeAgreement/ram:BuyerOrderReferencedDocument/ram:LineID</v>
      </c>
      <c r="M175" s="61">
        <f>VLOOKUP(A175,CENvsCII!$A$2:$K$239,11,FALSE)</f>
        <v>0</v>
      </c>
      <c r="N175" s="60" t="s">
        <v>4498</v>
      </c>
      <c r="O175" s="164" t="s">
        <v>4495</v>
      </c>
      <c r="P175" s="164" t="s">
        <v>4494</v>
      </c>
      <c r="Q175" s="164" t="s">
        <v>3776</v>
      </c>
      <c r="R175" s="60" t="s">
        <v>4497</v>
      </c>
      <c r="S175" s="59"/>
      <c r="T175" s="59" t="s">
        <v>943</v>
      </c>
      <c r="U175" s="59"/>
      <c r="V175" s="59"/>
      <c r="W175" s="59"/>
      <c r="X175" s="59" t="s">
        <v>53</v>
      </c>
      <c r="Y175" s="60"/>
      <c r="Z175" s="60" t="str">
        <f t="shared" si="3"/>
        <v xml:space="preserve">   SYN-1  </v>
      </c>
      <c r="AA175" s="63" t="s">
        <v>4493</v>
      </c>
      <c r="AB175" s="85" t="s">
        <v>462</v>
      </c>
    </row>
    <row r="176" spans="1:29" ht="22.5">
      <c r="A176" s="83" t="s">
        <v>319</v>
      </c>
      <c r="B176" s="59">
        <v>2</v>
      </c>
      <c r="C176" s="59" t="s">
        <v>943</v>
      </c>
      <c r="D176" s="60" t="s">
        <v>320</v>
      </c>
      <c r="E176" s="60" t="s">
        <v>1004</v>
      </c>
      <c r="F176" s="59" t="s">
        <v>513</v>
      </c>
      <c r="G176" s="231" t="s">
        <v>4408</v>
      </c>
      <c r="H176" s="61" t="str">
        <f>VLOOKUP(A176,CENvsUBLInvoice!$A$2:$K$214,7,FALSE)</f>
        <v>/Invoice/cac:InvoiceLine/cbc:AccountingCost</v>
      </c>
      <c r="I176" s="61">
        <f>VLOOKUP(A176,CENvsUBLInvoice!$A$2:$K$214,11,FALSE)</f>
        <v>0</v>
      </c>
      <c r="J176" s="61" t="str">
        <f>VLOOKUP(A176,CENvsUBLCreditNote!$A$2:$K$214,7,FALSE)</f>
        <v>/CreditNote/cac:CreditNoteLine/cbc:AccountingCost</v>
      </c>
      <c r="K176" s="61">
        <f>VLOOKUP(A176,CENvsUBLCreditNote!$A$2:$K$214,11,FALSE)</f>
        <v>0</v>
      </c>
      <c r="L176" s="61" t="str">
        <f>VLOOKUP(A176,CENvsCII!$A$2:$K$239,7,FALSE)</f>
        <v>/rsm:CrossIndustryInvoice/rsm:SupplyChainTradeTransaction/ram:IncludedSupplyChainTradeLineItem/ram:SpecifiedLineTradeSettlement/ram:ReceivableSpecifiedTradeAccountingAccount/ram:ID</v>
      </c>
      <c r="M176" s="61">
        <f>VLOOKUP(A176,CENvsCII!$A$2:$K$239,11,FALSE)</f>
        <v>0</v>
      </c>
      <c r="N176" s="60" t="s">
        <v>254</v>
      </c>
      <c r="O176" s="392" t="s">
        <v>481</v>
      </c>
      <c r="P176" s="392" t="s">
        <v>482</v>
      </c>
      <c r="Q176" s="162" t="s">
        <v>483</v>
      </c>
      <c r="R176" s="60"/>
      <c r="S176" s="59"/>
      <c r="T176" s="59" t="s">
        <v>943</v>
      </c>
      <c r="U176" s="59" t="s">
        <v>1566</v>
      </c>
      <c r="V176" s="59"/>
      <c r="W176" s="59"/>
      <c r="X176" s="59"/>
      <c r="Y176" s="60"/>
      <c r="Z176" s="60" t="str">
        <f t="shared" si="3"/>
        <v xml:space="preserve">       </v>
      </c>
      <c r="AA176" s="109" t="s">
        <v>461</v>
      </c>
      <c r="AB176" s="106" t="s">
        <v>462</v>
      </c>
    </row>
    <row r="177" spans="1:29" ht="22.5">
      <c r="A177" s="87" t="s">
        <v>323</v>
      </c>
      <c r="B177" s="70">
        <v>2</v>
      </c>
      <c r="C177" s="70" t="s">
        <v>943</v>
      </c>
      <c r="D177" s="70" t="s">
        <v>324</v>
      </c>
      <c r="E177" s="70" t="s">
        <v>325</v>
      </c>
      <c r="F177" s="72"/>
      <c r="G177" s="237"/>
      <c r="H177" s="61" t="str">
        <f>VLOOKUP(A177,CENvsUBLInvoice!$A$2:$K$214,7,FALSE)</f>
        <v>/Invoice/cac:InvoiceLine/cac:InvoicePeriod</v>
      </c>
      <c r="I177" s="61">
        <f>VLOOKUP(A177,CENvsUBLInvoice!$A$2:$K$214,11,FALSE)</f>
        <v>0</v>
      </c>
      <c r="J177" s="61" t="str">
        <f>VLOOKUP(A177,CENvsUBLCreditNote!$A$2:$K$214,7,FALSE)</f>
        <v>/CreditNote/cac:CreditNoteLine/cac:InvoicePeriod</v>
      </c>
      <c r="K177" s="61">
        <f>VLOOKUP(A177,CENvsUBLCreditNote!$A$2:$K$214,11,FALSE)</f>
        <v>0</v>
      </c>
      <c r="L177" s="61" t="str">
        <f>VLOOKUP(A177,CENvsCII!$A$2:$K$239,7,FALSE)</f>
        <v>/rsm:CrossIndustryInvoice/rsm:SupplyChainTradeTransaction/ram:IncludedSupplyChainTradeLineItem/ram:SpecifiedLineTradeSettlement/ram:BillingSpecifiedPeriod</v>
      </c>
      <c r="M177" s="61">
        <f>VLOOKUP(A177,CENvsCII!$A$2:$K$239,11,FALSE)</f>
        <v>0</v>
      </c>
      <c r="N177" s="70"/>
      <c r="O177" s="380"/>
      <c r="P177" s="380"/>
      <c r="Q177" s="380"/>
      <c r="R177" s="70"/>
      <c r="S177" s="112"/>
      <c r="T177" s="72"/>
      <c r="U177" s="72" t="s">
        <v>1566</v>
      </c>
      <c r="V177" s="72"/>
      <c r="W177" s="72"/>
      <c r="X177" s="72"/>
      <c r="Y177" s="70"/>
      <c r="Z177" s="60" t="str">
        <f t="shared" si="3"/>
        <v xml:space="preserve">       </v>
      </c>
      <c r="AA177" s="197"/>
      <c r="AB177" s="196"/>
      <c r="AC177" s="34"/>
    </row>
    <row r="178" spans="1:29" ht="33.75">
      <c r="A178" s="83" t="s">
        <v>328</v>
      </c>
      <c r="B178" s="59">
        <v>3</v>
      </c>
      <c r="C178" s="59" t="s">
        <v>943</v>
      </c>
      <c r="D178" s="60" t="s">
        <v>329</v>
      </c>
      <c r="E178" s="60" t="s">
        <v>330</v>
      </c>
      <c r="F178" s="59" t="s">
        <v>501</v>
      </c>
      <c r="G178" s="231" t="s">
        <v>4408</v>
      </c>
      <c r="H178" s="61" t="str">
        <f>VLOOKUP(A178,CENvsUBLInvoice!$A$2:$K$214,7,FALSE)</f>
        <v>/Invoice/cac:InvoiceLine/cac:InvoicePeriod/cbc:StartDate</v>
      </c>
      <c r="I178" s="61">
        <f>VLOOKUP(A178,CENvsUBLInvoice!$A$2:$K$214,11,FALSE)</f>
        <v>0</v>
      </c>
      <c r="J178" s="61" t="str">
        <f>VLOOKUP(A178,CENvsUBLCreditNote!$A$2:$K$214,7,FALSE)</f>
        <v>/CreditNote/cac:CreditNoteLine/cac:InvoicePeriod/cbc:StartDate</v>
      </c>
      <c r="K178" s="61">
        <f>VLOOKUP(A178,CENvsUBLCreditNote!$A$2:$K$214,11,FALSE)</f>
        <v>0</v>
      </c>
      <c r="L178" s="61" t="str">
        <f>VLOOKUP(A178,CENvsCII!$A$2:$K$239,7,FALSE)</f>
        <v>/rsm:CrossIndustryInvoice/rsm:SupplyChainTradeTransaction/ram:IncludedSupplyChainTradeLineItem/ram:SpecifiedLineTradeSettlement/ram:BillingSpecifiedPeriod/ram:StartDateTime/udt:DateTimeString</v>
      </c>
      <c r="M178" s="61" t="str">
        <f>VLOOKUP(A178,CENvsCII!$A$2:$K$239,11,FALSE)</f>
        <v>@format="102"</v>
      </c>
      <c r="N178" s="60" t="s">
        <v>255</v>
      </c>
      <c r="O178" s="379" t="s">
        <v>847</v>
      </c>
      <c r="P178" s="162" t="s">
        <v>848</v>
      </c>
      <c r="Q178" s="162" t="s">
        <v>849</v>
      </c>
      <c r="R178" s="60"/>
      <c r="S178" s="59"/>
      <c r="T178" s="59" t="s">
        <v>943</v>
      </c>
      <c r="U178" s="59" t="s">
        <v>1566</v>
      </c>
      <c r="V178" s="59"/>
      <c r="W178" s="59"/>
      <c r="X178" s="59"/>
      <c r="Y178" s="60"/>
      <c r="Z178" s="60" t="str">
        <f t="shared" si="3"/>
        <v xml:space="preserve">       </v>
      </c>
      <c r="AA178" s="109" t="s">
        <v>480</v>
      </c>
      <c r="AB178" s="106">
        <v>10</v>
      </c>
    </row>
    <row r="179" spans="1:29" ht="22.5">
      <c r="A179" s="83" t="s">
        <v>332</v>
      </c>
      <c r="B179" s="59">
        <v>3</v>
      </c>
      <c r="C179" s="59" t="s">
        <v>943</v>
      </c>
      <c r="D179" s="60" t="s">
        <v>333</v>
      </c>
      <c r="E179" s="60" t="s">
        <v>334</v>
      </c>
      <c r="F179" s="59" t="s">
        <v>501</v>
      </c>
      <c r="G179" s="231" t="s">
        <v>4408</v>
      </c>
      <c r="H179" s="61" t="str">
        <f>VLOOKUP(A179,CENvsUBLInvoice!$A$2:$K$214,7,FALSE)</f>
        <v>/Invoice/cac:InvoiceLine/cac:InvoicePeriod/cbc:EndDate</v>
      </c>
      <c r="I179" s="61">
        <f>VLOOKUP(A179,CENvsUBLInvoice!$A$2:$K$214,11,FALSE)</f>
        <v>0</v>
      </c>
      <c r="J179" s="61" t="str">
        <f>VLOOKUP(A179,CENvsUBLCreditNote!$A$2:$K$214,7,FALSE)</f>
        <v>/CreditNote/cac:CreditNoteLine/cac:InvoicePeriod/cbc:EndDate</v>
      </c>
      <c r="K179" s="61">
        <f>VLOOKUP(A179,CENvsUBLCreditNote!$A$2:$K$214,11,FALSE)</f>
        <v>0</v>
      </c>
      <c r="L179" s="61" t="str">
        <f>VLOOKUP(A179,CENvsCII!$A$2:$K$239,7,FALSE)</f>
        <v>/rsm:CrossIndustryInvoice/rsm:SupplyChainTradeTransaction/ram:IncludedSupplyChainTradeLineItem/ram:SpecifiedLineTradeSettlement/ram:BillingSpecifiedPeriod/ram:EndDateTime/udt:DateTimeString</v>
      </c>
      <c r="M179" s="61" t="str">
        <f>VLOOKUP(A179,CENvsCII!$A$2:$K$239,11,FALSE)</f>
        <v>@format="102"</v>
      </c>
      <c r="N179" s="60" t="s">
        <v>256</v>
      </c>
      <c r="O179" s="379" t="s">
        <v>850</v>
      </c>
      <c r="P179" s="162" t="s">
        <v>851</v>
      </c>
      <c r="Q179" s="162" t="s">
        <v>852</v>
      </c>
      <c r="R179" s="60"/>
      <c r="S179" s="59"/>
      <c r="T179" s="59" t="s">
        <v>943</v>
      </c>
      <c r="U179" s="59" t="s">
        <v>1566</v>
      </c>
      <c r="V179" s="59"/>
      <c r="W179" s="59"/>
      <c r="X179" s="59"/>
      <c r="Y179" s="60"/>
      <c r="Z179" s="60" t="str">
        <f t="shared" si="3"/>
        <v xml:space="preserve">       </v>
      </c>
      <c r="AA179" s="109" t="s">
        <v>480</v>
      </c>
      <c r="AB179" s="106">
        <v>10</v>
      </c>
    </row>
    <row r="180" spans="1:29" ht="22.5">
      <c r="A180" s="87" t="s">
        <v>336</v>
      </c>
      <c r="B180" s="70">
        <v>2</v>
      </c>
      <c r="C180" s="70" t="s">
        <v>1011</v>
      </c>
      <c r="D180" s="70" t="s">
        <v>337</v>
      </c>
      <c r="E180" s="70" t="s">
        <v>338</v>
      </c>
      <c r="F180" s="72"/>
      <c r="G180" s="72"/>
      <c r="H180" s="61" t="str">
        <f>VLOOKUP(A180,CENvsUBLInvoice!$A$2:$K$214,7,FALSE)</f>
        <v>/Invoice/cac:InvoiceLine/cac:AllowanceCharge</v>
      </c>
      <c r="I180" s="61" t="str">
        <f>VLOOKUP(A180,CENvsUBLInvoice!$A$2:$K$214,11,FALSE)</f>
        <v>with cbc:ChargeIndicator = 'false'</v>
      </c>
      <c r="J180" s="61" t="str">
        <f>VLOOKUP(A180,CENvsUBLCreditNote!$A$2:$K$214,7,FALSE)</f>
        <v>/CreditNote/cac:CreditNoteLine/cac:AllowanceCharge</v>
      </c>
      <c r="K180" s="61" t="str">
        <f>VLOOKUP(A180,CENvsUBLCreditNote!$A$2:$K$214,11,FALSE)</f>
        <v>with cbc:ChargeIndicator = 'false'</v>
      </c>
      <c r="L180" s="61" t="str">
        <f>VLOOKUP(A180,CENvsCII!$A$2:$K$239,7,FALSE)</f>
        <v>/rsm:CrossIndustryInvoice/rsm:SupplyChainTradeTransaction/ram:IncludedSupplyChainTradeLineItem/ram:SpecifiedLineTradeSettlement/ram:SpecifiedTradeAllowanceCharge</v>
      </c>
      <c r="M180" s="61" t="str">
        <f>VLOOKUP(A180,CENvsCII!$A$2:$K$239,11,FALSE)</f>
        <v>ChargeIndicator=false</v>
      </c>
      <c r="N180" s="70" t="s">
        <v>1592</v>
      </c>
      <c r="O180" s="393"/>
      <c r="P180" s="380"/>
      <c r="Q180" s="394"/>
      <c r="R180" s="70"/>
      <c r="S180" s="112"/>
      <c r="T180" s="72" t="s">
        <v>1011</v>
      </c>
      <c r="U180" s="72" t="s">
        <v>1566</v>
      </c>
      <c r="V180" s="72" t="s">
        <v>508</v>
      </c>
      <c r="W180" s="72"/>
      <c r="X180" s="72"/>
      <c r="Y180" s="70"/>
      <c r="Z180" s="60" t="str">
        <f t="shared" si="3"/>
        <v xml:space="preserve">   SEM-2    </v>
      </c>
      <c r="AA180" s="197"/>
      <c r="AB180" s="196"/>
      <c r="AC180" s="34"/>
    </row>
    <row r="181" spans="1:29" ht="123.75">
      <c r="A181" s="83" t="s">
        <v>339</v>
      </c>
      <c r="B181" s="59">
        <v>3</v>
      </c>
      <c r="C181" s="59" t="s">
        <v>923</v>
      </c>
      <c r="D181" s="60" t="s">
        <v>340</v>
      </c>
      <c r="E181" s="60" t="s">
        <v>1358</v>
      </c>
      <c r="F181" s="59" t="s">
        <v>664</v>
      </c>
      <c r="G181" s="231" t="s">
        <v>4408</v>
      </c>
      <c r="H181" s="61" t="str">
        <f>VLOOKUP(A181,CENvsUBLInvoice!$A$2:$K$214,7,FALSE)</f>
        <v>/Invoice/cac:InvoiceLine/cac:AllowanceCharge/cbc:Amount</v>
      </c>
      <c r="I181" s="61" t="str">
        <f>VLOOKUP(A181,CENvsUBLInvoice!$A$2:$K$214,11,FALSE)</f>
        <v>with cbc:ChargeIndicator = 'false'</v>
      </c>
      <c r="J181" s="61" t="str">
        <f>VLOOKUP(A181,CENvsUBLCreditNote!$A$2:$K$214,7,FALSE)</f>
        <v>/CreditNote/cac:CreditNoteLine/cac:AllowanceCharge/cbc:Amount</v>
      </c>
      <c r="K181" s="61" t="str">
        <f>VLOOKUP(A181,CENvsUBLCreditNote!$A$2:$K$214,11,FALSE)</f>
        <v>with cbc:ChargeIndicator = 'false'</v>
      </c>
      <c r="L181" s="61" t="str">
        <f>VLOOKUP(A181,CENvsCII!$A$2:$K$239,7,FALSE)</f>
        <v>/rsm:CrossIndustryInvoice/rsm:SupplyChainTradeTransaction/ram:IncludedSupplyChainTradeLineItem/ram:SpecifiedLineTradeSettlement/ram:SpecifiedTradeAllowanceCharge/ram:ActualAmount</v>
      </c>
      <c r="M181" s="61">
        <f>VLOOKUP(A181,CENvsCII!$A$2:$K$239,11,FALSE)</f>
        <v>0</v>
      </c>
      <c r="N181" s="60" t="s">
        <v>4354</v>
      </c>
      <c r="O181" s="361" t="s">
        <v>4246</v>
      </c>
      <c r="P181" s="164" t="s">
        <v>4247</v>
      </c>
      <c r="Q181" s="387" t="s">
        <v>4245</v>
      </c>
      <c r="R181" s="75" t="s">
        <v>4477</v>
      </c>
      <c r="S181" s="59"/>
      <c r="T181" s="60" t="s">
        <v>4248</v>
      </c>
      <c r="U181" s="59"/>
      <c r="V181" s="60" t="s">
        <v>508</v>
      </c>
      <c r="W181" s="60" t="s">
        <v>566</v>
      </c>
      <c r="X181" s="60" t="s">
        <v>4353</v>
      </c>
      <c r="Y181" s="60"/>
      <c r="Z181" s="60" t="str">
        <f t="shared" si="3"/>
        <v xml:space="preserve"> SEM-2 STR-5 SYN-2 4 decimali vs 8  </v>
      </c>
      <c r="AA181" s="29" t="s">
        <v>841</v>
      </c>
      <c r="AB181" s="159" t="s">
        <v>3390</v>
      </c>
      <c r="AC181" s="98" t="s">
        <v>120</v>
      </c>
    </row>
    <row r="182" spans="1:29" ht="45">
      <c r="A182" s="83" t="s">
        <v>341</v>
      </c>
      <c r="B182" s="59">
        <v>3</v>
      </c>
      <c r="C182" s="59" t="s">
        <v>943</v>
      </c>
      <c r="D182" s="60" t="s">
        <v>342</v>
      </c>
      <c r="E182" s="60" t="s">
        <v>343</v>
      </c>
      <c r="F182" s="59" t="s">
        <v>664</v>
      </c>
      <c r="G182" s="231" t="s">
        <v>4408</v>
      </c>
      <c r="H182" s="61" t="str">
        <f>VLOOKUP(A182,CENvsUBLInvoice!$A$2:$K$214,7,FALSE)</f>
        <v>/Invoice/cac:InvoiceLine/cac:AllowanceCharge/cbc:BaseAmount</v>
      </c>
      <c r="I182" s="61" t="str">
        <f>VLOOKUP(A182,CENvsUBLInvoice!$A$2:$K$214,11,FALSE)</f>
        <v>with cbc:ChargeIndicator = 'false'</v>
      </c>
      <c r="J182" s="61" t="str">
        <f>VLOOKUP(A182,CENvsUBLCreditNote!$A$2:$K$214,7,FALSE)</f>
        <v>/CreditNote/cac:CreditNoteLine/cac:AllowanceCharge/cbc:BaseAmount</v>
      </c>
      <c r="K182" s="61" t="str">
        <f>VLOOKUP(A182,CENvsUBLCreditNote!$A$2:$K$214,11,FALSE)</f>
        <v>with cbc:ChargeIndicator = 'false'</v>
      </c>
      <c r="L182" s="61" t="str">
        <f>VLOOKUP(A182,CENvsCII!$A$2:$K$239,7,FALSE)</f>
        <v>/rsm:CrossIndustryInvoice/rsm:SupplyChainTradeTransaction/ram:IncludedSupplyChainTradeLineItem/ram:SpecifiedLineTradeSettlement/ram:SpecifiedTradeAllowanceCharge/ram:BasisAmount</v>
      </c>
      <c r="M182" s="61">
        <f>VLOOKUP(A182,CENvsCII!$A$2:$K$239,11,FALSE)</f>
        <v>0</v>
      </c>
      <c r="N182" s="60" t="s">
        <v>3403</v>
      </c>
      <c r="O182" s="160" t="s">
        <v>4438</v>
      </c>
      <c r="P182" s="160" t="s">
        <v>4351</v>
      </c>
      <c r="Q182" s="160" t="s">
        <v>4352</v>
      </c>
      <c r="R182" s="60" t="s">
        <v>4448</v>
      </c>
      <c r="S182" s="60"/>
      <c r="T182" s="60" t="s">
        <v>3392</v>
      </c>
      <c r="U182" s="60" t="s">
        <v>1566</v>
      </c>
      <c r="V182" s="60" t="s">
        <v>508</v>
      </c>
      <c r="W182" s="60" t="s">
        <v>23</v>
      </c>
      <c r="X182" s="60"/>
      <c r="Y182" s="60"/>
      <c r="Z182" s="60" t="str">
        <f t="shared" si="3"/>
        <v xml:space="preserve">   SEM-2 STR-3   </v>
      </c>
      <c r="AA182" s="109" t="s">
        <v>461</v>
      </c>
      <c r="AB182" s="195" t="s">
        <v>3407</v>
      </c>
    </row>
    <row r="183" spans="1:29" ht="45">
      <c r="A183" s="83" t="s">
        <v>344</v>
      </c>
      <c r="B183" s="59">
        <v>3</v>
      </c>
      <c r="C183" s="59" t="s">
        <v>943</v>
      </c>
      <c r="D183" s="60" t="s">
        <v>345</v>
      </c>
      <c r="E183" s="60" t="s">
        <v>346</v>
      </c>
      <c r="F183" s="59" t="s">
        <v>667</v>
      </c>
      <c r="G183" s="231" t="s">
        <v>4408</v>
      </c>
      <c r="H183" s="61" t="str">
        <f>VLOOKUP(A183,CENvsUBLInvoice!$A$2:$K$214,7,FALSE)</f>
        <v>/Invoice/cac:InvoiceLine/cac:AllowanceCharge/cbc:MultiplierFactorNumeric</v>
      </c>
      <c r="I183" s="61" t="str">
        <f>VLOOKUP(A183,CENvsUBLInvoice!$A$2:$K$214,11,FALSE)</f>
        <v>with cbc:ChargeIndicator = 'false'</v>
      </c>
      <c r="J183" s="61" t="str">
        <f>VLOOKUP(A183,CENvsUBLCreditNote!$A$2:$K$214,7,FALSE)</f>
        <v>/CreditNote/cac:CreditNoteLine/cac:AllowanceCharge/cbc:MultiplierFactorNumeric</v>
      </c>
      <c r="K183" s="61" t="str">
        <f>VLOOKUP(A183,CENvsUBLCreditNote!$A$2:$K$214,11,FALSE)</f>
        <v>with cbc:ChargeIndicator = 'false'</v>
      </c>
      <c r="L183" s="61" t="str">
        <f>VLOOKUP(A183,CENvsCII!$A$2:$K$239,7,FALSE)</f>
        <v>/rsm:CrossIndustryInvoice/rsm:SupplyChainTradeTransaction/ram:IncludedSupplyChainTradeLineItem/ram:SpecifiedLineTradeSettlement/ram:SpecifiedTradeAllowanceCharge/ram:CalculationPercent</v>
      </c>
      <c r="M183" s="61">
        <f>VLOOKUP(A183,CENvsCII!$A$2:$K$239,11,FALSE)</f>
        <v>0</v>
      </c>
      <c r="N183" s="60" t="s">
        <v>3403</v>
      </c>
      <c r="O183" s="160" t="s">
        <v>4438</v>
      </c>
      <c r="P183" s="160" t="s">
        <v>4351</v>
      </c>
      <c r="Q183" s="160" t="s">
        <v>4352</v>
      </c>
      <c r="R183" s="60" t="s">
        <v>4448</v>
      </c>
      <c r="S183" s="60"/>
      <c r="T183" s="60" t="s">
        <v>3392</v>
      </c>
      <c r="U183" s="60" t="s">
        <v>1566</v>
      </c>
      <c r="V183" s="60" t="s">
        <v>508</v>
      </c>
      <c r="W183" s="60" t="s">
        <v>23</v>
      </c>
      <c r="X183" s="60"/>
      <c r="Y183" s="60"/>
      <c r="Z183" s="60" t="str">
        <f t="shared" si="3"/>
        <v xml:space="preserve">   SEM-2 STR-3   </v>
      </c>
      <c r="AA183" s="109" t="s">
        <v>461</v>
      </c>
      <c r="AB183" s="195" t="s">
        <v>3407</v>
      </c>
      <c r="AC183" s="98" t="s">
        <v>120</v>
      </c>
    </row>
    <row r="184" spans="1:29" ht="67.5">
      <c r="A184" s="83" t="s">
        <v>347</v>
      </c>
      <c r="B184" s="59">
        <v>3</v>
      </c>
      <c r="C184" s="59" t="s">
        <v>943</v>
      </c>
      <c r="D184" s="60" t="s">
        <v>348</v>
      </c>
      <c r="E184" s="60" t="s">
        <v>349</v>
      </c>
      <c r="F184" s="59" t="s">
        <v>513</v>
      </c>
      <c r="G184" s="231" t="s">
        <v>4408</v>
      </c>
      <c r="H184" s="61" t="str">
        <f>VLOOKUP(A184,CENvsUBLInvoice!$A$2:$K$214,7,FALSE)</f>
        <v>/Invoice/cac:InvoiceLine/cac:AllowanceCharge/cbc:AllowanceChargeReason</v>
      </c>
      <c r="I184" s="61" t="str">
        <f>VLOOKUP(A184,CENvsUBLInvoice!$A$2:$K$214,11,FALSE)</f>
        <v>with cbc:ChargeIndicator = 'false'</v>
      </c>
      <c r="J184" s="61" t="str">
        <f>VLOOKUP(A184,CENvsUBLCreditNote!$A$2:$K$214,7,FALSE)</f>
        <v>/CreditNote/cac:CreditNoteLine/cac:AllowanceCharge/cbc:AllowanceChargeReason</v>
      </c>
      <c r="K184" s="61" t="str">
        <f>VLOOKUP(A184,CENvsUBLCreditNote!$A$2:$K$214,11,FALSE)</f>
        <v>with cbc:ChargeIndicator = 'false'</v>
      </c>
      <c r="L184" s="61" t="str">
        <f>VLOOKUP(A184,CENvsCII!$A$2:$K$239,7,FALSE)</f>
        <v>/rsm:CrossIndustryInvoice/rsm:SupplyChainTradeTransaction/ram:IncludedSupplyChainTradeLineItem/ram:SpecifiedLineTradeSettlement/ram:SpecifiedTradeAllowanceCharge/ram:Reason</v>
      </c>
      <c r="M184" s="61">
        <f>VLOOKUP(A184,CENvsCII!$A$2:$K$239,11,FALSE)</f>
        <v>0</v>
      </c>
      <c r="N184" s="60" t="s">
        <v>213</v>
      </c>
      <c r="O184" s="162" t="s">
        <v>834</v>
      </c>
      <c r="P184" s="162" t="s">
        <v>3393</v>
      </c>
      <c r="Q184" s="160" t="s">
        <v>3394</v>
      </c>
      <c r="R184" s="60" t="s">
        <v>4478</v>
      </c>
      <c r="S184" s="59"/>
      <c r="T184" s="59" t="s">
        <v>923</v>
      </c>
      <c r="U184" s="92" t="s">
        <v>36</v>
      </c>
      <c r="V184" s="92" t="s">
        <v>898</v>
      </c>
      <c r="W184" s="59"/>
      <c r="X184" s="59" t="s">
        <v>53</v>
      </c>
      <c r="Y184" s="60"/>
      <c r="Z184" s="60" t="str">
        <f t="shared" si="3"/>
        <v xml:space="preserve">CAR-1 SEM-1  SYN-1  </v>
      </c>
      <c r="AA184" s="109" t="s">
        <v>3395</v>
      </c>
      <c r="AB184" s="106" t="s">
        <v>837</v>
      </c>
    </row>
    <row r="185" spans="1:29" ht="67.5">
      <c r="A185" s="83" t="s">
        <v>350</v>
      </c>
      <c r="B185" s="59">
        <v>3</v>
      </c>
      <c r="C185" s="59" t="s">
        <v>943</v>
      </c>
      <c r="D185" s="60" t="s">
        <v>351</v>
      </c>
      <c r="E185" s="60" t="s">
        <v>352</v>
      </c>
      <c r="F185" s="59" t="s">
        <v>503</v>
      </c>
      <c r="G185" s="231" t="s">
        <v>4408</v>
      </c>
      <c r="H185" s="61" t="str">
        <f>VLOOKUP(A185,CENvsUBLInvoice!$A$2:$K$214,7,FALSE)</f>
        <v>/Invoice/cac:InvoiceLine/cac:AllowanceCharge/cbc:AllowanceChargeReasonCode</v>
      </c>
      <c r="I185" s="61" t="str">
        <f>VLOOKUP(A185,CENvsUBLInvoice!$A$2:$K$214,11,FALSE)</f>
        <v>with cbc:ChargeIndicator = 'false'</v>
      </c>
      <c r="J185" s="61" t="str">
        <f>VLOOKUP(A185,CENvsUBLCreditNote!$A$2:$K$214,7,FALSE)</f>
        <v>/CreditNote/cac:CreditNoteLine/cac:AllowanceCharge/cbc:AllowanceChargeReasonCode</v>
      </c>
      <c r="K185" s="61" t="str">
        <f>VLOOKUP(A185,CENvsUBLCreditNote!$A$2:$K$214,11,FALSE)</f>
        <v>with cbc:ChargeIndicator = 'false'</v>
      </c>
      <c r="L185" s="61" t="str">
        <f>VLOOKUP(A185,CENvsCII!$A$2:$K$239,7,FALSE)</f>
        <v>/rsm:CrossIndustryInvoice/rsm:SupplyChainTradeTransaction/ram:IncludedSupplyChainTradeLineItem/ram:SpecifiedLineTradeSettlement/ram:SpecifiedTradeAllowanceCharge/ram:ReasonCode</v>
      </c>
      <c r="M185" s="61">
        <f>VLOOKUP(A185,CENvsCII!$A$2:$K$239,11,FALSE)</f>
        <v>0</v>
      </c>
      <c r="N185" s="60" t="s">
        <v>213</v>
      </c>
      <c r="O185" s="162" t="s">
        <v>834</v>
      </c>
      <c r="P185" s="162" t="s">
        <v>3393</v>
      </c>
      <c r="Q185" s="160" t="s">
        <v>3394</v>
      </c>
      <c r="R185" s="60" t="s">
        <v>4480</v>
      </c>
      <c r="S185" s="59"/>
      <c r="T185" s="59" t="s">
        <v>923</v>
      </c>
      <c r="U185" s="92" t="s">
        <v>36</v>
      </c>
      <c r="V185" s="92" t="s">
        <v>898</v>
      </c>
      <c r="W185" s="59"/>
      <c r="X185" s="60" t="s">
        <v>1639</v>
      </c>
      <c r="Y185" s="60" t="s">
        <v>1996</v>
      </c>
      <c r="Z185" s="60" t="str">
        <f t="shared" si="3"/>
        <v xml:space="preserve">CAR-1 SEM-1  SYN-1, UNTDID 5189  COD-2 UNTDID 5189  </v>
      </c>
      <c r="AA185" s="109" t="s">
        <v>3395</v>
      </c>
      <c r="AB185" s="106" t="s">
        <v>837</v>
      </c>
    </row>
    <row r="186" spans="1:29" ht="33.75">
      <c r="A186" s="87" t="s">
        <v>354</v>
      </c>
      <c r="B186" s="70">
        <v>2</v>
      </c>
      <c r="C186" s="70" t="s">
        <v>1011</v>
      </c>
      <c r="D186" s="70" t="s">
        <v>355</v>
      </c>
      <c r="E186" s="70" t="s">
        <v>356</v>
      </c>
      <c r="F186" s="72"/>
      <c r="G186" s="237"/>
      <c r="H186" s="61" t="str">
        <f>VLOOKUP(A186,CENvsUBLInvoice!$A$2:$K$214,7,FALSE)</f>
        <v>/Invoice/cac:InvoiceLine/cac:AllowanceCharge</v>
      </c>
      <c r="I186" s="61" t="str">
        <f>VLOOKUP(A186,CENvsUBLInvoice!$A$2:$K$214,11,FALSE)</f>
        <v>with cbc:ChargeIndicator = 'true'</v>
      </c>
      <c r="J186" s="61" t="str">
        <f>VLOOKUP(A186,CENvsUBLCreditNote!$A$2:$K$214,7,FALSE)</f>
        <v>/CreditNote/cac:CreditNoteLine/cac:AllowanceCharge</v>
      </c>
      <c r="K186" s="61" t="str">
        <f>VLOOKUP(A186,CENvsUBLCreditNote!$A$2:$K$214,11,FALSE)</f>
        <v>with cbc:ChargeIndicator = 'true'</v>
      </c>
      <c r="L186" s="61" t="str">
        <f>VLOOKUP(A186,CENvsCII!$A$2:$K$239,7,FALSE)</f>
        <v>/rsm:CrossIndustryInvoice/rsm:SupplyChainTradeTransaction/ram:IncludedSupplyChainTradeLineItem/ram:SpecifiedLineTradeSettlement/ram:SpecifiedTradeAllowanceCharge</v>
      </c>
      <c r="M186" s="61" t="str">
        <f>VLOOKUP(A186,CENvsCII!$A$2:$K$239,11,FALSE)</f>
        <v>ChargeIndicator=true</v>
      </c>
      <c r="N186" s="70" t="s">
        <v>1592</v>
      </c>
      <c r="O186" s="395"/>
      <c r="P186" s="365"/>
      <c r="Q186" s="364"/>
      <c r="R186" s="70"/>
      <c r="S186" s="112"/>
      <c r="T186" s="72" t="s">
        <v>1011</v>
      </c>
      <c r="U186" s="72"/>
      <c r="V186" s="72" t="s">
        <v>508</v>
      </c>
      <c r="W186" s="72"/>
      <c r="X186" s="72"/>
      <c r="Y186" s="70"/>
      <c r="Z186" s="60" t="str">
        <f t="shared" si="3"/>
        <v xml:space="preserve"> SEM-2    </v>
      </c>
      <c r="AA186" s="35"/>
      <c r="AB186" s="90"/>
      <c r="AC186" s="34"/>
    </row>
    <row r="187" spans="1:29" ht="123.75">
      <c r="A187" s="83" t="s">
        <v>359</v>
      </c>
      <c r="B187" s="59">
        <v>3</v>
      </c>
      <c r="C187" s="59" t="s">
        <v>923</v>
      </c>
      <c r="D187" s="60" t="s">
        <v>360</v>
      </c>
      <c r="E187" s="60" t="s">
        <v>1388</v>
      </c>
      <c r="F187" s="59" t="s">
        <v>664</v>
      </c>
      <c r="G187" s="231" t="s">
        <v>4408</v>
      </c>
      <c r="H187" s="61" t="str">
        <f>VLOOKUP(A187,CENvsUBLInvoice!$A$2:$K$214,7,FALSE)</f>
        <v>/Invoice/cac:InvoiceLine/cac:AllowanceCharge/cbc:Amount</v>
      </c>
      <c r="I187" s="61" t="str">
        <f>VLOOKUP(A187,CENvsUBLInvoice!$A$2:$K$214,11,FALSE)</f>
        <v>with cbc:ChargeIndicator = 'true'</v>
      </c>
      <c r="J187" s="61" t="str">
        <f>VLOOKUP(A187,CENvsUBLCreditNote!$A$2:$K$214,7,FALSE)</f>
        <v>/CreditNote/cac:CreditNoteLine/cac:AllowanceCharge/cbc:Amount</v>
      </c>
      <c r="K187" s="61" t="str">
        <f>VLOOKUP(A187,CENvsUBLCreditNote!$A$2:$K$214,11,FALSE)</f>
        <v>with cbc:ChargeIndicator = 'true'</v>
      </c>
      <c r="L187" s="61" t="str">
        <f>VLOOKUP(A187,CENvsCII!$A$2:$K$239,7,FALSE)</f>
        <v>/rsm:CrossIndustryInvoice/rsm:SupplyChainTradeTransaction/ram:IncludedSupplyChainTradeLineItem/ram:SpecifiedLineTradeSettlement/ram:SpecifiedTradeAllowanceCharge/ram:ActualAmount</v>
      </c>
      <c r="M187" s="61">
        <f>VLOOKUP(A187,CENvsCII!$A$2:$K$239,11,FALSE)</f>
        <v>0</v>
      </c>
      <c r="N187" s="60" t="s">
        <v>4354</v>
      </c>
      <c r="O187" s="361" t="s">
        <v>4246</v>
      </c>
      <c r="P187" s="164" t="s">
        <v>4247</v>
      </c>
      <c r="Q187" s="387" t="s">
        <v>4245</v>
      </c>
      <c r="R187" s="75" t="s">
        <v>4368</v>
      </c>
      <c r="S187" s="59"/>
      <c r="T187" s="60" t="s">
        <v>4248</v>
      </c>
      <c r="U187" s="59"/>
      <c r="V187" s="60" t="s">
        <v>508</v>
      </c>
      <c r="W187" s="60" t="s">
        <v>566</v>
      </c>
      <c r="X187" s="60" t="s">
        <v>4353</v>
      </c>
      <c r="Y187" s="60"/>
      <c r="Z187" s="60" t="str">
        <f t="shared" si="3"/>
        <v xml:space="preserve"> SEM-2 STR-5 SYN-2 4 decimali vs 8  </v>
      </c>
      <c r="AA187" s="29" t="s">
        <v>841</v>
      </c>
      <c r="AB187" s="159" t="s">
        <v>3390</v>
      </c>
      <c r="AC187" s="98" t="s">
        <v>121</v>
      </c>
    </row>
    <row r="188" spans="1:29" ht="45">
      <c r="A188" s="83" t="s">
        <v>362</v>
      </c>
      <c r="B188" s="59">
        <v>3</v>
      </c>
      <c r="C188" s="59" t="s">
        <v>943</v>
      </c>
      <c r="D188" s="60" t="s">
        <v>363</v>
      </c>
      <c r="E188" s="60" t="s">
        <v>364</v>
      </c>
      <c r="F188" s="59" t="s">
        <v>664</v>
      </c>
      <c r="G188" s="231" t="s">
        <v>4408</v>
      </c>
      <c r="H188" s="61" t="str">
        <f>VLOOKUP(A188,CENvsUBLInvoice!$A$2:$K$214,7,FALSE)</f>
        <v>/Invoice/cac:InvoiceLine/cac:AllowanceCharge/cbc:BaseAmount</v>
      </c>
      <c r="I188" s="61" t="str">
        <f>VLOOKUP(A188,CENvsUBLInvoice!$A$2:$K$214,11,FALSE)</f>
        <v>with cbc:ChargeIndicator = 'true'</v>
      </c>
      <c r="J188" s="61" t="str">
        <f>VLOOKUP(A188,CENvsUBLCreditNote!$A$2:$K$214,7,FALSE)</f>
        <v>/CreditNote/cac:CreditNoteLine/cac:AllowanceCharge/cbc:BaseAmount</v>
      </c>
      <c r="K188" s="61" t="str">
        <f>VLOOKUP(A188,CENvsUBLCreditNote!$A$2:$K$214,11,FALSE)</f>
        <v>with cbc:ChargeIndicator = 'true'</v>
      </c>
      <c r="L188" s="61" t="str">
        <f>VLOOKUP(A188,CENvsCII!$A$2:$K$239,7,FALSE)</f>
        <v>/rsm:CrossIndustryInvoice/rsm:SupplyChainTradeTransaction/ram:IncludedSupplyChainTradeLineItem/ram:SpecifiedLineTradeSettlement/ram:SpecifiedTradeAllowanceCharge/ram:BasisAmount</v>
      </c>
      <c r="M188" s="61">
        <f>VLOOKUP(A188,CENvsCII!$A$2:$K$239,11,FALSE)</f>
        <v>0</v>
      </c>
      <c r="N188" s="60" t="s">
        <v>3403</v>
      </c>
      <c r="O188" s="160" t="s">
        <v>4438</v>
      </c>
      <c r="P188" s="160" t="s">
        <v>4351</v>
      </c>
      <c r="Q188" s="160" t="s">
        <v>4352</v>
      </c>
      <c r="R188" s="60" t="s">
        <v>4448</v>
      </c>
      <c r="S188" s="60"/>
      <c r="T188" s="60" t="s">
        <v>3392</v>
      </c>
      <c r="U188" s="60" t="s">
        <v>1566</v>
      </c>
      <c r="V188" s="60" t="s">
        <v>508</v>
      </c>
      <c r="W188" s="60" t="s">
        <v>23</v>
      </c>
      <c r="X188" s="60"/>
      <c r="Y188" s="60"/>
      <c r="Z188" s="60" t="str">
        <f t="shared" si="3"/>
        <v xml:space="preserve">   SEM-2 STR-3   </v>
      </c>
      <c r="AA188" s="109" t="s">
        <v>461</v>
      </c>
      <c r="AB188" s="195" t="s">
        <v>3407</v>
      </c>
      <c r="AC188" s="98" t="s">
        <v>152</v>
      </c>
    </row>
    <row r="189" spans="1:29" ht="45">
      <c r="A189" s="83" t="s">
        <v>366</v>
      </c>
      <c r="B189" s="59">
        <v>3</v>
      </c>
      <c r="C189" s="59" t="s">
        <v>943</v>
      </c>
      <c r="D189" s="60" t="s">
        <v>367</v>
      </c>
      <c r="E189" s="60" t="s">
        <v>368</v>
      </c>
      <c r="F189" s="59" t="s">
        <v>667</v>
      </c>
      <c r="G189" s="231" t="s">
        <v>4408</v>
      </c>
      <c r="H189" s="61" t="str">
        <f>VLOOKUP(A189,CENvsUBLInvoice!$A$2:$K$214,7,FALSE)</f>
        <v>/Invoice/cac:InvoiceLine/cac:AllowanceCharge/cbc:MultiplierFactorNumeric</v>
      </c>
      <c r="I189" s="61" t="str">
        <f>VLOOKUP(A189,CENvsUBLInvoice!$A$2:$K$214,11,FALSE)</f>
        <v>with cbc:ChargeIndicator = 'true'</v>
      </c>
      <c r="J189" s="61" t="str">
        <f>VLOOKUP(A189,CENvsUBLCreditNote!$A$2:$K$214,7,FALSE)</f>
        <v>/CreditNote/cac:CreditNoteLine/cac:AllowanceCharge/cbc:MultiplierFactorNumeric</v>
      </c>
      <c r="K189" s="61" t="str">
        <f>VLOOKUP(A189,CENvsUBLCreditNote!$A$2:$K$214,11,FALSE)</f>
        <v>with cbc:ChargeIndicator = 'true'</v>
      </c>
      <c r="L189" s="61" t="str">
        <f>VLOOKUP(A189,CENvsCII!$A$2:$K$239,7,FALSE)</f>
        <v>/rsm:CrossIndustryInvoice/rsm:SupplyChainTradeTransaction/ram:IncludedSupplyChainTradeLineItem/ram:SpecifiedLineTradeSettlement/ram:SpecifiedTradeAllowanceCharge/ram:CalculationPercent</v>
      </c>
      <c r="M189" s="61">
        <f>VLOOKUP(A189,CENvsCII!$A$2:$K$239,11,FALSE)</f>
        <v>0</v>
      </c>
      <c r="N189" s="60" t="s">
        <v>3403</v>
      </c>
      <c r="O189" s="160" t="s">
        <v>4438</v>
      </c>
      <c r="P189" s="160" t="s">
        <v>4351</v>
      </c>
      <c r="Q189" s="160" t="s">
        <v>4352</v>
      </c>
      <c r="R189" s="60" t="s">
        <v>4448</v>
      </c>
      <c r="S189" s="60"/>
      <c r="T189" s="60" t="s">
        <v>3392</v>
      </c>
      <c r="U189" s="60" t="s">
        <v>1566</v>
      </c>
      <c r="V189" s="60" t="s">
        <v>508</v>
      </c>
      <c r="W189" s="60" t="s">
        <v>23</v>
      </c>
      <c r="X189" s="60"/>
      <c r="Y189" s="60"/>
      <c r="Z189" s="60" t="str">
        <f t="shared" si="3"/>
        <v xml:space="preserve">   SEM-2 STR-3   </v>
      </c>
      <c r="AA189" s="109" t="s">
        <v>461</v>
      </c>
      <c r="AB189" s="195" t="s">
        <v>3407</v>
      </c>
      <c r="AC189" s="98" t="s">
        <v>121</v>
      </c>
    </row>
    <row r="190" spans="1:29" ht="67.5">
      <c r="A190" s="83" t="s">
        <v>369</v>
      </c>
      <c r="B190" s="59">
        <v>3</v>
      </c>
      <c r="C190" s="59" t="s">
        <v>943</v>
      </c>
      <c r="D190" s="60" t="s">
        <v>370</v>
      </c>
      <c r="E190" s="60" t="s">
        <v>371</v>
      </c>
      <c r="F190" s="59" t="s">
        <v>513</v>
      </c>
      <c r="G190" s="231" t="s">
        <v>4408</v>
      </c>
      <c r="H190" s="61" t="str">
        <f>VLOOKUP(A190,CENvsUBLInvoice!$A$2:$K$214,7,FALSE)</f>
        <v>/Invoice/cac:InvoiceLine/cac:AllowanceCharge/cbc:AllowanceChargeReason</v>
      </c>
      <c r="I190" s="61" t="str">
        <f>VLOOKUP(A190,CENvsUBLInvoice!$A$2:$K$214,11,FALSE)</f>
        <v>with cbc:ChargeIndicator = 'true'</v>
      </c>
      <c r="J190" s="61" t="str">
        <f>VLOOKUP(A190,CENvsUBLCreditNote!$A$2:$K$214,7,FALSE)</f>
        <v>/CreditNote/cac:CreditNoteLine/cac:AllowanceCharge/cbc:AllowanceChargeReason</v>
      </c>
      <c r="K190" s="61" t="str">
        <f>VLOOKUP(A190,CENvsUBLCreditNote!$A$2:$K$214,11,FALSE)</f>
        <v>with cbc:ChargeIndicator = 'true'</v>
      </c>
      <c r="L190" s="61" t="str">
        <f>VLOOKUP(A190,CENvsCII!$A$2:$K$239,7,FALSE)</f>
        <v>/rsm:CrossIndustryInvoice/rsm:SupplyChainTradeTransaction/ram:IncludedSupplyChainTradeLineItem/ram:SpecifiedLineTradeSettlement/ram:SpecifiedTradeAllowanceCharge/ram:Reason</v>
      </c>
      <c r="M190" s="61">
        <f>VLOOKUP(A190,CENvsCII!$A$2:$K$239,11,FALSE)</f>
        <v>0</v>
      </c>
      <c r="N190" s="60" t="s">
        <v>213</v>
      </c>
      <c r="O190" s="162" t="s">
        <v>834</v>
      </c>
      <c r="P190" s="162" t="s">
        <v>3393</v>
      </c>
      <c r="Q190" s="160" t="s">
        <v>3394</v>
      </c>
      <c r="R190" s="60" t="s">
        <v>4479</v>
      </c>
      <c r="S190" s="59"/>
      <c r="T190" s="59" t="s">
        <v>923</v>
      </c>
      <c r="U190" s="92" t="s">
        <v>36</v>
      </c>
      <c r="V190" s="92" t="s">
        <v>898</v>
      </c>
      <c r="W190" s="59"/>
      <c r="X190" s="59" t="s">
        <v>53</v>
      </c>
      <c r="Y190" s="60"/>
      <c r="Z190" s="60" t="str">
        <f t="shared" si="3"/>
        <v xml:space="preserve">CAR-1 SEM-1  SYN-1  </v>
      </c>
      <c r="AA190" s="109" t="s">
        <v>3395</v>
      </c>
      <c r="AB190" s="106" t="s">
        <v>837</v>
      </c>
    </row>
    <row r="191" spans="1:29" ht="67.5">
      <c r="A191" s="83" t="s">
        <v>372</v>
      </c>
      <c r="B191" s="59">
        <v>3</v>
      </c>
      <c r="C191" s="59" t="s">
        <v>943</v>
      </c>
      <c r="D191" s="60" t="s">
        <v>373</v>
      </c>
      <c r="E191" s="60" t="s">
        <v>374</v>
      </c>
      <c r="F191" s="59" t="s">
        <v>503</v>
      </c>
      <c r="G191" s="231" t="s">
        <v>4408</v>
      </c>
      <c r="H191" s="61" t="str">
        <f>VLOOKUP(A191,CENvsUBLInvoice!$A$2:$K$214,7,FALSE)</f>
        <v>/Invoice/cac:InvoiceLine/cac:AllowanceCharge/cbc:AllowanceChargeReasonCode</v>
      </c>
      <c r="I191" s="61" t="str">
        <f>VLOOKUP(A191,CENvsUBLInvoice!$A$2:$K$214,11,FALSE)</f>
        <v>with cbc:ChargeIndicator = 'true'</v>
      </c>
      <c r="J191" s="61" t="str">
        <f>VLOOKUP(A191,CENvsUBLCreditNote!$A$2:$K$214,7,FALSE)</f>
        <v>/CreditNote/cac:CreditNoteLine/cac:AllowanceCharge/cbc:AllowanceChargeReasonCode</v>
      </c>
      <c r="K191" s="61" t="str">
        <f>VLOOKUP(A191,CENvsUBLCreditNote!$A$2:$K$214,11,FALSE)</f>
        <v>with cbc:ChargeIndicator = 'true'</v>
      </c>
      <c r="L191" s="61" t="str">
        <f>VLOOKUP(A191,CENvsCII!$A$2:$K$239,7,FALSE)</f>
        <v>/rsm:CrossIndustryInvoice/rsm:SupplyChainTradeTransaction/ram:IncludedSupplyChainTradeLineItem/ram:SpecifiedLineTradeSettlement/ram:SpecifiedTradeAllowanceCharge/ram:ReasonCode</v>
      </c>
      <c r="M191" s="61">
        <f>VLOOKUP(A191,CENvsCII!$A$2:$K$239,11,FALSE)</f>
        <v>0</v>
      </c>
      <c r="N191" s="60" t="s">
        <v>213</v>
      </c>
      <c r="O191" s="162" t="s">
        <v>834</v>
      </c>
      <c r="P191" s="162" t="s">
        <v>3393</v>
      </c>
      <c r="Q191" s="160" t="s">
        <v>3394</v>
      </c>
      <c r="R191" s="60" t="s">
        <v>4481</v>
      </c>
      <c r="S191" s="59"/>
      <c r="T191" s="59" t="s">
        <v>923</v>
      </c>
      <c r="U191" s="92" t="s">
        <v>36</v>
      </c>
      <c r="V191" s="92" t="s">
        <v>898</v>
      </c>
      <c r="W191" s="59"/>
      <c r="X191" s="60" t="s">
        <v>53</v>
      </c>
      <c r="Y191" s="60" t="s">
        <v>4422</v>
      </c>
      <c r="Z191" s="60" t="str">
        <f t="shared" si="3"/>
        <v xml:space="preserve">CAR-1 SEM-1  SYN-1 COD-2 UNTDID 7161  </v>
      </c>
      <c r="AA191" s="109" t="s">
        <v>3395</v>
      </c>
      <c r="AB191" s="106" t="s">
        <v>837</v>
      </c>
    </row>
    <row r="192" spans="1:29" ht="33.75">
      <c r="A192" s="87" t="s">
        <v>376</v>
      </c>
      <c r="B192" s="70">
        <v>2</v>
      </c>
      <c r="C192" s="70" t="s">
        <v>923</v>
      </c>
      <c r="D192" s="70" t="s">
        <v>377</v>
      </c>
      <c r="E192" s="70" t="s">
        <v>378</v>
      </c>
      <c r="F192" s="72"/>
      <c r="G192" s="237"/>
      <c r="H192" s="61" t="str">
        <f>VLOOKUP(A192,CENvsUBLInvoice!$A$2:$K$214,7,FALSE)</f>
        <v>/Invoice/cac:InvoiceLine/cac:Price</v>
      </c>
      <c r="I192" s="61">
        <f>VLOOKUP(A192,CENvsUBLInvoice!$A$2:$K$214,11,FALSE)</f>
        <v>0</v>
      </c>
      <c r="J192" s="61" t="str">
        <f>VLOOKUP(A192,CENvsUBLCreditNote!$A$2:$K$214,7,FALSE)</f>
        <v>/CreditNote/cac:CreditNoteLine/cac:Price</v>
      </c>
      <c r="K192" s="61">
        <f>VLOOKUP(A192,CENvsUBLCreditNote!$A$2:$K$214,11,FALSE)</f>
        <v>0</v>
      </c>
      <c r="L192" s="61" t="str">
        <f>VLOOKUP(A192,CENvsCII!$A$2:$K$239,7,FALSE)</f>
        <v>/rsm:CrossIndustryInvoice/rsm:SupplyChainTradeTransaction/ram:IncludedSupplyChainTradeLineItem/ram:SpecifiedLineTradeAgreement</v>
      </c>
      <c r="M192" s="61">
        <f>VLOOKUP(A192,CENvsCII!$A$2:$K$239,11,FALSE)</f>
        <v>0</v>
      </c>
      <c r="N192" s="70"/>
      <c r="O192" s="365"/>
      <c r="P192" s="365"/>
      <c r="Q192" s="365"/>
      <c r="R192" s="70"/>
      <c r="S192" s="112"/>
      <c r="T192" s="72"/>
      <c r="U192" s="72"/>
      <c r="V192" s="72"/>
      <c r="W192" s="72"/>
      <c r="X192" s="72"/>
      <c r="Y192" s="72"/>
      <c r="Z192" s="60" t="str">
        <f t="shared" si="3"/>
        <v xml:space="preserve">     </v>
      </c>
      <c r="AA192" s="35"/>
      <c r="AB192" s="90"/>
      <c r="AC192" s="34"/>
    </row>
    <row r="193" spans="1:30" ht="33.75">
      <c r="A193" s="83" t="s">
        <v>380</v>
      </c>
      <c r="B193" s="59">
        <v>3</v>
      </c>
      <c r="C193" s="59" t="s">
        <v>923</v>
      </c>
      <c r="D193" s="60" t="s">
        <v>381</v>
      </c>
      <c r="E193" s="60" t="s">
        <v>382</v>
      </c>
      <c r="F193" s="59" t="s">
        <v>727</v>
      </c>
      <c r="G193" s="231" t="s">
        <v>4408</v>
      </c>
      <c r="H193" s="61" t="str">
        <f>VLOOKUP(A193,CENvsUBLInvoice!$A$2:$K$214,7,FALSE)</f>
        <v>/Invoice/cac:InvoiceLine/cac:Price/cbc:PriceAmount</v>
      </c>
      <c r="I193" s="61">
        <f>VLOOKUP(A193,CENvsUBLInvoice!$A$2:$K$214,11,FALSE)</f>
        <v>0</v>
      </c>
      <c r="J193" s="61" t="str">
        <f>VLOOKUP(A193,CENvsUBLCreditNote!$A$2:$K$214,7,FALSE)</f>
        <v>/CreditNote/cac:CreditNoteLine/cac:Price/cbc:PriceAmount</v>
      </c>
      <c r="K193" s="61">
        <f>VLOOKUP(A193,CENvsUBLCreditNote!$A$2:$K$214,11,FALSE)</f>
        <v>0</v>
      </c>
      <c r="L193" s="61" t="str">
        <f>VLOOKUP(A193,CENvsCII!$A$2:$K$239,7,FALSE)</f>
        <v>/rsm:CrossIndustryInvoice/rsm:SupplyChainTradeTransaction/ram:IncludedSupplyChainTradeLineItem/ram:SpecifiedLineTradeAgreement/ram:NetPriceProductTradePrice/ram:ChargeAmount</v>
      </c>
      <c r="M193" s="61">
        <f>VLOOKUP(A193,CENvsCII!$A$2:$K$239,11,FALSE)</f>
        <v>0</v>
      </c>
      <c r="N193" s="60" t="s">
        <v>1542</v>
      </c>
      <c r="O193" s="162" t="s">
        <v>853</v>
      </c>
      <c r="P193" s="257" t="s">
        <v>854</v>
      </c>
      <c r="Q193" s="164" t="s">
        <v>855</v>
      </c>
      <c r="R193" s="60"/>
      <c r="S193" s="59"/>
      <c r="T193" s="59" t="s">
        <v>923</v>
      </c>
      <c r="U193" s="59"/>
      <c r="V193" s="59"/>
      <c r="W193" s="59"/>
      <c r="X193" s="60" t="s">
        <v>4406</v>
      </c>
      <c r="Y193" s="60"/>
      <c r="Z193" s="60" t="str">
        <f t="shared" si="3"/>
        <v xml:space="preserve">   SYN-2  99 decimali vs 8 decimali  </v>
      </c>
      <c r="AA193" s="63" t="s">
        <v>841</v>
      </c>
      <c r="AB193" s="85" t="s">
        <v>842</v>
      </c>
    </row>
    <row r="194" spans="1:30" ht="45">
      <c r="A194" s="83" t="s">
        <v>385</v>
      </c>
      <c r="B194" s="59">
        <v>3</v>
      </c>
      <c r="C194" s="59" t="s">
        <v>943</v>
      </c>
      <c r="D194" s="60" t="s">
        <v>386</v>
      </c>
      <c r="E194" s="60" t="s">
        <v>387</v>
      </c>
      <c r="F194" s="59" t="s">
        <v>727</v>
      </c>
      <c r="G194" s="231" t="s">
        <v>4408</v>
      </c>
      <c r="H194" s="61" t="str">
        <f>VLOOKUP(A194,CENvsUBLInvoice!$A$2:$K$214,7,FALSE)</f>
        <v>/Invoice/cac:InvoiceLine/cac:Price/cac:AllowanceCharge/cbc:Amount</v>
      </c>
      <c r="I194" s="61" t="str">
        <f>VLOOKUP(A194,CENvsUBLInvoice!$A$2:$K$214,11,FALSE)</f>
        <v>with cbc:ChargeIndicator = 'false'</v>
      </c>
      <c r="J194" s="61" t="str">
        <f>VLOOKUP(A194,CENvsUBLCreditNote!$A$2:$K$214,7,FALSE)</f>
        <v>/CreditNote/cac:CreditNoteLine/cac:Price/cac:AllowanceCharge/cbc:Amount</v>
      </c>
      <c r="K194" s="61" t="str">
        <f>VLOOKUP(A194,CENvsUBLCreditNote!$A$2:$K$214,11,FALSE)</f>
        <v>with cbc:ChargeIndicator = 'false'</v>
      </c>
      <c r="L194" s="61" t="str">
        <f>VLOOKUP(A194,CENvsCII!$A$2:$K$239,7,FALSE)</f>
        <v>/rsm:CrossIndustryInvoice/rsm:SupplyChainTradeTransaction/ram:IncludedSupplyChainTradeLineItem/ram:SpecifiedLineTradeAgreement/ram:GrossPriceProductTradePrice/ram:AppliedTradeAllowanceCharge/ram:ActualAmount</v>
      </c>
      <c r="M194" s="61">
        <f>VLOOKUP(A194,CENvsCII!$A$2:$K$239,11,FALSE)</f>
        <v>0</v>
      </c>
      <c r="N194" s="60" t="s">
        <v>3403</v>
      </c>
      <c r="O194" s="160" t="s">
        <v>4438</v>
      </c>
      <c r="P194" s="160" t="s">
        <v>4351</v>
      </c>
      <c r="Q194" s="160" t="s">
        <v>4352</v>
      </c>
      <c r="R194" s="60" t="s">
        <v>4448</v>
      </c>
      <c r="S194" s="60"/>
      <c r="T194" s="60" t="s">
        <v>3392</v>
      </c>
      <c r="U194" s="60" t="s">
        <v>1566</v>
      </c>
      <c r="V194" s="60" t="s">
        <v>508</v>
      </c>
      <c r="W194" s="60" t="s">
        <v>23</v>
      </c>
      <c r="X194" s="60" t="s">
        <v>4406</v>
      </c>
      <c r="Y194" s="60"/>
      <c r="Z194" s="60" t="str">
        <f t="shared" si="3"/>
        <v xml:space="preserve">   SEM-2 STR-3 SYN-2  99 decimali vs 8 decimali  </v>
      </c>
      <c r="AA194" s="109" t="s">
        <v>461</v>
      </c>
      <c r="AB194" s="195" t="s">
        <v>3407</v>
      </c>
    </row>
    <row r="195" spans="1:30" ht="45">
      <c r="A195" s="83" t="s">
        <v>389</v>
      </c>
      <c r="B195" s="59">
        <v>3</v>
      </c>
      <c r="C195" s="59" t="s">
        <v>943</v>
      </c>
      <c r="D195" s="60" t="s">
        <v>390</v>
      </c>
      <c r="E195" s="60" t="s">
        <v>391</v>
      </c>
      <c r="F195" s="59" t="s">
        <v>727</v>
      </c>
      <c r="G195" s="231" t="s">
        <v>4408</v>
      </c>
      <c r="H195" s="61" t="str">
        <f>VLOOKUP(A195,CENvsUBLInvoice!$A$2:$K$214,7,FALSE)</f>
        <v>/Invoice/cac:InvoiceLine/cac:Price/cac:AllowanceCharge/cbc:BaseAmount</v>
      </c>
      <c r="I195" s="61" t="str">
        <f>VLOOKUP(A195,CENvsUBLInvoice!$A$2:$K$214,11,FALSE)</f>
        <v>with cbc:ChargeIndicator = 'false'</v>
      </c>
      <c r="J195" s="61" t="str">
        <f>VLOOKUP(A195,CENvsUBLCreditNote!$A$2:$K$214,7,FALSE)</f>
        <v>/CreditNote/cac:CreditNoteLine/cac:Price/cac:AllowanceCharge/cbc:BaseAmount</v>
      </c>
      <c r="K195" s="61" t="str">
        <f>VLOOKUP(A195,CENvsUBLCreditNote!$A$2:$K$214,11,FALSE)</f>
        <v>with cbc:ChargeIndicator = 'false'</v>
      </c>
      <c r="L195" s="61" t="str">
        <f>VLOOKUP(A195,CENvsCII!$A$2:$K$239,7,FALSE)</f>
        <v>/rsm:CrossIndustryInvoice/rsm:SupplyChainTradeTransaction/ram:IncludedSupplyChainTradeLineItem/ram:SpecifiedLineTradeAgreement/ram:GrossPriceProductTradePrice/ram:ChargeAmount</v>
      </c>
      <c r="M195" s="61">
        <f>VLOOKUP(A195,CENvsCII!$A$2:$K$239,11,FALSE)</f>
        <v>0</v>
      </c>
      <c r="N195" s="60" t="s">
        <v>3403</v>
      </c>
      <c r="O195" s="160" t="s">
        <v>4438</v>
      </c>
      <c r="P195" s="160" t="s">
        <v>4351</v>
      </c>
      <c r="Q195" s="160" t="s">
        <v>4352</v>
      </c>
      <c r="R195" s="60" t="s">
        <v>4448</v>
      </c>
      <c r="S195" s="60"/>
      <c r="T195" s="60" t="s">
        <v>3392</v>
      </c>
      <c r="U195" s="60" t="s">
        <v>1566</v>
      </c>
      <c r="V195" s="60" t="s">
        <v>508</v>
      </c>
      <c r="W195" s="60" t="s">
        <v>23</v>
      </c>
      <c r="X195" s="60" t="s">
        <v>4406</v>
      </c>
      <c r="Y195" s="60"/>
      <c r="Z195" s="60" t="str">
        <f t="shared" si="3"/>
        <v xml:space="preserve">   SEM-2 STR-3 SYN-2  99 decimali vs 8 decimali  </v>
      </c>
      <c r="AA195" s="109" t="s">
        <v>461</v>
      </c>
      <c r="AB195" s="195" t="s">
        <v>3407</v>
      </c>
    </row>
    <row r="196" spans="1:30" ht="33.75">
      <c r="A196" s="83" t="s">
        <v>392</v>
      </c>
      <c r="B196" s="59">
        <v>3</v>
      </c>
      <c r="C196" s="59" t="s">
        <v>943</v>
      </c>
      <c r="D196" s="60" t="s">
        <v>393</v>
      </c>
      <c r="E196" s="60" t="s">
        <v>394</v>
      </c>
      <c r="F196" s="59" t="s">
        <v>709</v>
      </c>
      <c r="G196" s="231" t="s">
        <v>4408</v>
      </c>
      <c r="H196" s="61" t="str">
        <f>VLOOKUP(A196,CENvsUBLInvoice!$A$2:$K$214,7,FALSE)</f>
        <v>/Invoice/cac:InvoiceLine/cac:Price/cbc:BaseQuantity</v>
      </c>
      <c r="I196" s="61">
        <f>VLOOKUP(A196,CENvsUBLInvoice!$A$2:$K$214,11,FALSE)</f>
        <v>0</v>
      </c>
      <c r="J196" s="61" t="str">
        <f>VLOOKUP(A196,CENvsUBLCreditNote!$A$2:$K$214,7,FALSE)</f>
        <v>/CreditNote/cac:CreditNoteLine/cac:Price/cbc:BaseQuantity</v>
      </c>
      <c r="K196" s="61">
        <f>VLOOKUP(A196,CENvsUBLCreditNote!$A$2:$K$214,11,FALSE)</f>
        <v>0</v>
      </c>
      <c r="L196" s="61" t="str">
        <f>VLOOKUP(A196,CENvsCII!$A$2:$K$239,7,FALSE)</f>
        <v>/rsm:CrossIndustryInvoice/rsm:SupplyChainTradeTransaction/ram:IncludedSupplyChainTradeLineItem/ram:SpecifiedLineTradeAgreement/ram:GrossPriceProductTradePrice/ram:BasisQuantity</v>
      </c>
      <c r="M196" s="61">
        <f>VLOOKUP(A196,CENvsCII!$A$2:$K$239,11,FALSE)</f>
        <v>0</v>
      </c>
      <c r="N196" s="60" t="s">
        <v>221</v>
      </c>
      <c r="O196" s="160" t="s">
        <v>4484</v>
      </c>
      <c r="P196" s="164" t="s">
        <v>4483</v>
      </c>
      <c r="Q196" s="164" t="s">
        <v>4485</v>
      </c>
      <c r="R196" s="60" t="s">
        <v>4482</v>
      </c>
      <c r="S196" s="59"/>
      <c r="T196" s="59" t="s">
        <v>943</v>
      </c>
      <c r="U196" s="59" t="s">
        <v>1566</v>
      </c>
      <c r="V196" s="59" t="s">
        <v>898</v>
      </c>
      <c r="W196" s="59" t="s">
        <v>28</v>
      </c>
      <c r="X196" s="59"/>
      <c r="Y196" s="60" t="s">
        <v>4426</v>
      </c>
      <c r="Z196" s="60" t="str">
        <f t="shared" si="3"/>
        <v xml:space="preserve">   SEM-1 STR-4  UN/ECE 20, 21 </v>
      </c>
      <c r="AA196" s="63" t="s">
        <v>461</v>
      </c>
      <c r="AB196" s="85" t="s">
        <v>846</v>
      </c>
      <c r="AC196" s="121"/>
    </row>
    <row r="197" spans="1:30" ht="33.75">
      <c r="A197" s="83" t="s">
        <v>395</v>
      </c>
      <c r="B197" s="59">
        <v>3</v>
      </c>
      <c r="C197" s="59" t="s">
        <v>943</v>
      </c>
      <c r="D197" s="60" t="s">
        <v>396</v>
      </c>
      <c r="E197" s="60" t="s">
        <v>397</v>
      </c>
      <c r="F197" s="59" t="s">
        <v>503</v>
      </c>
      <c r="G197" s="231" t="s">
        <v>4408</v>
      </c>
      <c r="H197" s="61" t="str">
        <f>VLOOKUP(A197,CENvsUBLInvoice!$A$2:$K$214,7,FALSE)</f>
        <v>/Invoice/cac:InvoiceLine/cac:Price/cbc:BaseQuantity/@unitCode</v>
      </c>
      <c r="I197" s="61">
        <f>VLOOKUP(A197,CENvsUBLInvoice!$A$2:$K$214,11,FALSE)</f>
        <v>0</v>
      </c>
      <c r="J197" s="61" t="str">
        <f>VLOOKUP(A197,CENvsUBLCreditNote!$A$2:$K$214,7,FALSE)</f>
        <v>/CreditNote/cac:CreditNoteLine/cac:Price/cbc:BaseQuantity/@unitCode</v>
      </c>
      <c r="K197" s="61">
        <f>VLOOKUP(A197,CENvsUBLCreditNote!$A$2:$K$214,11,FALSE)</f>
        <v>0</v>
      </c>
      <c r="L197" s="61" t="str">
        <f>VLOOKUP(A197,CENvsCII!$A$2:$K$239,7,FALSE)</f>
        <v>/rsm:CrossIndustryInvoice/rsm:SupplyChainTradeTransaction/ram:IncludedSupplyChainTradeLineItem/ram:SpecifiedLineTradeAgreement/ram:GrossPriceProductTradePrice/ram:BasisQuantity/@unitCode</v>
      </c>
      <c r="M197" s="61">
        <f>VLOOKUP(A197,CENvsCII!$A$2:$K$239,11,FALSE)</f>
        <v>0</v>
      </c>
      <c r="N197" s="60" t="s">
        <v>221</v>
      </c>
      <c r="O197" s="162" t="s">
        <v>843</v>
      </c>
      <c r="P197" s="257" t="s">
        <v>844</v>
      </c>
      <c r="Q197" s="164" t="s">
        <v>845</v>
      </c>
      <c r="R197" s="60" t="s">
        <v>4482</v>
      </c>
      <c r="S197" s="59"/>
      <c r="T197" s="59" t="s">
        <v>943</v>
      </c>
      <c r="U197" s="59" t="s">
        <v>1566</v>
      </c>
      <c r="V197" s="59" t="s">
        <v>898</v>
      </c>
      <c r="W197" s="59" t="s">
        <v>28</v>
      </c>
      <c r="X197" s="59"/>
      <c r="Y197" s="60" t="s">
        <v>4426</v>
      </c>
      <c r="Z197" s="60" t="str">
        <f t="shared" si="3"/>
        <v xml:space="preserve">   SEM-1 STR-4  UN/ECE 20, 21 </v>
      </c>
      <c r="AA197" s="63" t="s">
        <v>461</v>
      </c>
      <c r="AB197" s="85" t="s">
        <v>846</v>
      </c>
    </row>
    <row r="198" spans="1:30" ht="33.75">
      <c r="A198" s="87" t="s">
        <v>399</v>
      </c>
      <c r="B198" s="70">
        <v>2</v>
      </c>
      <c r="C198" s="70" t="s">
        <v>923</v>
      </c>
      <c r="D198" s="70" t="s">
        <v>400</v>
      </c>
      <c r="E198" s="70" t="s">
        <v>401</v>
      </c>
      <c r="F198" s="72"/>
      <c r="G198" s="237"/>
      <c r="H198" s="61" t="str">
        <f>VLOOKUP(A198,CENvsUBLInvoice!$A$2:$K$214,7,FALSE)</f>
        <v>/Invoice/cac:InvoiceLine/cac:Item/cac:ClassifiedTaxCategory</v>
      </c>
      <c r="I198" s="61">
        <f>VLOOKUP(A198,CENvsUBLInvoice!$A$2:$K$214,11,FALSE)</f>
        <v>0</v>
      </c>
      <c r="J198" s="61" t="str">
        <f>VLOOKUP(A198,CENvsUBLCreditNote!$A$2:$K$214,7,FALSE)</f>
        <v>/CreditNote/cac:CreditNoteLine/cac:Item/cac:ClassifiedTaxCategory</v>
      </c>
      <c r="K198" s="61">
        <f>VLOOKUP(A198,CENvsUBLCreditNote!$A$2:$K$214,11,FALSE)</f>
        <v>0</v>
      </c>
      <c r="L198" s="61" t="str">
        <f>VLOOKUP(A198,CENvsCII!$A$2:$K$239,7,FALSE)</f>
        <v>/rsm:CrossIndustryInvoice/rsm:SupplyChainTradeTransaction/ram:IncludedSupplyChainTradeLineItem/ram:SpecifiedLineTradeSettlement/ram:ApplicableTradeTax</v>
      </c>
      <c r="M198" s="61">
        <f>VLOOKUP(A198,CENvsCII!$A$2:$K$239,11,FALSE)</f>
        <v>0</v>
      </c>
      <c r="N198" s="70"/>
      <c r="O198" s="365"/>
      <c r="P198" s="365"/>
      <c r="Q198" s="365"/>
      <c r="R198" s="70"/>
      <c r="S198" s="112"/>
      <c r="T198" s="72"/>
      <c r="U198" s="72"/>
      <c r="V198" s="72"/>
      <c r="W198" s="72"/>
      <c r="X198" s="72"/>
      <c r="Y198" s="70"/>
      <c r="Z198" s="60" t="str">
        <f t="shared" si="3"/>
        <v xml:space="preserve">     </v>
      </c>
      <c r="AA198" s="35"/>
      <c r="AB198" s="90"/>
      <c r="AC198" s="34"/>
    </row>
    <row r="199" spans="1:30" ht="22.5">
      <c r="A199" s="83" t="s">
        <v>403</v>
      </c>
      <c r="B199" s="59">
        <v>3</v>
      </c>
      <c r="C199" s="59" t="s">
        <v>923</v>
      </c>
      <c r="D199" s="60" t="s">
        <v>404</v>
      </c>
      <c r="E199" s="60" t="s">
        <v>405</v>
      </c>
      <c r="F199" s="59" t="s">
        <v>503</v>
      </c>
      <c r="G199" s="231" t="s">
        <v>4408</v>
      </c>
      <c r="H199" s="61" t="str">
        <f>VLOOKUP(A199,CENvsUBLInvoice!$A$2:$K$214,7,FALSE)</f>
        <v>/Invoice/cac:InvoiceLine/cac:Item/cac:ClassifiedTaxCategory/cbc:ID</v>
      </c>
      <c r="I199" s="61">
        <f>VLOOKUP(A199,CENvsUBLInvoice!$A$2:$K$214,11,FALSE)</f>
        <v>0</v>
      </c>
      <c r="J199" s="61" t="str">
        <f>VLOOKUP(A199,CENvsUBLCreditNote!$A$2:$K$214,7,FALSE)</f>
        <v>/CreditNote/cac:CreditNoteLine/cac:Item/cac:ClassifiedTaxCategory/cbc:ID</v>
      </c>
      <c r="K199" s="61" t="str">
        <f>VLOOKUP(A199,CENvsUBLCreditNote!$A$2:$K$214,11,FALSE)</f>
        <v>with cac:TaxScheme/cbc:ID = "VAT</v>
      </c>
      <c r="L199" s="61" t="str">
        <f>VLOOKUP(A199,CENvsCII!$A$2:$K$239,7,FALSE)</f>
        <v>/rsm:CrossIndustryInvoice/rsm:SupplyChainTradeTransaction/ram:IncludedSupplyChainTradeLineItem/ram:SpecifiedLineTradeSettlement/ram:ApplicableTradeTax/ram:TypeCode</v>
      </c>
      <c r="M199" s="61" t="str">
        <f>VLOOKUP(A199,CENvsCII!$A$2:$K$239,11,FALSE)</f>
        <v>Fixed value "VAT"</v>
      </c>
      <c r="N199" s="60" t="s">
        <v>1543</v>
      </c>
      <c r="O199" s="162" t="s">
        <v>860</v>
      </c>
      <c r="P199" s="257" t="s">
        <v>861</v>
      </c>
      <c r="Q199" s="164" t="s">
        <v>862</v>
      </c>
      <c r="R199" s="60" t="s">
        <v>4463</v>
      </c>
      <c r="S199" s="92"/>
      <c r="T199" s="92" t="s">
        <v>943</v>
      </c>
      <c r="U199" s="92" t="s">
        <v>505</v>
      </c>
      <c r="V199" s="92" t="s">
        <v>898</v>
      </c>
      <c r="W199" s="92" t="s">
        <v>566</v>
      </c>
      <c r="X199" s="60" t="s">
        <v>53</v>
      </c>
      <c r="Y199" s="93" t="s">
        <v>2004</v>
      </c>
      <c r="Z199" s="60" t="str">
        <f>CONCATENATE(U199," ",V199," ",W199," ",X199," ",Y199," ")</f>
        <v xml:space="preserve">CAR-2 SEM-1 STR-5 SYN-1 COD-2 UNTDID 5305 </v>
      </c>
      <c r="AA199" s="63" t="s">
        <v>473</v>
      </c>
      <c r="AB199" s="85">
        <v>2</v>
      </c>
    </row>
    <row r="200" spans="1:30" ht="22.5">
      <c r="A200" s="83" t="s">
        <v>407</v>
      </c>
      <c r="B200" s="59">
        <v>3</v>
      </c>
      <c r="C200" s="59" t="s">
        <v>943</v>
      </c>
      <c r="D200" s="60" t="s">
        <v>408</v>
      </c>
      <c r="E200" s="60" t="s">
        <v>409</v>
      </c>
      <c r="F200" s="59" t="s">
        <v>667</v>
      </c>
      <c r="G200" s="231" t="s">
        <v>4408</v>
      </c>
      <c r="H200" s="61" t="str">
        <f>VLOOKUP(A200,CENvsUBLInvoice!$A$2:$K$214,7,FALSE)</f>
        <v>/Invoice/cac:InvoiceLine/cac:Item/cac:ClassifiedTaxCategory/cbc:Percent</v>
      </c>
      <c r="I200" s="61">
        <f>VLOOKUP(A200,CENvsUBLInvoice!$A$2:$K$214,11,FALSE)</f>
        <v>0</v>
      </c>
      <c r="J200" s="61" t="str">
        <f>VLOOKUP(A200,CENvsUBLCreditNote!$A$2:$K$214,7,FALSE)</f>
        <v>/CreditNote/cac:CreditNoteLine/cac:Item/cac:ClassifiedTaxCategory/cbc:Percent</v>
      </c>
      <c r="K200" s="61">
        <f>VLOOKUP(A200,CENvsUBLCreditNote!$A$2:$K$214,11,FALSE)</f>
        <v>0</v>
      </c>
      <c r="L200" s="61" t="str">
        <f>VLOOKUP(A200,CENvsCII!$A$2:$K$239,7,FALSE)</f>
        <v>/rsm:CrossIndustryInvoice/rsm:SupplyChainTradeTransaction/ram:IncludedSupplyChainTradeLineItem/ram:SpecifiedLineTradeSettlement/ram:ApplicableTradeTax/ram:RateApplicablePercent</v>
      </c>
      <c r="M200" s="61">
        <f>VLOOKUP(A200,CENvsCII!$A$2:$K$239,11,FALSE)</f>
        <v>0</v>
      </c>
      <c r="N200" s="60" t="s">
        <v>1544</v>
      </c>
      <c r="O200" s="162" t="s">
        <v>858</v>
      </c>
      <c r="P200" s="257" t="s">
        <v>859</v>
      </c>
      <c r="Q200" s="164" t="s">
        <v>863</v>
      </c>
      <c r="R200" s="60" t="s">
        <v>4370</v>
      </c>
      <c r="S200" s="92"/>
      <c r="T200" s="92" t="s">
        <v>923</v>
      </c>
      <c r="U200" s="92" t="s">
        <v>36</v>
      </c>
      <c r="V200" s="92"/>
      <c r="W200" s="92"/>
      <c r="X200" s="60" t="s">
        <v>4468</v>
      </c>
      <c r="Y200" s="92"/>
      <c r="Z200" s="60" t="str">
        <f t="shared" si="3"/>
        <v xml:space="preserve">CAR-1   SYN-2 , 99 decimali vs?  </v>
      </c>
      <c r="AA200" s="63" t="s">
        <v>841</v>
      </c>
      <c r="AB200" s="85" t="s">
        <v>864</v>
      </c>
    </row>
    <row r="201" spans="1:30" ht="22.5">
      <c r="A201" s="87" t="s">
        <v>411</v>
      </c>
      <c r="B201" s="70">
        <v>2</v>
      </c>
      <c r="C201" s="70" t="s">
        <v>923</v>
      </c>
      <c r="D201" s="70" t="s">
        <v>412</v>
      </c>
      <c r="E201" s="70" t="s">
        <v>413</v>
      </c>
      <c r="F201" s="72"/>
      <c r="G201" s="237"/>
      <c r="H201" s="61" t="str">
        <f>VLOOKUP(A201,CENvsUBLInvoice!$A$2:$K$214,7,FALSE)</f>
        <v>/Invoice/cac:InvoiceLine/cac:Item</v>
      </c>
      <c r="I201" s="61">
        <f>VLOOKUP(A201,CENvsUBLInvoice!$A$2:$K$214,11,FALSE)</f>
        <v>0</v>
      </c>
      <c r="J201" s="61" t="str">
        <f>VLOOKUP(A201,CENvsUBLCreditNote!$A$2:$K$214,7,FALSE)</f>
        <v>/CreditNote/cac:CreditNoteLine/cac:Item</v>
      </c>
      <c r="K201" s="61">
        <f>VLOOKUP(A201,CENvsUBLCreditNote!$A$2:$K$214,11,FALSE)</f>
        <v>0</v>
      </c>
      <c r="L201" s="61" t="str">
        <f>VLOOKUP(A201,CENvsCII!$A$2:$K$239,7,FALSE)</f>
        <v>/rsm:CrossIndustryInvoice/rsm:SupplyChainTradeTransaction/ram:IncludedSupplyChainTradeLineItem/ram:SpecifiedTradeProduct</v>
      </c>
      <c r="M201" s="61">
        <f>VLOOKUP(A201,CENvsCII!$A$2:$K$239,11,FALSE)</f>
        <v>0</v>
      </c>
      <c r="N201" s="72" t="s">
        <v>4500</v>
      </c>
      <c r="O201" s="365"/>
      <c r="P201" s="365"/>
      <c r="Q201" s="164"/>
      <c r="R201" s="72"/>
      <c r="S201" s="72"/>
      <c r="T201" s="72"/>
      <c r="U201" s="72"/>
      <c r="V201" s="72"/>
      <c r="W201" s="72"/>
      <c r="X201" s="72"/>
      <c r="Y201" s="72"/>
      <c r="Z201" s="60" t="str">
        <f t="shared" si="3"/>
        <v xml:space="preserve">     </v>
      </c>
      <c r="AA201" s="109"/>
      <c r="AB201" s="90"/>
      <c r="AC201" s="34"/>
    </row>
    <row r="202" spans="1:30" ht="22.5">
      <c r="A202" s="83" t="s">
        <v>415</v>
      </c>
      <c r="B202" s="59">
        <v>3</v>
      </c>
      <c r="C202" s="59" t="s">
        <v>923</v>
      </c>
      <c r="D202" s="60" t="s">
        <v>416</v>
      </c>
      <c r="E202" s="60" t="s">
        <v>417</v>
      </c>
      <c r="F202" s="59" t="s">
        <v>513</v>
      </c>
      <c r="G202" s="231" t="s">
        <v>4408</v>
      </c>
      <c r="H202" s="61" t="str">
        <f>VLOOKUP(A202,CENvsUBLInvoice!$A$2:$K$214,7,FALSE)</f>
        <v>/Invoice/cac:InvoiceLine/cac:Item/cbc:Name</v>
      </c>
      <c r="I202" s="61">
        <f>VLOOKUP(A202,CENvsUBLInvoice!$A$2:$K$214,11,FALSE)</f>
        <v>0</v>
      </c>
      <c r="J202" s="61" t="str">
        <f>VLOOKUP(A202,CENvsUBLCreditNote!$A$2:$K$214,7,FALSE)</f>
        <v>/CreditNote/cac:CreditNoteLine/cac:Item/cbc:Name</v>
      </c>
      <c r="K202" s="61">
        <f>VLOOKUP(A202,CENvsUBLCreditNote!$A$2:$K$214,11,FALSE)</f>
        <v>0</v>
      </c>
      <c r="L202" s="61" t="str">
        <f>VLOOKUP(A202,CENvsCII!$A$2:$K$239,7,FALSE)</f>
        <v>/rsm:CrossIndustryInvoice/rsm:SupplyChainTradeTransaction/ram:IncludedSupplyChainTradeLineItem/ram:SpecifiedTradeProduct/ram:Name</v>
      </c>
      <c r="M202" s="61">
        <f>VLOOKUP(A202,CENvsCII!$A$2:$K$239,11,FALSE)</f>
        <v>0</v>
      </c>
      <c r="N202" s="62" t="s">
        <v>213</v>
      </c>
      <c r="O202" s="257" t="s">
        <v>834</v>
      </c>
      <c r="P202" s="257" t="s">
        <v>835</v>
      </c>
      <c r="Q202" s="257" t="s">
        <v>836</v>
      </c>
      <c r="R202" s="60" t="s">
        <v>4349</v>
      </c>
      <c r="S202" s="59" t="s">
        <v>513</v>
      </c>
      <c r="T202" s="59" t="s">
        <v>923</v>
      </c>
      <c r="U202" s="59"/>
      <c r="V202" s="59"/>
      <c r="W202" s="59"/>
      <c r="X202" s="59"/>
      <c r="Y202" s="60"/>
      <c r="Z202" s="60" t="str">
        <f t="shared" si="3"/>
        <v xml:space="preserve">     </v>
      </c>
      <c r="AA202" s="63" t="s">
        <v>461</v>
      </c>
      <c r="AB202" s="85" t="s">
        <v>837</v>
      </c>
      <c r="AD202" s="121" t="s">
        <v>4229</v>
      </c>
    </row>
    <row r="203" spans="1:30" ht="45">
      <c r="A203" s="83" t="s">
        <v>418</v>
      </c>
      <c r="B203" s="59">
        <v>3</v>
      </c>
      <c r="C203" s="59" t="s">
        <v>943</v>
      </c>
      <c r="D203" s="60" t="s">
        <v>419</v>
      </c>
      <c r="E203" s="60" t="s">
        <v>420</v>
      </c>
      <c r="F203" s="59" t="s">
        <v>513</v>
      </c>
      <c r="G203" s="231" t="s">
        <v>4408</v>
      </c>
      <c r="H203" s="61" t="str">
        <f>VLOOKUP(A203,CENvsUBLInvoice!$A$2:$K$214,7,FALSE)</f>
        <v>/Invoice/cac:InvoiceLine/cac:Item/cbc:Description</v>
      </c>
      <c r="I203" s="61">
        <f>VLOOKUP(A203,CENvsUBLInvoice!$A$2:$K$214,11,FALSE)</f>
        <v>0</v>
      </c>
      <c r="J203" s="61" t="str">
        <f>VLOOKUP(A203,CENvsUBLCreditNote!$A$2:$K$214,7,FALSE)</f>
        <v>/CreditNote/cac:CreditNoteLine/cac:Item/cbc:Description</v>
      </c>
      <c r="K203" s="61">
        <f>VLOOKUP(A203,CENvsUBLCreditNote!$A$2:$K$214,11,FALSE)</f>
        <v>0</v>
      </c>
      <c r="L203" s="61" t="str">
        <f>VLOOKUP(A203,CENvsCII!$A$2:$K$239,7,FALSE)</f>
        <v>/rsm:CrossIndustryInvoice/rsm:SupplyChainTradeTransaction/ram:IncludedSupplyChainTradeLineItem/ram:SpecifiedTradeProduct/ram:Description</v>
      </c>
      <c r="M203" s="61">
        <f>VLOOKUP(A203,CENvsCII!$A$2:$K$239,11,FALSE)</f>
        <v>0</v>
      </c>
      <c r="N203" s="62" t="s">
        <v>213</v>
      </c>
      <c r="O203" s="257" t="s">
        <v>834</v>
      </c>
      <c r="P203" s="257" t="s">
        <v>835</v>
      </c>
      <c r="Q203" s="257" t="s">
        <v>836</v>
      </c>
      <c r="R203" s="60" t="s">
        <v>4349</v>
      </c>
      <c r="S203" s="59" t="s">
        <v>513</v>
      </c>
      <c r="T203" s="59" t="s">
        <v>923</v>
      </c>
      <c r="U203" s="59"/>
      <c r="V203" s="59"/>
      <c r="W203" s="59" t="s">
        <v>28</v>
      </c>
      <c r="X203" s="59"/>
      <c r="Y203" s="60"/>
      <c r="Z203" s="60" t="str">
        <f t="shared" si="3"/>
        <v xml:space="preserve">  STR-4   </v>
      </c>
      <c r="AA203" s="63" t="s">
        <v>461</v>
      </c>
      <c r="AB203" s="85" t="s">
        <v>837</v>
      </c>
      <c r="AD203" s="121" t="s">
        <v>4230</v>
      </c>
    </row>
    <row r="204" spans="1:30" ht="56.25">
      <c r="A204" s="83" t="s">
        <v>422</v>
      </c>
      <c r="B204" s="59">
        <v>3</v>
      </c>
      <c r="C204" s="59" t="s">
        <v>943</v>
      </c>
      <c r="D204" s="60" t="s">
        <v>423</v>
      </c>
      <c r="E204" s="60" t="s">
        <v>424</v>
      </c>
      <c r="F204" s="59" t="s">
        <v>499</v>
      </c>
      <c r="G204" s="231" t="s">
        <v>4408</v>
      </c>
      <c r="H204" s="61" t="str">
        <f>VLOOKUP(A204,CENvsUBLInvoice!$A$2:$K$214,7,FALSE)</f>
        <v>/Invoice/cac:InvoiceLine/cac:Item/cac:SellersItemIdentification/cbc:ID</v>
      </c>
      <c r="I204" s="61">
        <f>VLOOKUP(A204,CENvsUBLInvoice!$A$2:$K$214,11,FALSE)</f>
        <v>0</v>
      </c>
      <c r="J204" s="61" t="str">
        <f>VLOOKUP(A204,CENvsUBLCreditNote!$A$2:$K$214,7,FALSE)</f>
        <v>/CreditNote/cac:CreditNoteLine/cac:Item/cac:SellersItemIdentification/cbc:ID</v>
      </c>
      <c r="K204" s="61">
        <f>VLOOKUP(A204,CENvsUBLCreditNote!$A$2:$K$214,11,FALSE)</f>
        <v>0</v>
      </c>
      <c r="L204" s="61" t="str">
        <f>VLOOKUP(A204,CENvsCII!$A$2:$K$239,7,FALSE)</f>
        <v>/rsm:CrossIndustryInvoice/rsm:SupplyChainTradeTransaction/ram:IncludedSupplyChainTradeLineItem/ram:SpecifiedTradeProduct/ram:SellerAssignedID</v>
      </c>
      <c r="M204" s="61">
        <f>VLOOKUP(A204,CENvsCII!$A$2:$K$239,11,FALSE)</f>
        <v>0</v>
      </c>
      <c r="N204" s="60" t="s">
        <v>4345</v>
      </c>
      <c r="O204" s="160" t="s">
        <v>4347</v>
      </c>
      <c r="P204" s="160" t="s">
        <v>4348</v>
      </c>
      <c r="Q204" s="162"/>
      <c r="R204" s="60" t="s">
        <v>4486</v>
      </c>
      <c r="S204" s="59"/>
      <c r="T204" s="60" t="s">
        <v>4346</v>
      </c>
      <c r="U204" s="59" t="s">
        <v>1566</v>
      </c>
      <c r="V204" s="59" t="s">
        <v>508</v>
      </c>
      <c r="W204" s="59" t="s">
        <v>566</v>
      </c>
      <c r="X204" s="59"/>
      <c r="Y204" s="60"/>
      <c r="Z204" s="60" t="str">
        <f t="shared" si="3"/>
        <v xml:space="preserve">   SEM-2 STR-5   </v>
      </c>
      <c r="AA204" s="109" t="s">
        <v>461</v>
      </c>
      <c r="AB204" s="106" t="s">
        <v>1574</v>
      </c>
      <c r="AD204" s="121" t="s">
        <v>4231</v>
      </c>
    </row>
    <row r="205" spans="1:30" ht="56.25">
      <c r="A205" s="83" t="s">
        <v>426</v>
      </c>
      <c r="B205" s="59">
        <v>3</v>
      </c>
      <c r="C205" s="59" t="s">
        <v>943</v>
      </c>
      <c r="D205" s="60" t="s">
        <v>427</v>
      </c>
      <c r="E205" s="60" t="s">
        <v>428</v>
      </c>
      <c r="F205" s="59" t="s">
        <v>499</v>
      </c>
      <c r="G205" s="231" t="s">
        <v>4408</v>
      </c>
      <c r="H205" s="61" t="str">
        <f>VLOOKUP(A205,CENvsUBLInvoice!$A$2:$K$214,7,FALSE)</f>
        <v>/Invoice/cac:InvoiceLine/cac:Item/cac:BuyersItemIdentification/cbc:ID</v>
      </c>
      <c r="I205" s="61">
        <f>VLOOKUP(A205,CENvsUBLInvoice!$A$2:$K$214,11,FALSE)</f>
        <v>0</v>
      </c>
      <c r="J205" s="61" t="str">
        <f>VLOOKUP(A205,CENvsUBLCreditNote!$A$2:$K$214,7,FALSE)</f>
        <v>/CreditNote/cac:CreditNoteLine/cac:Item/cac:BuyersItemIdentification/cbc:ID</v>
      </c>
      <c r="K205" s="61">
        <f>VLOOKUP(A205,CENvsUBLCreditNote!$A$2:$K$214,11,FALSE)</f>
        <v>0</v>
      </c>
      <c r="L205" s="61" t="str">
        <f>VLOOKUP(A205,CENvsCII!$A$2:$K$239,7,FALSE)</f>
        <v>/rsm:CrossIndustryInvoice/rsm:SupplyChainTradeTransaction/ram:IncludedSupplyChainTradeLineItem/ram:SpecifiedTradeProduct/ram:BuyerAssignedID</v>
      </c>
      <c r="M205" s="61">
        <f>VLOOKUP(A205,CENvsCII!$A$2:$K$239,11,FALSE)</f>
        <v>0</v>
      </c>
      <c r="N205" s="60" t="s">
        <v>4345</v>
      </c>
      <c r="O205" s="160" t="s">
        <v>4347</v>
      </c>
      <c r="P205" s="160" t="s">
        <v>4348</v>
      </c>
      <c r="Q205" s="162"/>
      <c r="R205" s="60" t="s">
        <v>4486</v>
      </c>
      <c r="S205" s="59"/>
      <c r="T205" s="60" t="s">
        <v>4346</v>
      </c>
      <c r="U205" s="59" t="s">
        <v>1566</v>
      </c>
      <c r="V205" s="59" t="s">
        <v>508</v>
      </c>
      <c r="W205" s="59" t="s">
        <v>566</v>
      </c>
      <c r="X205" s="59"/>
      <c r="Y205" s="60"/>
      <c r="Z205" s="60" t="str">
        <f t="shared" si="3"/>
        <v xml:space="preserve">   SEM-2 STR-5   </v>
      </c>
      <c r="AA205" s="109" t="s">
        <v>461</v>
      </c>
      <c r="AB205" s="106" t="s">
        <v>1574</v>
      </c>
      <c r="AD205" s="121" t="s">
        <v>4232</v>
      </c>
    </row>
    <row r="206" spans="1:30" ht="22.5">
      <c r="A206" s="83" t="s">
        <v>429</v>
      </c>
      <c r="B206" s="59">
        <v>3</v>
      </c>
      <c r="C206" s="59" t="s">
        <v>943</v>
      </c>
      <c r="D206" s="60" t="s">
        <v>430</v>
      </c>
      <c r="E206" s="60" t="s">
        <v>431</v>
      </c>
      <c r="F206" s="59" t="s">
        <v>499</v>
      </c>
      <c r="G206" s="231" t="s">
        <v>4408</v>
      </c>
      <c r="H206" s="61" t="str">
        <f>VLOOKUP(A206,CENvsUBLInvoice!$A$2:$K$214,7,FALSE)</f>
        <v>/Invoice/cac:InvoiceLine/cac:Item/cac:StandardItemIdentification/cbc:ID</v>
      </c>
      <c r="I206" s="61">
        <f>VLOOKUP(A206,CENvsUBLInvoice!$A$2:$K$214,11,FALSE)</f>
        <v>0</v>
      </c>
      <c r="J206" s="61" t="str">
        <f>VLOOKUP(A206,CENvsUBLCreditNote!$A$2:$K$214,7,FALSE)</f>
        <v>/CreditNote/cac:CreditNoteLine/cac:Item/cac:StandardItemIdentification/cbc:ID</v>
      </c>
      <c r="K206" s="61">
        <f>VLOOKUP(A206,CENvsUBLCreditNote!$A$2:$K$214,11,FALSE)</f>
        <v>0</v>
      </c>
      <c r="L206" s="61" t="str">
        <f>VLOOKUP(A206,CENvsCII!$A$2:$K$239,7,FALSE)</f>
        <v>/rsm:CrossIndustryInvoice/rsm:SupplyChainTradeTransaction/ram:IncludedSupplyChainTradeLineItem/ram:SpecifiedTradeProduct/ram:GlobalID</v>
      </c>
      <c r="M206" s="61">
        <f>VLOOKUP(A206,CENvsCII!$A$2:$K$239,11,FALSE)</f>
        <v>0</v>
      </c>
      <c r="N206" s="62" t="s">
        <v>215</v>
      </c>
      <c r="O206" s="257" t="s">
        <v>218</v>
      </c>
      <c r="P206" s="257" t="s">
        <v>219</v>
      </c>
      <c r="Q206" s="162"/>
      <c r="R206" s="60"/>
      <c r="S206" s="59"/>
      <c r="T206" s="59" t="s">
        <v>923</v>
      </c>
      <c r="U206" s="59"/>
      <c r="V206" s="59" t="s">
        <v>508</v>
      </c>
      <c r="W206" s="59"/>
      <c r="X206" s="59"/>
      <c r="Y206" s="60"/>
      <c r="Z206" s="60" t="str">
        <f t="shared" si="3"/>
        <v xml:space="preserve"> SEM-2    </v>
      </c>
      <c r="AA206" s="109" t="s">
        <v>461</v>
      </c>
      <c r="AB206" s="106" t="s">
        <v>1574</v>
      </c>
    </row>
    <row r="207" spans="1:30" ht="22.5">
      <c r="A207" s="83" t="s">
        <v>743</v>
      </c>
      <c r="B207" s="59">
        <v>4</v>
      </c>
      <c r="C207" s="59" t="s">
        <v>923</v>
      </c>
      <c r="D207" s="60" t="s">
        <v>224</v>
      </c>
      <c r="E207" s="60" t="s">
        <v>433</v>
      </c>
      <c r="F207" s="59" t="s">
        <v>527</v>
      </c>
      <c r="G207" s="231" t="s">
        <v>4408</v>
      </c>
      <c r="H207" s="61" t="str">
        <f>VLOOKUP(A207,CENvsUBLInvoice!$A$2:$K$214,7,FALSE)</f>
        <v>/Invoice/cac:InvoiceLine/cac:Item/cac:StandardItemIdentification/cbc:ID/@schemeID</v>
      </c>
      <c r="I207" s="61">
        <f>VLOOKUP(A207,CENvsUBLInvoice!$A$2:$K$214,11,FALSE)</f>
        <v>0</v>
      </c>
      <c r="J207" s="61" t="str">
        <f>VLOOKUP(A207,CENvsUBLCreditNote!$A$2:$K$214,7,FALSE)</f>
        <v>/CreditNote/cac:CreditNoteLine/cac:Item/cac:StandardItemIdentification/cbc:ID/@schemeID</v>
      </c>
      <c r="K207" s="61">
        <f>VLOOKUP(A207,CENvsUBLCreditNote!$A$2:$K$214,11,FALSE)</f>
        <v>0</v>
      </c>
      <c r="L207" s="61" t="str">
        <f>VLOOKUP(A207,CENvsCII!$A$2:$K$239,7,FALSE)</f>
        <v>/rsm:CrossIndustryInvoice/rsm:SupplyChainTradeTransaction/ram:IncludedSupplyChainTradeLineItem/ram:SpecifiedTradeProduct/ram:GlobalID/@schemeID</v>
      </c>
      <c r="M207" s="61">
        <f>VLOOKUP(A207,CENvsCII!$A$2:$K$239,11,FALSE)</f>
        <v>0</v>
      </c>
      <c r="N207" s="60" t="s">
        <v>214</v>
      </c>
      <c r="O207" s="257" t="s">
        <v>216</v>
      </c>
      <c r="P207" s="257" t="s">
        <v>217</v>
      </c>
      <c r="Q207" s="162"/>
      <c r="R207" s="60"/>
      <c r="S207" s="59"/>
      <c r="T207" s="59" t="s">
        <v>923</v>
      </c>
      <c r="U207" s="59"/>
      <c r="V207" s="59" t="s">
        <v>508</v>
      </c>
      <c r="W207" s="59"/>
      <c r="X207" s="59"/>
      <c r="Y207" s="60" t="s">
        <v>6551</v>
      </c>
      <c r="Z207" s="60" t="str">
        <f>CONCATENATE(U207," ",V207," ",W207," ",X207," ",Y207," ")</f>
        <v xml:space="preserve"> SEM-2   ISO 6523 </v>
      </c>
      <c r="AA207" s="109" t="s">
        <v>461</v>
      </c>
      <c r="AB207" s="106" t="s">
        <v>1574</v>
      </c>
    </row>
    <row r="208" spans="1:30" ht="22.5">
      <c r="A208" s="83" t="s">
        <v>435</v>
      </c>
      <c r="B208" s="59">
        <v>3</v>
      </c>
      <c r="C208" s="59" t="s">
        <v>1011</v>
      </c>
      <c r="D208" s="60" t="s">
        <v>436</v>
      </c>
      <c r="E208" s="60" t="s">
        <v>437</v>
      </c>
      <c r="F208" s="59" t="s">
        <v>499</v>
      </c>
      <c r="G208" s="231" t="s">
        <v>4408</v>
      </c>
      <c r="H208" s="61" t="str">
        <f>VLOOKUP(A208,CENvsUBLInvoice!$A$2:$K$214,7,FALSE)</f>
        <v>/Invoice/cac:InvoiceLine/cac:Item/cac:CommodityClassification/cbc:ItemClassificationCode</v>
      </c>
      <c r="I208" s="61">
        <f>VLOOKUP(A208,CENvsUBLInvoice!$A$2:$K$214,11,FALSE)</f>
        <v>0</v>
      </c>
      <c r="J208" s="61" t="str">
        <f>VLOOKUP(A208,CENvsUBLCreditNote!$A$2:$K$214,7,FALSE)</f>
        <v>/CreditNote/cac:CreditNoteLine/cac:Item/cac:CommodityClassification/cbc:ItemClassificationCode</v>
      </c>
      <c r="K208" s="61">
        <f>VLOOKUP(A208,CENvsUBLCreditNote!$A$2:$K$214,11,FALSE)</f>
        <v>0</v>
      </c>
      <c r="L208" s="61" t="str">
        <f>VLOOKUP(A208,CENvsCII!$A$2:$K$239,7,FALSE)</f>
        <v>/rsm:CrossIndustryInvoice/rsm:SupplyChainTradeTransaction/ram:IncludedSupplyChainTradeLineItem/ram:SpecifiedTradeProduct/ram:DesignatedProductClassification/ram:ClassCode</v>
      </c>
      <c r="M208" s="61">
        <f>VLOOKUP(A208,CENvsCII!$A$2:$K$239,11,FALSE)</f>
        <v>0</v>
      </c>
      <c r="N208" s="62" t="s">
        <v>215</v>
      </c>
      <c r="O208" s="257" t="s">
        <v>218</v>
      </c>
      <c r="P208" s="257" t="s">
        <v>219</v>
      </c>
      <c r="Q208" s="162"/>
      <c r="R208" s="60"/>
      <c r="S208" s="59"/>
      <c r="T208" s="59" t="s">
        <v>923</v>
      </c>
      <c r="U208" s="59"/>
      <c r="V208" s="59" t="s">
        <v>508</v>
      </c>
      <c r="W208" s="59"/>
      <c r="X208" s="59"/>
      <c r="Y208" s="60"/>
      <c r="Z208" s="60" t="str">
        <f t="shared" si="3"/>
        <v xml:space="preserve"> SEM-2    </v>
      </c>
      <c r="AA208" s="109" t="s">
        <v>461</v>
      </c>
      <c r="AB208" s="106" t="s">
        <v>1574</v>
      </c>
    </row>
    <row r="209" spans="1:29" ht="22.5">
      <c r="A209" s="83" t="s">
        <v>747</v>
      </c>
      <c r="B209" s="59">
        <v>4</v>
      </c>
      <c r="C209" s="59" t="s">
        <v>923</v>
      </c>
      <c r="D209" s="60" t="s">
        <v>223</v>
      </c>
      <c r="E209" s="60" t="s">
        <v>440</v>
      </c>
      <c r="F209" s="59" t="s">
        <v>527</v>
      </c>
      <c r="G209" s="231" t="s">
        <v>4408</v>
      </c>
      <c r="H209" s="61" t="str">
        <f>VLOOKUP(A209,CENvsUBLInvoice!$A$2:$K$214,7,FALSE)</f>
        <v>/Invoice/cac:InvoiceLine/cac:Item/cac:CommodityClassification/cbc:ItemClassificationCode/@listID</v>
      </c>
      <c r="I209" s="61">
        <f>VLOOKUP(A209,CENvsUBLInvoice!$A$2:$K$214,11,FALSE)</f>
        <v>0</v>
      </c>
      <c r="J209" s="61" t="str">
        <f>VLOOKUP(A209,CENvsUBLCreditNote!$A$2:$K$214,7,FALSE)</f>
        <v>/CreditNote/cac:CreditNoteLine/cac:Item/cac:CommodityClassification/cbc:ItemClassificationCode/@listID</v>
      </c>
      <c r="K209" s="61">
        <f>VLOOKUP(A209,CENvsUBLCreditNote!$A$2:$K$214,11,FALSE)</f>
        <v>0</v>
      </c>
      <c r="L209" s="61" t="str">
        <f>VLOOKUP(A209,CENvsCII!$A$2:$K$239,7,FALSE)</f>
        <v>/rsm:CrossIndustryInvoice/rsm:SupplyChainTradeTransaction/ram:IncludedSupplyChainTradeLineItem/ram:SpecifiedTradeProduct/ram:DesignatedProductClassification/ram:ClassCode/@listID</v>
      </c>
      <c r="M209" s="61">
        <f>VLOOKUP(A209,CENvsCII!$A$2:$K$239,11,FALSE)</f>
        <v>0</v>
      </c>
      <c r="N209" s="60" t="s">
        <v>214</v>
      </c>
      <c r="O209" s="257" t="s">
        <v>216</v>
      </c>
      <c r="P209" s="257" t="s">
        <v>217</v>
      </c>
      <c r="Q209" s="162"/>
      <c r="R209" s="60"/>
      <c r="S209" s="59"/>
      <c r="T209" s="59" t="s">
        <v>923</v>
      </c>
      <c r="U209" s="59"/>
      <c r="V209" s="59" t="s">
        <v>508</v>
      </c>
      <c r="W209" s="59"/>
      <c r="Y209" s="59" t="s">
        <v>4356</v>
      </c>
      <c r="Z209" s="60" t="str">
        <f t="shared" si="3"/>
        <v xml:space="preserve"> SEM-2   UNTDID 7143  </v>
      </c>
      <c r="AA209" s="109" t="s">
        <v>461</v>
      </c>
      <c r="AB209" s="106" t="s">
        <v>1574</v>
      </c>
    </row>
    <row r="210" spans="1:29" ht="22.5">
      <c r="A210" s="83" t="s">
        <v>751</v>
      </c>
      <c r="B210" s="59"/>
      <c r="C210" s="59" t="s">
        <v>943</v>
      </c>
      <c r="D210" s="60" t="s">
        <v>752</v>
      </c>
      <c r="E210" s="60" t="s">
        <v>443</v>
      </c>
      <c r="F210" s="59" t="s">
        <v>527</v>
      </c>
      <c r="G210" s="231" t="s">
        <v>4408</v>
      </c>
      <c r="H210" s="61" t="str">
        <f>VLOOKUP(A210,CENvsUBLInvoice!$A$2:$K$214,7,FALSE)</f>
        <v>/Invoice/cac:InvoiceLine/cac:Item/cac:CommodityClassification/cbc:ItemClassificationCode/@listVersionID</v>
      </c>
      <c r="I210" s="61">
        <f>VLOOKUP(A210,CENvsUBLInvoice!$A$2:$K$214,11,FALSE)</f>
        <v>0</v>
      </c>
      <c r="J210" s="61" t="str">
        <f>VLOOKUP(A210,CENvsUBLCreditNote!$A$2:$K$214,7,FALSE)</f>
        <v>/CreditNote/cac:CreditNoteLine/cac:Item/cac:CommodityClassification/cbc:ItemClassificationCode/@listVersionID</v>
      </c>
      <c r="K210" s="61">
        <f>VLOOKUP(A210,CENvsUBLCreditNote!$A$2:$K$214,11,FALSE)</f>
        <v>0</v>
      </c>
      <c r="L210" s="61" t="str">
        <f>VLOOKUP(A210,CENvsCII!$A$2:$K$239,7,FALSE)</f>
        <v>/rsm:CrossIndustryInvoice/rsm:SupplyChainTradeTransaction/ram:IncludedSupplyChainTradeLineItem/ram:SpecifiedTradeProduct/ram:DesignatedProductClassification/ram:ClassCode/@listVersionID</v>
      </c>
      <c r="M210" s="61">
        <f>VLOOKUP(A210,CENvsCII!$A$2:$K$239,11,FALSE)</f>
        <v>0</v>
      </c>
      <c r="N210" s="60" t="s">
        <v>214</v>
      </c>
      <c r="O210" s="257" t="s">
        <v>216</v>
      </c>
      <c r="P210" s="257" t="s">
        <v>217</v>
      </c>
      <c r="Q210" s="162"/>
      <c r="R210" s="60" t="s">
        <v>4487</v>
      </c>
      <c r="S210" s="59"/>
      <c r="T210" s="59" t="s">
        <v>923</v>
      </c>
      <c r="U210" s="59"/>
      <c r="V210" s="59" t="s">
        <v>508</v>
      </c>
      <c r="W210" s="59" t="s">
        <v>28</v>
      </c>
      <c r="X210" s="59"/>
      <c r="Y210" s="60"/>
      <c r="Z210" s="60" t="str">
        <f t="shared" si="3"/>
        <v xml:space="preserve"> SEM-2 STR-4   </v>
      </c>
      <c r="AA210" s="109" t="s">
        <v>461</v>
      </c>
      <c r="AB210" s="106" t="s">
        <v>1574</v>
      </c>
    </row>
    <row r="211" spans="1:29" ht="45.75" thickBot="1">
      <c r="A211" s="83" t="s">
        <v>444</v>
      </c>
      <c r="B211" s="59">
        <v>3</v>
      </c>
      <c r="C211" s="59" t="s">
        <v>943</v>
      </c>
      <c r="D211" s="60" t="s">
        <v>445</v>
      </c>
      <c r="E211" s="60" t="s">
        <v>446</v>
      </c>
      <c r="F211" s="59" t="s">
        <v>503</v>
      </c>
      <c r="G211" s="231" t="s">
        <v>4408</v>
      </c>
      <c r="H211" s="61" t="str">
        <f>VLOOKUP(A211,CENvsUBLInvoice!$A$2:$K$214,7,FALSE)</f>
        <v>/Invoice/cac:InvoiceLine/cac:Item/cac:OriginCountry/cbc:IdentificationCode</v>
      </c>
      <c r="I211" s="61">
        <f>VLOOKUP(A211,CENvsUBLInvoice!$A$2:$K$214,11,FALSE)</f>
        <v>0</v>
      </c>
      <c r="J211" s="61" t="str">
        <f>VLOOKUP(A211,CENvsUBLCreditNote!$A$2:$K$214,7,FALSE)</f>
        <v>/CreditNote/cac:CreditNoteLine/cac:Item/cac:OriginCountry/cbc:IdentificationCode</v>
      </c>
      <c r="K211" s="61">
        <f>VLOOKUP(A211,CENvsUBLCreditNote!$A$2:$K$214,11,FALSE)</f>
        <v>0</v>
      </c>
      <c r="L211" s="61" t="str">
        <f>VLOOKUP(A211,CENvsCII!$A$2:$K$239,7,FALSE)</f>
        <v>/rsm:CrossIndustryInvoice/rsm:SupplyChainTradeTransaction/ram:IncludedSupplyChainTradeLineItem/ram:SpecifiedTradeProduct/ram:OriginTradeCountry/ram:ID</v>
      </c>
      <c r="M211" s="61">
        <f>VLOOKUP(A211,CENvsCII!$A$2:$K$239,11,FALSE)</f>
        <v>0</v>
      </c>
      <c r="N211" s="89" t="s">
        <v>3403</v>
      </c>
      <c r="O211" s="160" t="s">
        <v>4438</v>
      </c>
      <c r="P211" s="160" t="s">
        <v>4351</v>
      </c>
      <c r="Q211" s="160" t="s">
        <v>4352</v>
      </c>
      <c r="R211" s="60" t="s">
        <v>4448</v>
      </c>
      <c r="S211" s="59"/>
      <c r="T211" s="60" t="s">
        <v>4350</v>
      </c>
      <c r="U211" s="59" t="s">
        <v>1566</v>
      </c>
      <c r="V211" s="62" t="s">
        <v>508</v>
      </c>
      <c r="W211" s="62" t="s">
        <v>566</v>
      </c>
      <c r="X211" s="62"/>
      <c r="Y211" s="60" t="s">
        <v>1637</v>
      </c>
      <c r="Z211" s="60" t="str">
        <f t="shared" si="3"/>
        <v xml:space="preserve">   SEM-2 STR-5  ISO 3166-1 </v>
      </c>
      <c r="AA211" s="109" t="s">
        <v>461</v>
      </c>
      <c r="AB211" s="195" t="s">
        <v>3407</v>
      </c>
    </row>
    <row r="212" spans="1:29" ht="33.75">
      <c r="A212" s="87" t="s">
        <v>448</v>
      </c>
      <c r="B212" s="70">
        <v>3</v>
      </c>
      <c r="C212" s="70" t="s">
        <v>1011</v>
      </c>
      <c r="D212" s="70" t="s">
        <v>449</v>
      </c>
      <c r="E212" s="70" t="s">
        <v>450</v>
      </c>
      <c r="F212" s="72"/>
      <c r="G212" s="237"/>
      <c r="H212" s="61" t="str">
        <f>VLOOKUP(A212,CENvsUBLInvoice!$A$2:$K$214,7,FALSE)</f>
        <v>/Invoice/cac:InvoiceLine/cac:Item/cac:AdditionalItemProperty</v>
      </c>
      <c r="I212" s="61">
        <f>VLOOKUP(A212,CENvsUBLInvoice!$A$2:$K$214,11,FALSE)</f>
        <v>0</v>
      </c>
      <c r="J212" s="61" t="str">
        <f>VLOOKUP(A212,CENvsUBLCreditNote!$A$2:$K$214,7,FALSE)</f>
        <v>/CreditNote/cac:CreditNoteLine/cac:Item/cac:AdditionalItemProperty</v>
      </c>
      <c r="K212" s="61">
        <f>VLOOKUP(A212,CENvsUBLCreditNote!$A$2:$K$214,11,FALSE)</f>
        <v>0</v>
      </c>
      <c r="L212" s="61" t="str">
        <f>VLOOKUP(A212,CENvsCII!$A$2:$K$239,7,FALSE)</f>
        <v>/rsm:CrossIndustryInvoice/rsm:SupplyChainTradeTransaction/ram:IncludedSupplyChainTradeLineItem/ram:SpecifiedTradeProduct/ram:ApplicableProductCharacteristic</v>
      </c>
      <c r="M212" s="61">
        <f>VLOOKUP(A212,CENvsCII!$A$2:$K$239,11,FALSE)</f>
        <v>0</v>
      </c>
      <c r="N212" s="70" t="s">
        <v>4216</v>
      </c>
      <c r="O212" s="365" t="s">
        <v>3990</v>
      </c>
      <c r="P212" s="365" t="s">
        <v>4238</v>
      </c>
      <c r="Q212" s="364" t="s">
        <v>4239</v>
      </c>
      <c r="R212" s="70"/>
      <c r="S212" s="112"/>
      <c r="T212" s="70" t="s">
        <v>4233</v>
      </c>
      <c r="U212" s="72" t="s">
        <v>1566</v>
      </c>
      <c r="V212" s="72"/>
      <c r="W212" s="72"/>
      <c r="X212" s="72"/>
      <c r="Y212" s="70"/>
      <c r="Z212" s="60" t="str">
        <f t="shared" si="3"/>
        <v xml:space="preserve">       </v>
      </c>
      <c r="AA212" s="35"/>
      <c r="AB212" s="90"/>
      <c r="AC212" s="34"/>
    </row>
    <row r="213" spans="1:29" ht="33.75">
      <c r="A213" s="83" t="s">
        <v>451</v>
      </c>
      <c r="B213" s="59">
        <v>4</v>
      </c>
      <c r="C213" s="59" t="s">
        <v>923</v>
      </c>
      <c r="D213" s="60" t="s">
        <v>453</v>
      </c>
      <c r="E213" s="60" t="s">
        <v>454</v>
      </c>
      <c r="F213" s="59" t="s">
        <v>513</v>
      </c>
      <c r="G213" s="231" t="s">
        <v>4408</v>
      </c>
      <c r="H213" s="61" t="str">
        <f>VLOOKUP(A213,CENvsUBLInvoice!$A$2:$K$214,7,FALSE)</f>
        <v>/Invoice/cac:InvoiceLine/cac:Item/cac:AdditionalItemProperty/cbc:Name</v>
      </c>
      <c r="I213" s="61">
        <f>VLOOKUP(A213,CENvsUBLInvoice!$A$2:$K$214,11,FALSE)</f>
        <v>0</v>
      </c>
      <c r="J213" s="61" t="str">
        <f>VLOOKUP(A213,CENvsUBLCreditNote!$A$2:$K$214,7,FALSE)</f>
        <v>/CreditNote/cac:CreditNoteLine/cac:Item/cac:AdditionalItemProperty/cbc:Name</v>
      </c>
      <c r="K213" s="61">
        <f>VLOOKUP(A213,CENvsUBLCreditNote!$A$2:$K$214,11,FALSE)</f>
        <v>0</v>
      </c>
      <c r="L213" s="61" t="str">
        <f>VLOOKUP(A213,CENvsCII!$A$2:$K$239,7,FALSE)</f>
        <v>/rsm:CrossIndustryInvoice/rsm:SupplyChainTradeTransaction/ram:IncludedSupplyChainTradeLineItem/ram:SpecifiedTradeProduct/ram:ApplicableProductCharacteristic/ram:Description</v>
      </c>
      <c r="M213" s="61">
        <f>VLOOKUP(A213,CENvsCII!$A$2:$K$239,11,FALSE)</f>
        <v>0</v>
      </c>
      <c r="N213" s="60" t="s">
        <v>4234</v>
      </c>
      <c r="O213" s="160" t="s">
        <v>4236</v>
      </c>
      <c r="P213" s="160" t="s">
        <v>4237</v>
      </c>
      <c r="Q213" s="160" t="s">
        <v>4240</v>
      </c>
      <c r="R213" s="60" t="s">
        <v>4488</v>
      </c>
      <c r="S213" s="60"/>
      <c r="T213" s="60" t="s">
        <v>4235</v>
      </c>
      <c r="U213" s="60" t="s">
        <v>1566</v>
      </c>
      <c r="V213" s="60" t="s">
        <v>508</v>
      </c>
      <c r="W213" s="60"/>
      <c r="X213" s="60" t="s">
        <v>53</v>
      </c>
      <c r="Y213" s="60"/>
      <c r="Z213" s="60" t="str">
        <f t="shared" si="3"/>
        <v xml:space="preserve">   SEM-2  SYN-1  </v>
      </c>
      <c r="AA213" s="182" t="s">
        <v>4242</v>
      </c>
      <c r="AB213" s="183" t="s">
        <v>4243</v>
      </c>
    </row>
    <row r="214" spans="1:29" ht="34.5" thickBot="1">
      <c r="A214" s="88" t="s">
        <v>456</v>
      </c>
      <c r="B214" s="122">
        <v>4</v>
      </c>
      <c r="C214" s="122" t="s">
        <v>923</v>
      </c>
      <c r="D214" s="89" t="s">
        <v>457</v>
      </c>
      <c r="E214" s="89" t="s">
        <v>458</v>
      </c>
      <c r="F214" s="122" t="s">
        <v>513</v>
      </c>
      <c r="G214" s="231" t="s">
        <v>4408</v>
      </c>
      <c r="H214" s="61" t="str">
        <f>VLOOKUP(A214,CENvsUBLInvoice!$A$2:$K$214,7,FALSE)</f>
        <v>/Invoice/cac:InvoiceLine/cac:Item/cac:AdditionalItemProperty/cbc:Value</v>
      </c>
      <c r="I214" s="61">
        <f>VLOOKUP(A214,CENvsUBLInvoice!$A$2:$K$214,11,FALSE)</f>
        <v>0</v>
      </c>
      <c r="J214" s="61" t="str">
        <f>VLOOKUP(A214,CENvsUBLCreditNote!$A$2:$K$214,7,FALSE)</f>
        <v>/CreditNote/cac:CreditNoteLine/cac:Item/cac:AdditionalItemProperty/cbc:Value</v>
      </c>
      <c r="K214" s="61">
        <f>VLOOKUP(A214,CENvsUBLCreditNote!$A$2:$K$214,11,FALSE)</f>
        <v>0</v>
      </c>
      <c r="L214" s="61" t="str">
        <f>VLOOKUP(A214,CENvsCII!$A$2:$K$239,7,FALSE)</f>
        <v>/rsm:CrossIndustryInvoice/rsm:SupplyChainTradeTransaction/ram:IncludedSupplyChainTradeLineItem/ram:SpecifiedTradeProduct/ram:ApplicableProductCharacteristic/ram:Value</v>
      </c>
      <c r="M214" s="61">
        <f>VLOOKUP(A214,CENvsCII!$A$2:$K$239,11,FALSE)</f>
        <v>0</v>
      </c>
      <c r="N214" s="89" t="s">
        <v>4112</v>
      </c>
      <c r="O214" s="396" t="s">
        <v>3996</v>
      </c>
      <c r="P214" s="396" t="s">
        <v>4111</v>
      </c>
      <c r="Q214" s="397" t="s">
        <v>4241</v>
      </c>
      <c r="R214" s="60" t="s">
        <v>4489</v>
      </c>
      <c r="S214" s="122"/>
      <c r="T214" s="122" t="s">
        <v>943</v>
      </c>
      <c r="U214" s="122"/>
      <c r="V214" s="60" t="s">
        <v>508</v>
      </c>
      <c r="W214" s="60"/>
      <c r="X214" s="122" t="s">
        <v>53</v>
      </c>
      <c r="Y214" s="89"/>
      <c r="Z214" s="60" t="str">
        <f t="shared" si="3"/>
        <v xml:space="preserve"> SEM-2  SYN-1  </v>
      </c>
      <c r="AA214" s="181" t="s">
        <v>461</v>
      </c>
      <c r="AB214" s="123" t="s">
        <v>763</v>
      </c>
    </row>
  </sheetData>
  <mergeCells count="4">
    <mergeCell ref="A1:F1"/>
    <mergeCell ref="N1:AB1"/>
    <mergeCell ref="H1:I1"/>
    <mergeCell ref="L1:M1"/>
  </mergeCells>
  <pageMargins left="0.70866141732283472" right="0.70866141732283472" top="0.74803149606299213" bottom="0.74803149606299213" header="0.31496062992125984" footer="0.31496062992125984"/>
  <pageSetup paperSize="8" scale="33" fitToHeight="6" orientation="landscape" r:id="rId1"/>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29D6-36D0-434D-82D9-560E95A143A0}">
  <dimension ref="A1:F214"/>
  <sheetViews>
    <sheetView topLeftCell="A105" workbookViewId="0">
      <selection activeCell="F10" sqref="F10"/>
    </sheetView>
  </sheetViews>
  <sheetFormatPr defaultRowHeight="15"/>
  <cols>
    <col min="1" max="1" width="7.42578125" bestFit="1" customWidth="1"/>
    <col min="2" max="2" width="30.140625" customWidth="1"/>
    <col min="3" max="3" width="62.42578125" customWidth="1"/>
    <col min="4" max="4" width="8.42578125" bestFit="1" customWidth="1"/>
    <col min="5" max="5" width="24.140625" bestFit="1" customWidth="1"/>
    <col min="6" max="6" width="36.28515625" customWidth="1"/>
  </cols>
  <sheetData>
    <row r="1" spans="1:6" ht="15.75" thickBot="1">
      <c r="A1" s="663" t="s">
        <v>4511</v>
      </c>
      <c r="B1" s="663"/>
    </row>
    <row r="2" spans="1:6">
      <c r="A2" s="77" t="s">
        <v>913</v>
      </c>
      <c r="B2" s="78" t="s">
        <v>493</v>
      </c>
      <c r="C2" s="78" t="s">
        <v>260</v>
      </c>
      <c r="D2" s="80" t="s">
        <v>5442</v>
      </c>
      <c r="E2" s="80" t="s">
        <v>467</v>
      </c>
    </row>
    <row r="3" spans="1:6">
      <c r="A3" s="83" t="s">
        <v>921</v>
      </c>
      <c r="B3" s="60" t="s">
        <v>924</v>
      </c>
      <c r="C3" s="62" t="s">
        <v>245</v>
      </c>
      <c r="D3" s="62" t="s">
        <v>466</v>
      </c>
      <c r="E3" s="63" t="s">
        <v>126</v>
      </c>
      <c r="F3" t="str">
        <f>CONCATENATE(D3," ",E3)</f>
        <v>2.1.1.4 &lt;Numero&gt;</v>
      </c>
    </row>
    <row r="4" spans="1:6">
      <c r="A4" s="83" t="s">
        <v>929</v>
      </c>
      <c r="B4" s="60" t="s">
        <v>930</v>
      </c>
      <c r="C4" s="62" t="s">
        <v>246</v>
      </c>
      <c r="D4" s="62" t="s">
        <v>468</v>
      </c>
      <c r="E4" s="63" t="s">
        <v>469</v>
      </c>
      <c r="F4" t="str">
        <f t="shared" ref="F4:F67" si="0">CONCATENATE(D4," ",E4)</f>
        <v>2.1.1.3 &lt;Data&gt;</v>
      </c>
    </row>
    <row r="5" spans="1:6">
      <c r="A5" s="83" t="s">
        <v>933</v>
      </c>
      <c r="B5" s="60" t="s">
        <v>934</v>
      </c>
      <c r="C5" s="62" t="s">
        <v>247</v>
      </c>
      <c r="D5" s="76" t="s">
        <v>470</v>
      </c>
      <c r="E5" s="64" t="s">
        <v>471</v>
      </c>
      <c r="F5" t="str">
        <f t="shared" si="0"/>
        <v>2.1.1.1 &lt;TipoDocumento&gt;</v>
      </c>
    </row>
    <row r="6" spans="1:6">
      <c r="A6" s="83" t="s">
        <v>938</v>
      </c>
      <c r="B6" s="60" t="s">
        <v>939</v>
      </c>
      <c r="C6" s="62" t="s">
        <v>248</v>
      </c>
      <c r="D6" s="76" t="s">
        <v>475</v>
      </c>
      <c r="E6" s="64" t="s">
        <v>476</v>
      </c>
      <c r="F6" t="str">
        <f t="shared" si="0"/>
        <v>2.1.1.2 &lt;Divisa&gt;</v>
      </c>
    </row>
    <row r="7" spans="1:6">
      <c r="A7" s="83" t="s">
        <v>942</v>
      </c>
      <c r="B7" s="60" t="s">
        <v>944</v>
      </c>
      <c r="C7" s="73" t="s">
        <v>4441</v>
      </c>
      <c r="D7" s="398"/>
      <c r="E7" s="64"/>
      <c r="F7" t="str">
        <f t="shared" si="0"/>
        <v xml:space="preserve"> </v>
      </c>
    </row>
    <row r="8" spans="1:6">
      <c r="A8" s="83" t="s">
        <v>947</v>
      </c>
      <c r="B8" s="60" t="s">
        <v>948</v>
      </c>
      <c r="C8" s="73" t="s">
        <v>4441</v>
      </c>
      <c r="D8" s="398"/>
      <c r="E8" s="64"/>
      <c r="F8" t="str">
        <f t="shared" si="0"/>
        <v xml:space="preserve"> </v>
      </c>
    </row>
    <row r="9" spans="1:6">
      <c r="A9" s="83" t="s">
        <v>950</v>
      </c>
      <c r="B9" s="60" t="s">
        <v>951</v>
      </c>
      <c r="C9" s="62" t="s">
        <v>249</v>
      </c>
      <c r="D9" s="76" t="s">
        <v>183</v>
      </c>
      <c r="E9" s="64" t="s">
        <v>184</v>
      </c>
      <c r="F9" t="str">
        <f t="shared" si="0"/>
        <v>2.2.2.7 &lt;EsigibilitaIVA&gt;</v>
      </c>
    </row>
    <row r="10" spans="1:6">
      <c r="A10" s="83" t="s">
        <v>953</v>
      </c>
      <c r="B10" s="60" t="s">
        <v>954</v>
      </c>
      <c r="C10" s="62" t="s">
        <v>250</v>
      </c>
      <c r="D10" s="76" t="s">
        <v>478</v>
      </c>
      <c r="E10" s="64" t="s">
        <v>479</v>
      </c>
      <c r="F10" t="str">
        <f t="shared" si="0"/>
        <v>2.4.2.5 &lt;DataScadenzaPagamento&gt;</v>
      </c>
    </row>
    <row r="11" spans="1:6">
      <c r="A11" s="83" t="s">
        <v>958</v>
      </c>
      <c r="B11" s="60" t="s">
        <v>959</v>
      </c>
      <c r="C11" s="73" t="s">
        <v>4441</v>
      </c>
      <c r="D11" s="400"/>
      <c r="E11" s="64"/>
      <c r="F11" t="str">
        <f t="shared" si="0"/>
        <v xml:space="preserve"> </v>
      </c>
    </row>
    <row r="12" spans="1:6" ht="22.5">
      <c r="A12" s="83" t="s">
        <v>964</v>
      </c>
      <c r="B12" s="60" t="s">
        <v>965</v>
      </c>
      <c r="C12" s="62" t="s">
        <v>3397</v>
      </c>
      <c r="D12" s="62" t="s">
        <v>3398</v>
      </c>
      <c r="E12" s="76" t="s">
        <v>167</v>
      </c>
      <c r="F12" t="str">
        <f t="shared" si="0"/>
        <v>2.1.3.6
  &lt;CodiceCUP&gt;</v>
      </c>
    </row>
    <row r="13" spans="1:6">
      <c r="A13" s="83" t="s">
        <v>968</v>
      </c>
      <c r="B13" s="60" t="s">
        <v>969</v>
      </c>
      <c r="C13" s="62" t="s">
        <v>251</v>
      </c>
      <c r="D13" s="64" t="s">
        <v>180</v>
      </c>
      <c r="E13" s="64" t="s">
        <v>154</v>
      </c>
      <c r="F13" t="str">
        <f t="shared" si="0"/>
        <v>2.1.3.2 &lt;IdDocumento&gt;</v>
      </c>
    </row>
    <row r="14" spans="1:6" ht="22.5">
      <c r="A14" s="83" t="s">
        <v>973</v>
      </c>
      <c r="B14" s="60" t="s">
        <v>974</v>
      </c>
      <c r="C14" s="62" t="s">
        <v>1640</v>
      </c>
      <c r="D14" s="64" t="s">
        <v>181</v>
      </c>
      <c r="E14" s="64" t="s">
        <v>154</v>
      </c>
      <c r="F14" t="str">
        <f t="shared" si="0"/>
        <v>2.1.2.2 &lt;IdDocumento&gt;</v>
      </c>
    </row>
    <row r="15" spans="1:6">
      <c r="A15" s="83" t="s">
        <v>977</v>
      </c>
      <c r="B15" s="60" t="s">
        <v>978</v>
      </c>
      <c r="C15" s="73" t="s">
        <v>4441</v>
      </c>
      <c r="D15" s="400"/>
      <c r="E15" s="64"/>
      <c r="F15" t="str">
        <f t="shared" si="0"/>
        <v xml:space="preserve"> </v>
      </c>
    </row>
    <row r="16" spans="1:6">
      <c r="A16" s="83" t="s">
        <v>981</v>
      </c>
      <c r="B16" s="60" t="s">
        <v>982</v>
      </c>
      <c r="C16" s="62" t="s">
        <v>252</v>
      </c>
      <c r="D16" s="64" t="s">
        <v>182</v>
      </c>
      <c r="E16" s="64" t="s">
        <v>154</v>
      </c>
      <c r="F16" t="str">
        <f t="shared" si="0"/>
        <v>2.1.5.2 &lt;IdDocumento&gt;</v>
      </c>
    </row>
    <row r="17" spans="1:6" ht="33.75">
      <c r="A17" s="83" t="s">
        <v>985</v>
      </c>
      <c r="B17" s="60" t="s">
        <v>986</v>
      </c>
      <c r="C17" s="62" t="s">
        <v>4430</v>
      </c>
      <c r="D17" s="63" t="s">
        <v>4431</v>
      </c>
      <c r="E17" s="63" t="s">
        <v>4432</v>
      </c>
      <c r="F17" t="str">
        <f t="shared" si="0"/>
        <v>2.1.8.1
2.1.8.2 &lt;NumeroDDT&gt;
&lt;DataDDT&gt;</v>
      </c>
    </row>
    <row r="18" spans="1:6">
      <c r="A18" s="83" t="s">
        <v>989</v>
      </c>
      <c r="B18" s="60" t="s">
        <v>990</v>
      </c>
      <c r="C18" s="62" t="s">
        <v>3400</v>
      </c>
      <c r="D18" s="63" t="s">
        <v>3399</v>
      </c>
      <c r="E18" s="64" t="s">
        <v>170</v>
      </c>
      <c r="F18" t="str">
        <f t="shared" si="0"/>
        <v>2.1.3.7 &lt;CodiceCIG&gt;</v>
      </c>
    </row>
    <row r="19" spans="1:6">
      <c r="A19" s="83" t="s">
        <v>994</v>
      </c>
      <c r="B19" s="60" t="s">
        <v>995</v>
      </c>
      <c r="C19" s="73" t="s">
        <v>4441</v>
      </c>
      <c r="D19" s="400"/>
      <c r="E19" s="64"/>
      <c r="F19" t="str">
        <f t="shared" si="0"/>
        <v xml:space="preserve"> </v>
      </c>
    </row>
    <row r="20" spans="1:6">
      <c r="A20" s="83" t="s">
        <v>526</v>
      </c>
      <c r="B20" s="60" t="s">
        <v>999</v>
      </c>
      <c r="C20" s="73" t="s">
        <v>4441</v>
      </c>
      <c r="D20" s="400"/>
      <c r="E20" s="64"/>
      <c r="F20" t="str">
        <f t="shared" si="0"/>
        <v xml:space="preserve"> </v>
      </c>
    </row>
    <row r="21" spans="1:6">
      <c r="A21" s="83" t="s">
        <v>1002</v>
      </c>
      <c r="B21" s="60" t="s">
        <v>1003</v>
      </c>
      <c r="C21" s="62" t="s">
        <v>3573</v>
      </c>
      <c r="D21" s="178" t="s">
        <v>3572</v>
      </c>
      <c r="E21" s="64" t="s">
        <v>482</v>
      </c>
      <c r="F21" t="str">
        <f t="shared" si="0"/>
        <v>1.2.6 &lt;RiferimentoAmministrazione&gt;</v>
      </c>
    </row>
    <row r="22" spans="1:6">
      <c r="A22" s="83" t="s">
        <v>1006</v>
      </c>
      <c r="B22" s="60" t="s">
        <v>1007</v>
      </c>
      <c r="C22" s="73" t="s">
        <v>4441</v>
      </c>
      <c r="D22" s="404"/>
      <c r="E22" s="404"/>
      <c r="F22" t="str">
        <f t="shared" si="0"/>
        <v xml:space="preserve"> </v>
      </c>
    </row>
    <row r="23" spans="1:6">
      <c r="A23" s="86" t="s">
        <v>1010</v>
      </c>
      <c r="B23" s="69" t="s">
        <v>1012</v>
      </c>
      <c r="C23" s="69"/>
      <c r="D23" s="69"/>
      <c r="E23" s="69"/>
      <c r="F23" t="str">
        <f t="shared" si="0"/>
        <v xml:space="preserve"> </v>
      </c>
    </row>
    <row r="24" spans="1:6">
      <c r="A24" s="83" t="s">
        <v>1014</v>
      </c>
      <c r="B24" s="60" t="s">
        <v>1016</v>
      </c>
      <c r="C24" s="60" t="s">
        <v>3756</v>
      </c>
      <c r="D24" s="76" t="s">
        <v>484</v>
      </c>
      <c r="E24" s="64" t="s">
        <v>485</v>
      </c>
      <c r="F24" t="str">
        <f t="shared" si="0"/>
        <v>2.1.1.11 &lt;Causale&gt;</v>
      </c>
    </row>
    <row r="25" spans="1:6">
      <c r="A25" s="83" t="s">
        <v>1019</v>
      </c>
      <c r="B25" s="60" t="s">
        <v>1020</v>
      </c>
      <c r="C25" s="60" t="s">
        <v>3756</v>
      </c>
      <c r="D25" s="76" t="s">
        <v>484</v>
      </c>
      <c r="E25" s="64" t="s">
        <v>485</v>
      </c>
      <c r="F25" t="str">
        <f t="shared" si="0"/>
        <v>2.1.1.11 &lt;Causale&gt;</v>
      </c>
    </row>
    <row r="26" spans="1:6">
      <c r="A26" s="86" t="s">
        <v>1023</v>
      </c>
      <c r="B26" s="69" t="s">
        <v>1024</v>
      </c>
      <c r="C26" s="69"/>
      <c r="D26" s="69"/>
      <c r="E26" s="69"/>
      <c r="F26" t="str">
        <f t="shared" si="0"/>
        <v xml:space="preserve"> </v>
      </c>
    </row>
    <row r="27" spans="1:6">
      <c r="A27" s="83" t="s">
        <v>1026</v>
      </c>
      <c r="B27" s="60" t="s">
        <v>1027</v>
      </c>
      <c r="C27" s="73" t="s">
        <v>4822</v>
      </c>
      <c r="D27" s="73"/>
      <c r="E27" s="73"/>
      <c r="F27" t="str">
        <f t="shared" si="0"/>
        <v xml:space="preserve"> </v>
      </c>
    </row>
    <row r="28" spans="1:6">
      <c r="A28" s="83" t="s">
        <v>1030</v>
      </c>
      <c r="B28" s="60" t="s">
        <v>1031</v>
      </c>
      <c r="C28" s="73"/>
      <c r="D28" s="73"/>
      <c r="E28" s="73"/>
      <c r="F28" t="str">
        <f t="shared" si="0"/>
        <v xml:space="preserve"> </v>
      </c>
    </row>
    <row r="29" spans="1:6">
      <c r="A29" s="86" t="s">
        <v>1033</v>
      </c>
      <c r="B29" s="69" t="s">
        <v>1034</v>
      </c>
      <c r="C29" s="69" t="s">
        <v>1575</v>
      </c>
      <c r="D29" s="356" t="s">
        <v>1596</v>
      </c>
      <c r="E29" s="357" t="s">
        <v>1595</v>
      </c>
      <c r="F29" t="str">
        <f t="shared" si="0"/>
        <v>2.1.6 &lt;DatiFattureCollegate&gt;</v>
      </c>
    </row>
    <row r="30" spans="1:6">
      <c r="A30" s="83" t="s">
        <v>1041</v>
      </c>
      <c r="B30" s="60" t="s">
        <v>538</v>
      </c>
      <c r="C30" s="60" t="s">
        <v>189</v>
      </c>
      <c r="D30" s="162" t="s">
        <v>153</v>
      </c>
      <c r="E30" s="162" t="s">
        <v>154</v>
      </c>
      <c r="F30" t="str">
        <f t="shared" si="0"/>
        <v>2.1.6.2 &lt;IdDocumento&gt;</v>
      </c>
    </row>
    <row r="31" spans="1:6">
      <c r="A31" s="83" t="s">
        <v>1044</v>
      </c>
      <c r="B31" s="60" t="s">
        <v>1045</v>
      </c>
      <c r="C31" s="60" t="s">
        <v>190</v>
      </c>
      <c r="D31" s="162" t="s">
        <v>172</v>
      </c>
      <c r="E31" s="162" t="s">
        <v>469</v>
      </c>
      <c r="F31" t="str">
        <f t="shared" si="0"/>
        <v>2.1.6.3 &lt;Data&gt;</v>
      </c>
    </row>
    <row r="32" spans="1:6">
      <c r="A32" s="86" t="s">
        <v>2058</v>
      </c>
      <c r="B32" s="69" t="s">
        <v>1049</v>
      </c>
      <c r="C32" s="69" t="s">
        <v>1577</v>
      </c>
      <c r="D32" s="359" t="s">
        <v>1576</v>
      </c>
      <c r="E32" s="357" t="s">
        <v>760</v>
      </c>
      <c r="F32" t="str">
        <f t="shared" si="0"/>
        <v>1.2  &lt;CedentePrestatore&gt;</v>
      </c>
    </row>
    <row r="33" spans="1:6" ht="22.5">
      <c r="A33" s="83" t="s">
        <v>1052</v>
      </c>
      <c r="B33" s="60" t="s">
        <v>1053</v>
      </c>
      <c r="C33" s="62" t="s">
        <v>4440</v>
      </c>
      <c r="D33" s="361" t="s">
        <v>2567</v>
      </c>
      <c r="E33" s="164" t="s">
        <v>2568</v>
      </c>
      <c r="F33" t="str">
        <f t="shared" si="0"/>
        <v xml:space="preserve">1.2.1.3.1
 &lt;Denominazione&gt;
 </v>
      </c>
    </row>
    <row r="34" spans="1:6">
      <c r="A34" s="83" t="s">
        <v>1055</v>
      </c>
      <c r="B34" s="60" t="s">
        <v>1056</v>
      </c>
      <c r="C34" s="73" t="s">
        <v>4441</v>
      </c>
      <c r="D34" s="404"/>
      <c r="E34" s="404"/>
      <c r="F34" t="str">
        <f t="shared" si="0"/>
        <v xml:space="preserve"> </v>
      </c>
    </row>
    <row r="35" spans="1:6" ht="78.75">
      <c r="A35" s="83" t="s">
        <v>1059</v>
      </c>
      <c r="B35" s="60" t="s">
        <v>1060</v>
      </c>
      <c r="C35" s="60" t="s">
        <v>5712</v>
      </c>
      <c r="D35" s="362" t="s">
        <v>5714</v>
      </c>
      <c r="E35" s="160" t="s">
        <v>5717</v>
      </c>
      <c r="F35" t="str">
        <f t="shared" si="0"/>
        <v xml:space="preserve">
1.2.1.3.5
1.2.1.4
1.2.1.6 
&lt;CodEORI&gt;
&lt;AlboProfessionale&gt;
&lt;NumeroIscrizioneAlbo&gt;</v>
      </c>
    </row>
    <row r="36" spans="1:6" ht="22.5">
      <c r="A36" s="83" t="s">
        <v>548</v>
      </c>
      <c r="B36" s="60" t="s">
        <v>549</v>
      </c>
      <c r="C36" s="60"/>
      <c r="D36" s="162"/>
      <c r="E36" s="213"/>
      <c r="F36" t="str">
        <f t="shared" si="0"/>
        <v xml:space="preserve"> </v>
      </c>
    </row>
    <row r="37" spans="1:6" ht="34.5">
      <c r="A37" s="83" t="s">
        <v>1066</v>
      </c>
      <c r="B37" s="60" t="s">
        <v>1067</v>
      </c>
      <c r="C37" s="60" t="s">
        <v>4930</v>
      </c>
      <c r="D37" s="362" t="s">
        <v>4922</v>
      </c>
      <c r="E37" s="160" t="s">
        <v>4923</v>
      </c>
      <c r="F37" t="str">
        <f t="shared" si="0"/>
        <v xml:space="preserve">1.2.4.1
1.2.4.2
 &lt;Ufficio&gt;
&lt;NumeroREA&gt;
</v>
      </c>
    </row>
    <row r="38" spans="1:6" ht="22.5">
      <c r="A38" s="83" t="s">
        <v>552</v>
      </c>
      <c r="B38" s="60" t="s">
        <v>877</v>
      </c>
      <c r="C38" s="60"/>
      <c r="D38" s="162"/>
      <c r="E38" s="162"/>
      <c r="F38" t="str">
        <f t="shared" si="0"/>
        <v xml:space="preserve"> </v>
      </c>
    </row>
    <row r="39" spans="1:6" ht="23.25">
      <c r="A39" s="83" t="s">
        <v>1073</v>
      </c>
      <c r="B39" s="60" t="s">
        <v>1074</v>
      </c>
      <c r="C39" s="60" t="s">
        <v>230</v>
      </c>
      <c r="D39" s="362" t="s">
        <v>202</v>
      </c>
      <c r="E39" s="257" t="s">
        <v>194</v>
      </c>
      <c r="F39" t="str">
        <f t="shared" si="0"/>
        <v>1.2.1.1.1 &amp; 1.2.1.1.2 &lt;IdPaese&gt;+&lt;IdCodice&gt;</v>
      </c>
    </row>
    <row r="40" spans="1:6">
      <c r="A40" s="83" t="s">
        <v>1077</v>
      </c>
      <c r="B40" s="60" t="s">
        <v>1078</v>
      </c>
      <c r="C40" s="60" t="s">
        <v>5713</v>
      </c>
      <c r="D40" s="362" t="s">
        <v>489</v>
      </c>
      <c r="E40" s="257" t="s">
        <v>490</v>
      </c>
      <c r="F40" t="str">
        <f t="shared" si="0"/>
        <v>1.2.1.2 &lt;CodiceFiscale&gt;</v>
      </c>
    </row>
    <row r="41" spans="1:6">
      <c r="A41" s="83" t="s">
        <v>1082</v>
      </c>
      <c r="B41" s="60" t="s">
        <v>1083</v>
      </c>
      <c r="C41" s="73" t="s">
        <v>4441</v>
      </c>
      <c r="D41" s="408"/>
      <c r="E41" s="404"/>
      <c r="F41" t="str">
        <f t="shared" si="0"/>
        <v xml:space="preserve"> </v>
      </c>
    </row>
    <row r="42" spans="1:6">
      <c r="A42" s="83" t="s">
        <v>1086</v>
      </c>
      <c r="B42" s="68" t="s">
        <v>1087</v>
      </c>
      <c r="C42" s="73" t="s">
        <v>4441</v>
      </c>
      <c r="D42" s="408"/>
      <c r="E42" s="404"/>
      <c r="F42" t="str">
        <f t="shared" si="0"/>
        <v xml:space="preserve"> </v>
      </c>
    </row>
    <row r="43" spans="1:6" ht="22.5">
      <c r="A43" s="83" t="s">
        <v>559</v>
      </c>
      <c r="B43" s="68" t="s">
        <v>878</v>
      </c>
      <c r="C43" s="73" t="s">
        <v>4441</v>
      </c>
      <c r="D43" s="404"/>
      <c r="E43" s="404"/>
      <c r="F43" t="str">
        <f t="shared" si="0"/>
        <v xml:space="preserve"> </v>
      </c>
    </row>
    <row r="44" spans="1:6" ht="22.5">
      <c r="A44" s="87" t="s">
        <v>541</v>
      </c>
      <c r="B44" s="70" t="s">
        <v>1093</v>
      </c>
      <c r="C44" s="70" t="s">
        <v>1578</v>
      </c>
      <c r="D44" s="364" t="s">
        <v>205</v>
      </c>
      <c r="E44" s="364" t="s">
        <v>206</v>
      </c>
      <c r="F44" t="str">
        <f t="shared" si="0"/>
        <v xml:space="preserve">1.2.2
 &lt;Sede&gt;
</v>
      </c>
    </row>
    <row r="45" spans="1:6">
      <c r="A45" s="83" t="s">
        <v>564</v>
      </c>
      <c r="B45" s="60" t="s">
        <v>1099</v>
      </c>
      <c r="C45" s="60" t="s">
        <v>231</v>
      </c>
      <c r="D45" s="366" t="s">
        <v>761</v>
      </c>
      <c r="E45" s="366" t="s">
        <v>204</v>
      </c>
      <c r="F45" t="str">
        <f t="shared" si="0"/>
        <v>1.2.2.1  &lt;Indirizzo&gt;</v>
      </c>
    </row>
    <row r="46" spans="1:6">
      <c r="A46" s="83" t="s">
        <v>567</v>
      </c>
      <c r="B46" s="60" t="s">
        <v>1103</v>
      </c>
      <c r="C46" s="60" t="s">
        <v>231</v>
      </c>
      <c r="D46" s="366" t="s">
        <v>761</v>
      </c>
      <c r="E46" s="366" t="s">
        <v>204</v>
      </c>
      <c r="F46" t="str">
        <f t="shared" si="0"/>
        <v>1.2.2.1  &lt;Indirizzo&gt;</v>
      </c>
    </row>
    <row r="47" spans="1:6">
      <c r="A47" s="83" t="s">
        <v>1105</v>
      </c>
      <c r="B47" s="60" t="s">
        <v>1106</v>
      </c>
      <c r="C47" s="60" t="s">
        <v>231</v>
      </c>
      <c r="D47" s="366" t="s">
        <v>761</v>
      </c>
      <c r="E47" s="366" t="s">
        <v>204</v>
      </c>
      <c r="F47" t="str">
        <f t="shared" si="0"/>
        <v>1.2.2.1  &lt;Indirizzo&gt;</v>
      </c>
    </row>
    <row r="48" spans="1:6">
      <c r="A48" s="83" t="s">
        <v>570</v>
      </c>
      <c r="B48" s="60" t="s">
        <v>1108</v>
      </c>
      <c r="C48" s="60" t="s">
        <v>233</v>
      </c>
      <c r="D48" s="368" t="s">
        <v>768</v>
      </c>
      <c r="E48" s="368" t="s">
        <v>769</v>
      </c>
      <c r="F48" t="str">
        <f t="shared" si="0"/>
        <v>1.2.2.4 &lt;Comune&gt;</v>
      </c>
    </row>
    <row r="49" spans="1:6">
      <c r="A49" s="83" t="s">
        <v>1110</v>
      </c>
      <c r="B49" s="60" t="s">
        <v>1111</v>
      </c>
      <c r="C49" s="60" t="s">
        <v>234</v>
      </c>
      <c r="D49" s="363" t="s">
        <v>207</v>
      </c>
      <c r="E49" s="363" t="s">
        <v>786</v>
      </c>
      <c r="F49" t="str">
        <f t="shared" si="0"/>
        <v>1.2.2.3 &lt;CAP&gt;</v>
      </c>
    </row>
    <row r="50" spans="1:6">
      <c r="A50" s="83" t="s">
        <v>1114</v>
      </c>
      <c r="B50" s="60" t="s">
        <v>1115</v>
      </c>
      <c r="C50" s="60" t="s">
        <v>235</v>
      </c>
      <c r="D50" s="363" t="s">
        <v>771</v>
      </c>
      <c r="E50" s="363" t="s">
        <v>772</v>
      </c>
      <c r="F50" t="str">
        <f t="shared" si="0"/>
        <v>1.2.2.5 &lt;Provincia&gt;</v>
      </c>
    </row>
    <row r="51" spans="1:6">
      <c r="A51" s="83" t="s">
        <v>1118</v>
      </c>
      <c r="B51" s="60" t="s">
        <v>1119</v>
      </c>
      <c r="C51" s="60" t="s">
        <v>236</v>
      </c>
      <c r="D51" s="363" t="s">
        <v>774</v>
      </c>
      <c r="E51" s="363" t="s">
        <v>775</v>
      </c>
      <c r="F51" t="str">
        <f t="shared" si="0"/>
        <v>1.2.2.6 &lt;Nazione&gt;</v>
      </c>
    </row>
    <row r="52" spans="1:6">
      <c r="A52" s="87" t="s">
        <v>1122</v>
      </c>
      <c r="B52" s="70" t="s">
        <v>1123</v>
      </c>
      <c r="C52" s="70" t="s">
        <v>1579</v>
      </c>
      <c r="D52" s="365" t="s">
        <v>779</v>
      </c>
      <c r="E52" s="365" t="s">
        <v>780</v>
      </c>
      <c r="F52" t="str">
        <f t="shared" si="0"/>
        <v>1.2.5  &lt;Contatti&gt;</v>
      </c>
    </row>
    <row r="53" spans="1:6">
      <c r="A53" s="83" t="s">
        <v>1125</v>
      </c>
      <c r="B53" s="60" t="s">
        <v>1126</v>
      </c>
      <c r="C53" s="73" t="s">
        <v>4441</v>
      </c>
      <c r="D53" s="404"/>
      <c r="E53" s="404"/>
      <c r="F53" t="str">
        <f t="shared" si="0"/>
        <v xml:space="preserve"> </v>
      </c>
    </row>
    <row r="54" spans="1:6">
      <c r="A54" s="83" t="s">
        <v>1129</v>
      </c>
      <c r="B54" s="60" t="s">
        <v>1130</v>
      </c>
      <c r="C54" s="60" t="s">
        <v>237</v>
      </c>
      <c r="D54" s="162" t="s">
        <v>782</v>
      </c>
      <c r="E54" s="162" t="s">
        <v>783</v>
      </c>
      <c r="F54" t="str">
        <f t="shared" si="0"/>
        <v>1.2.5.1 &lt;Telefono&gt;</v>
      </c>
    </row>
    <row r="55" spans="1:6">
      <c r="A55" s="83" t="s">
        <v>1132</v>
      </c>
      <c r="B55" s="60" t="s">
        <v>1133</v>
      </c>
      <c r="C55" s="60" t="s">
        <v>238</v>
      </c>
      <c r="D55" s="162" t="s">
        <v>784</v>
      </c>
      <c r="E55" s="162" t="s">
        <v>785</v>
      </c>
      <c r="F55" t="str">
        <f t="shared" si="0"/>
        <v>1.2.5.3 &lt;Email&gt;</v>
      </c>
    </row>
    <row r="56" spans="1:6">
      <c r="A56" s="86" t="s">
        <v>1135</v>
      </c>
      <c r="B56" s="69" t="s">
        <v>1136</v>
      </c>
      <c r="C56" s="74" t="s">
        <v>3605</v>
      </c>
      <c r="D56" s="370" t="s">
        <v>1580</v>
      </c>
      <c r="E56" s="357" t="s">
        <v>781</v>
      </c>
      <c r="F56" t="str">
        <f t="shared" si="0"/>
        <v>1.4 &lt;CessionarioCommittente&gt;</v>
      </c>
    </row>
    <row r="57" spans="1:6" ht="45">
      <c r="A57" s="83" t="s">
        <v>1138</v>
      </c>
      <c r="B57" s="60" t="s">
        <v>1139</v>
      </c>
      <c r="C57" s="60" t="s">
        <v>4462</v>
      </c>
      <c r="D57" s="164" t="s">
        <v>2576</v>
      </c>
      <c r="E57" s="164" t="s">
        <v>2577</v>
      </c>
      <c r="F57" t="str">
        <f t="shared" si="0"/>
        <v xml:space="preserve">1.4.1.3.1
  &lt;Denominazione&gt;
</v>
      </c>
    </row>
    <row r="58" spans="1:6">
      <c r="A58" s="83" t="s">
        <v>1141</v>
      </c>
      <c r="B58" s="60" t="s">
        <v>1142</v>
      </c>
      <c r="C58" s="73" t="s">
        <v>4441</v>
      </c>
      <c r="D58" s="404"/>
      <c r="E58" s="404"/>
      <c r="F58" t="str">
        <f t="shared" si="0"/>
        <v xml:space="preserve"> </v>
      </c>
    </row>
    <row r="59" spans="1:6" ht="23.25">
      <c r="A59" s="83" t="s">
        <v>1145</v>
      </c>
      <c r="B59" s="60" t="s">
        <v>1146</v>
      </c>
      <c r="C59" s="60" t="s">
        <v>4918</v>
      </c>
      <c r="D59" s="160" t="s">
        <v>4911</v>
      </c>
      <c r="E59" s="160" t="s">
        <v>4912</v>
      </c>
      <c r="F59" t="str">
        <f t="shared" si="0"/>
        <v xml:space="preserve">1.4.1.2
 &lt;CodiceFiscale&gt;
</v>
      </c>
    </row>
    <row r="60" spans="1:6" ht="22.5">
      <c r="A60" s="83" t="s">
        <v>584</v>
      </c>
      <c r="B60" s="60" t="s">
        <v>585</v>
      </c>
      <c r="C60" s="60"/>
      <c r="D60" s="162"/>
      <c r="E60" s="213"/>
      <c r="F60" t="str">
        <f t="shared" si="0"/>
        <v xml:space="preserve"> </v>
      </c>
    </row>
    <row r="61" spans="1:6" ht="22.5">
      <c r="A61" s="83" t="s">
        <v>1150</v>
      </c>
      <c r="B61" s="60" t="s">
        <v>1151</v>
      </c>
      <c r="C61" s="60" t="s">
        <v>4917</v>
      </c>
      <c r="D61" s="162" t="s">
        <v>3631</v>
      </c>
      <c r="E61" s="162" t="s">
        <v>2569</v>
      </c>
      <c r="F61" t="str">
        <f t="shared" si="0"/>
        <v>1.4.1.3.5 &lt;CodEORI&gt;</v>
      </c>
    </row>
    <row r="62" spans="1:6" ht="22.5">
      <c r="A62" s="83" t="s">
        <v>588</v>
      </c>
      <c r="B62" s="60" t="s">
        <v>883</v>
      </c>
      <c r="C62" s="60"/>
      <c r="D62" s="162"/>
      <c r="E62" s="162"/>
      <c r="F62" t="str">
        <f t="shared" si="0"/>
        <v xml:space="preserve"> </v>
      </c>
    </row>
    <row r="63" spans="1:6" ht="33.75">
      <c r="A63" s="83" t="s">
        <v>1156</v>
      </c>
      <c r="B63" s="60" t="s">
        <v>1157</v>
      </c>
      <c r="C63" s="60" t="s">
        <v>4411</v>
      </c>
      <c r="D63" s="160" t="s">
        <v>195</v>
      </c>
      <c r="E63" s="162" t="s">
        <v>194</v>
      </c>
      <c r="F63" t="str">
        <f t="shared" si="0"/>
        <v>1.4.1.1.1 +
1.4.1.1.2 &lt;IdPaese&gt;+&lt;IdCodice&gt;</v>
      </c>
    </row>
    <row r="64" spans="1:6" ht="23.25">
      <c r="A64" s="83" t="s">
        <v>1161</v>
      </c>
      <c r="B64" s="60" t="s">
        <v>1162</v>
      </c>
      <c r="C64" s="60" t="s">
        <v>4445</v>
      </c>
      <c r="D64" s="371" t="s">
        <v>4416</v>
      </c>
      <c r="E64" s="160" t="s">
        <v>4417</v>
      </c>
      <c r="F64" t="str">
        <f t="shared" si="0"/>
        <v>1.1.6
1.1.4 &lt;PECDestinatario&gt;
&lt;CodiceDestinatario&gt;</v>
      </c>
    </row>
    <row r="65" spans="1:6" ht="22.5">
      <c r="A65" s="83" t="s">
        <v>594</v>
      </c>
      <c r="B65" s="60" t="s">
        <v>884</v>
      </c>
      <c r="C65" s="60"/>
      <c r="D65" s="162"/>
      <c r="E65" s="162" t="s">
        <v>1571</v>
      </c>
      <c r="F65" t="str">
        <f t="shared" si="0"/>
        <v xml:space="preserve"> Mettere schema PEC e IndicePA?</v>
      </c>
    </row>
    <row r="66" spans="1:6">
      <c r="A66" s="87" t="s">
        <v>1165</v>
      </c>
      <c r="B66" s="70" t="s">
        <v>1166</v>
      </c>
      <c r="C66" s="70"/>
      <c r="D66" s="365" t="s">
        <v>794</v>
      </c>
      <c r="E66" s="365" t="s">
        <v>778</v>
      </c>
      <c r="F66" t="str">
        <f t="shared" si="0"/>
        <v>1.4.2 &lt;Sede&gt;</v>
      </c>
    </row>
    <row r="67" spans="1:6">
      <c r="A67" s="83" t="s">
        <v>1168</v>
      </c>
      <c r="B67" s="60" t="s">
        <v>1169</v>
      </c>
      <c r="C67" s="60" t="s">
        <v>239</v>
      </c>
      <c r="D67" s="162" t="s">
        <v>788</v>
      </c>
      <c r="E67" s="162" t="s">
        <v>789</v>
      </c>
      <c r="F67" t="str">
        <f t="shared" si="0"/>
        <v>1.4.2.1 &lt;Indirizzo&gt;</v>
      </c>
    </row>
    <row r="68" spans="1:6">
      <c r="A68" s="83" t="s">
        <v>1170</v>
      </c>
      <c r="B68" s="60" t="s">
        <v>1171</v>
      </c>
      <c r="C68" s="60" t="s">
        <v>239</v>
      </c>
      <c r="D68" s="162" t="s">
        <v>788</v>
      </c>
      <c r="E68" s="162" t="s">
        <v>789</v>
      </c>
      <c r="F68" t="str">
        <f t="shared" ref="F68:F131" si="1">CONCATENATE(D68," ",E68)</f>
        <v>1.4.2.1 &lt;Indirizzo&gt;</v>
      </c>
    </row>
    <row r="69" spans="1:6">
      <c r="A69" s="83" t="s">
        <v>1172</v>
      </c>
      <c r="B69" s="60" t="s">
        <v>1173</v>
      </c>
      <c r="C69" s="60" t="s">
        <v>239</v>
      </c>
      <c r="D69" s="162" t="s">
        <v>788</v>
      </c>
      <c r="E69" s="162" t="s">
        <v>789</v>
      </c>
      <c r="F69" t="str">
        <f t="shared" si="1"/>
        <v>1.4.2.1 &lt;Indirizzo&gt;</v>
      </c>
    </row>
    <row r="70" spans="1:6">
      <c r="A70" s="83" t="s">
        <v>1174</v>
      </c>
      <c r="B70" s="60" t="s">
        <v>1175</v>
      </c>
      <c r="C70" s="60" t="s">
        <v>240</v>
      </c>
      <c r="D70" s="162" t="s">
        <v>792</v>
      </c>
      <c r="E70" s="162" t="s">
        <v>769</v>
      </c>
      <c r="F70" t="str">
        <f t="shared" si="1"/>
        <v>1.4.2.4 &lt;Comune&gt;</v>
      </c>
    </row>
    <row r="71" spans="1:6">
      <c r="A71" s="83" t="s">
        <v>1177</v>
      </c>
      <c r="B71" s="60" t="s">
        <v>1178</v>
      </c>
      <c r="C71" s="60" t="s">
        <v>241</v>
      </c>
      <c r="D71" s="162" t="s">
        <v>795</v>
      </c>
      <c r="E71" s="162" t="s">
        <v>786</v>
      </c>
      <c r="F71" t="str">
        <f t="shared" si="1"/>
        <v>1.4.2.3 &lt;CAP&gt;</v>
      </c>
    </row>
    <row r="72" spans="1:6">
      <c r="A72" s="83" t="s">
        <v>1179</v>
      </c>
      <c r="B72" s="60" t="s">
        <v>1180</v>
      </c>
      <c r="C72" s="60" t="s">
        <v>242</v>
      </c>
      <c r="D72" s="162" t="s">
        <v>798</v>
      </c>
      <c r="E72" s="162" t="s">
        <v>772</v>
      </c>
      <c r="F72" t="str">
        <f t="shared" si="1"/>
        <v>1.4.2.5 &lt;Provincia&gt;</v>
      </c>
    </row>
    <row r="73" spans="1:6">
      <c r="A73" s="83" t="s">
        <v>1181</v>
      </c>
      <c r="B73" s="60" t="s">
        <v>1182</v>
      </c>
      <c r="C73" s="60" t="s">
        <v>243</v>
      </c>
      <c r="D73" s="162" t="s">
        <v>801</v>
      </c>
      <c r="E73" s="162" t="s">
        <v>775</v>
      </c>
      <c r="F73" t="str">
        <f t="shared" si="1"/>
        <v>1.4.2.6 &lt;Nazione&gt;</v>
      </c>
    </row>
    <row r="74" spans="1:6">
      <c r="A74" s="87" t="s">
        <v>1184</v>
      </c>
      <c r="B74" s="70" t="s">
        <v>1185</v>
      </c>
      <c r="C74" s="70"/>
      <c r="D74" s="365"/>
      <c r="E74" s="365"/>
      <c r="F74" t="str">
        <f t="shared" si="1"/>
        <v xml:space="preserve"> </v>
      </c>
    </row>
    <row r="75" spans="1:6">
      <c r="A75" s="83" t="s">
        <v>1188</v>
      </c>
      <c r="B75" s="60" t="s">
        <v>1189</v>
      </c>
      <c r="C75" s="73" t="s">
        <v>4441</v>
      </c>
      <c r="D75" s="404"/>
      <c r="E75" s="404"/>
      <c r="F75" t="str">
        <f t="shared" si="1"/>
        <v xml:space="preserve"> </v>
      </c>
    </row>
    <row r="76" spans="1:6">
      <c r="A76" s="83" t="s">
        <v>1190</v>
      </c>
      <c r="B76" s="60" t="s">
        <v>1191</v>
      </c>
      <c r="C76" s="73" t="s">
        <v>4441</v>
      </c>
      <c r="D76" s="404"/>
      <c r="E76" s="404"/>
      <c r="F76" t="str">
        <f t="shared" si="1"/>
        <v xml:space="preserve"> </v>
      </c>
    </row>
    <row r="77" spans="1:6">
      <c r="A77" s="83" t="s">
        <v>1192</v>
      </c>
      <c r="B77" s="60" t="s">
        <v>1193</v>
      </c>
      <c r="C77" s="73" t="s">
        <v>4441</v>
      </c>
      <c r="D77" s="404"/>
      <c r="E77" s="404"/>
      <c r="F77" t="str">
        <f t="shared" si="1"/>
        <v xml:space="preserve"> </v>
      </c>
    </row>
    <row r="78" spans="1:6">
      <c r="A78" s="86" t="s">
        <v>1194</v>
      </c>
      <c r="B78" s="69" t="s">
        <v>1195</v>
      </c>
      <c r="C78" s="69"/>
      <c r="D78" s="357"/>
      <c r="E78" s="357"/>
      <c r="F78" t="str">
        <f t="shared" si="1"/>
        <v xml:space="preserve"> </v>
      </c>
    </row>
    <row r="79" spans="1:6">
      <c r="A79" s="83" t="s">
        <v>1199</v>
      </c>
      <c r="B79" s="60" t="s">
        <v>1200</v>
      </c>
      <c r="C79" s="62" t="s">
        <v>244</v>
      </c>
      <c r="D79" s="372" t="s">
        <v>139</v>
      </c>
      <c r="E79" s="373" t="s">
        <v>140</v>
      </c>
      <c r="F79" t="str">
        <f t="shared" si="1"/>
        <v>2.4.2.1 &lt;Beneficiario&gt;</v>
      </c>
    </row>
    <row r="80" spans="1:6">
      <c r="A80" s="83" t="s">
        <v>1203</v>
      </c>
      <c r="B80" s="60" t="s">
        <v>1204</v>
      </c>
      <c r="C80" s="73" t="s">
        <v>4441</v>
      </c>
      <c r="D80" s="404"/>
      <c r="E80" s="404"/>
      <c r="F80" t="str">
        <f t="shared" si="1"/>
        <v xml:space="preserve"> </v>
      </c>
    </row>
    <row r="81" spans="1:6" ht="22.5">
      <c r="A81" s="83" t="s">
        <v>612</v>
      </c>
      <c r="B81" s="60" t="s">
        <v>613</v>
      </c>
      <c r="C81" s="73" t="s">
        <v>4441</v>
      </c>
      <c r="D81" s="404"/>
      <c r="E81" s="404"/>
      <c r="F81" t="str">
        <f t="shared" si="1"/>
        <v xml:space="preserve"> </v>
      </c>
    </row>
    <row r="82" spans="1:6">
      <c r="A82" s="83" t="s">
        <v>1208</v>
      </c>
      <c r="B82" s="60" t="s">
        <v>1209</v>
      </c>
      <c r="C82" s="73" t="s">
        <v>4441</v>
      </c>
      <c r="D82" s="404"/>
      <c r="E82" s="404"/>
      <c r="F82" t="str">
        <f t="shared" si="1"/>
        <v xml:space="preserve"> </v>
      </c>
    </row>
    <row r="83" spans="1:6" ht="22.5">
      <c r="A83" s="83" t="s">
        <v>616</v>
      </c>
      <c r="B83" s="60" t="s">
        <v>886</v>
      </c>
      <c r="C83" s="73" t="s">
        <v>4441</v>
      </c>
      <c r="D83" s="404"/>
      <c r="E83" s="404"/>
      <c r="F83" t="str">
        <f t="shared" si="1"/>
        <v xml:space="preserve"> </v>
      </c>
    </row>
    <row r="84" spans="1:6">
      <c r="A84" s="86" t="s">
        <v>1214</v>
      </c>
      <c r="B84" s="69" t="s">
        <v>1215</v>
      </c>
      <c r="C84" s="69" t="s">
        <v>1581</v>
      </c>
      <c r="D84" s="370" t="s">
        <v>1601</v>
      </c>
      <c r="E84" s="357" t="s">
        <v>1600</v>
      </c>
      <c r="F84" t="str">
        <f t="shared" si="1"/>
        <v>1.3  &lt;RappresentanteFiscale&gt;</v>
      </c>
    </row>
    <row r="85" spans="1:6" ht="33.75">
      <c r="A85" s="83" t="s">
        <v>1217</v>
      </c>
      <c r="B85" s="60" t="s">
        <v>1218</v>
      </c>
      <c r="C85" s="62" t="s">
        <v>2573</v>
      </c>
      <c r="D85" s="164" t="s">
        <v>2574</v>
      </c>
      <c r="E85" s="164" t="s">
        <v>2575</v>
      </c>
      <c r="F85" t="str">
        <f t="shared" si="1"/>
        <v xml:space="preserve">1.3.1.3.1   
 &lt;Denominazione&gt;
</v>
      </c>
    </row>
    <row r="86" spans="1:6" ht="23.25">
      <c r="A86" s="83" t="s">
        <v>1220</v>
      </c>
      <c r="B86" s="60" t="s">
        <v>1221</v>
      </c>
      <c r="C86" s="62" t="s">
        <v>1495</v>
      </c>
      <c r="D86" s="160" t="s">
        <v>197</v>
      </c>
      <c r="E86" s="162" t="s">
        <v>194</v>
      </c>
      <c r="F86" t="str">
        <f t="shared" si="1"/>
        <v>1.3.1.1.1 +
1.3.1.1.2 &lt;IdPaese&gt;+&lt;IdCodice&gt;</v>
      </c>
    </row>
    <row r="87" spans="1:6" ht="22.5">
      <c r="A87" s="87" t="s">
        <v>1223</v>
      </c>
      <c r="B87" s="70" t="s">
        <v>1224</v>
      </c>
      <c r="C87" s="70"/>
      <c r="D87" s="70"/>
      <c r="E87" s="70"/>
      <c r="F87" t="str">
        <f t="shared" si="1"/>
        <v xml:space="preserve"> </v>
      </c>
    </row>
    <row r="88" spans="1:6">
      <c r="A88" s="83" t="s">
        <v>1227</v>
      </c>
      <c r="B88" s="60" t="s">
        <v>1228</v>
      </c>
      <c r="C88" s="73" t="s">
        <v>4441</v>
      </c>
      <c r="D88" s="404"/>
      <c r="E88" s="404"/>
      <c r="F88" t="str">
        <f t="shared" si="1"/>
        <v xml:space="preserve"> </v>
      </c>
    </row>
    <row r="89" spans="1:6">
      <c r="A89" s="83" t="s">
        <v>1230</v>
      </c>
      <c r="B89" s="60" t="s">
        <v>1231</v>
      </c>
      <c r="C89" s="73" t="s">
        <v>4441</v>
      </c>
      <c r="D89" s="404"/>
      <c r="E89" s="404"/>
      <c r="F89" t="str">
        <f t="shared" si="1"/>
        <v xml:space="preserve"> </v>
      </c>
    </row>
    <row r="90" spans="1:6">
      <c r="A90" s="91" t="s">
        <v>1232</v>
      </c>
      <c r="B90" s="60" t="s">
        <v>1233</v>
      </c>
      <c r="C90" s="73" t="s">
        <v>4441</v>
      </c>
      <c r="D90" s="404"/>
      <c r="E90" s="404"/>
      <c r="F90" t="str">
        <f t="shared" si="1"/>
        <v xml:space="preserve"> </v>
      </c>
    </row>
    <row r="91" spans="1:6">
      <c r="A91" s="83" t="s">
        <v>1234</v>
      </c>
      <c r="B91" s="60" t="s">
        <v>1235</v>
      </c>
      <c r="C91" s="73" t="s">
        <v>4441</v>
      </c>
      <c r="D91" s="404"/>
      <c r="E91" s="404"/>
      <c r="F91" t="str">
        <f t="shared" si="1"/>
        <v xml:space="preserve"> </v>
      </c>
    </row>
    <row r="92" spans="1:6">
      <c r="A92" s="83" t="s">
        <v>1237</v>
      </c>
      <c r="B92" s="60" t="s">
        <v>1238</v>
      </c>
      <c r="C92" s="73" t="s">
        <v>4441</v>
      </c>
      <c r="D92" s="404"/>
      <c r="E92" s="404"/>
      <c r="F92" t="str">
        <f t="shared" si="1"/>
        <v xml:space="preserve"> </v>
      </c>
    </row>
    <row r="93" spans="1:6">
      <c r="A93" s="83" t="s">
        <v>1239</v>
      </c>
      <c r="B93" s="60" t="s">
        <v>1240</v>
      </c>
      <c r="C93" s="73" t="s">
        <v>4441</v>
      </c>
      <c r="D93" s="404"/>
      <c r="E93" s="404"/>
      <c r="F93" t="str">
        <f t="shared" si="1"/>
        <v xml:space="preserve"> </v>
      </c>
    </row>
    <row r="94" spans="1:6">
      <c r="A94" s="83" t="s">
        <v>1241</v>
      </c>
      <c r="B94" s="60" t="s">
        <v>1242</v>
      </c>
      <c r="C94" s="73" t="s">
        <v>4441</v>
      </c>
      <c r="D94" s="404"/>
      <c r="E94" s="404"/>
      <c r="F94" t="str">
        <f t="shared" si="1"/>
        <v xml:space="preserve"> </v>
      </c>
    </row>
    <row r="95" spans="1:6">
      <c r="A95" s="202" t="s">
        <v>1244</v>
      </c>
      <c r="B95" s="69" t="s">
        <v>1245</v>
      </c>
      <c r="C95" s="69" t="s">
        <v>1582</v>
      </c>
      <c r="D95" s="374" t="s">
        <v>1603</v>
      </c>
      <c r="E95" s="375" t="s">
        <v>1604</v>
      </c>
      <c r="F95" t="str">
        <f t="shared" si="1"/>
        <v>2.1.9    &lt;DatiTrasporto&gt;</v>
      </c>
    </row>
    <row r="96" spans="1:6" ht="45.75">
      <c r="A96" s="207" t="s">
        <v>1248</v>
      </c>
      <c r="B96" s="209" t="s">
        <v>1249</v>
      </c>
      <c r="C96" s="60" t="s">
        <v>3403</v>
      </c>
      <c r="D96" s="160" t="s">
        <v>4438</v>
      </c>
      <c r="E96" s="160" t="s">
        <v>4351</v>
      </c>
      <c r="F96" t="str">
        <f t="shared" si="1"/>
        <v xml:space="preserve">
2.2.1.16.1
2.2.1.16.2 
TipoDato
RiferimentoTesto</v>
      </c>
    </row>
    <row r="97" spans="1:6" ht="45.75">
      <c r="A97" s="83" t="s">
        <v>1252</v>
      </c>
      <c r="B97" s="60" t="s">
        <v>1253</v>
      </c>
      <c r="C97" s="60" t="s">
        <v>3403</v>
      </c>
      <c r="D97" s="160" t="s">
        <v>4438</v>
      </c>
      <c r="E97" s="160" t="s">
        <v>4351</v>
      </c>
      <c r="F97" t="str">
        <f t="shared" si="1"/>
        <v xml:space="preserve">
2.2.1.16.1
2.2.1.16.2 
TipoDato
RiferimentoTesto</v>
      </c>
    </row>
    <row r="98" spans="1:6" ht="45.75">
      <c r="A98" s="83" t="s">
        <v>633</v>
      </c>
      <c r="B98" s="60" t="s">
        <v>887</v>
      </c>
      <c r="C98" s="60" t="s">
        <v>3403</v>
      </c>
      <c r="D98" s="160" t="s">
        <v>4438</v>
      </c>
      <c r="E98" s="160" t="s">
        <v>4351</v>
      </c>
      <c r="F98" t="str">
        <f t="shared" si="1"/>
        <v xml:space="preserve">
2.2.1.16.1
2.2.1.16.2 
TipoDato
RiferimentoTesto</v>
      </c>
    </row>
    <row r="99" spans="1:6">
      <c r="A99" s="83" t="s">
        <v>1257</v>
      </c>
      <c r="B99" s="60" t="s">
        <v>1258</v>
      </c>
      <c r="C99" s="60" t="s">
        <v>1496</v>
      </c>
      <c r="D99" s="228" t="s">
        <v>803</v>
      </c>
      <c r="E99" s="228" t="s">
        <v>804</v>
      </c>
      <c r="F99" t="str">
        <f t="shared" si="1"/>
        <v>2.1.9.13 &lt;DataOraConsegna&gt;</v>
      </c>
    </row>
    <row r="100" spans="1:6">
      <c r="A100" s="215" t="s">
        <v>1261</v>
      </c>
      <c r="B100" s="216" t="s">
        <v>637</v>
      </c>
      <c r="C100" s="216"/>
      <c r="D100" s="378"/>
      <c r="E100" s="378"/>
      <c r="F100" t="str">
        <f t="shared" si="1"/>
        <v xml:space="preserve"> </v>
      </c>
    </row>
    <row r="101" spans="1:6">
      <c r="A101" s="83" t="s">
        <v>1266</v>
      </c>
      <c r="B101" s="60" t="s">
        <v>1267</v>
      </c>
      <c r="C101" s="60" t="s">
        <v>255</v>
      </c>
      <c r="D101" s="379" t="s">
        <v>847</v>
      </c>
      <c r="E101" s="162" t="s">
        <v>848</v>
      </c>
      <c r="F101" t="str">
        <f t="shared" si="1"/>
        <v>2.2.1.7 &lt;DataInizioPeriodo&gt;</v>
      </c>
    </row>
    <row r="102" spans="1:6">
      <c r="A102" s="83" t="s">
        <v>1270</v>
      </c>
      <c r="B102" s="60" t="s">
        <v>1271</v>
      </c>
      <c r="C102" s="60" t="s">
        <v>256</v>
      </c>
      <c r="D102" s="379" t="s">
        <v>850</v>
      </c>
      <c r="E102" s="162" t="s">
        <v>851</v>
      </c>
      <c r="F102" t="str">
        <f t="shared" si="1"/>
        <v>2.2.1.8 &lt;DataFinePeriodo&gt;</v>
      </c>
    </row>
    <row r="103" spans="1:6">
      <c r="A103" s="223" t="s">
        <v>1274</v>
      </c>
      <c r="B103" s="70" t="s">
        <v>1275</v>
      </c>
      <c r="C103" s="70" t="s">
        <v>1583</v>
      </c>
      <c r="D103" s="365" t="s">
        <v>807</v>
      </c>
      <c r="E103" s="365" t="s">
        <v>808</v>
      </c>
      <c r="F103" t="str">
        <f t="shared" si="1"/>
        <v>2.1.9.12 &lt;IndirizzoResa&gt;</v>
      </c>
    </row>
    <row r="104" spans="1:6">
      <c r="A104" s="83" t="s">
        <v>1278</v>
      </c>
      <c r="B104" s="60" t="s">
        <v>1279</v>
      </c>
      <c r="C104" s="60" t="s">
        <v>1497</v>
      </c>
      <c r="D104" s="228" t="s">
        <v>806</v>
      </c>
      <c r="E104" s="228" t="s">
        <v>789</v>
      </c>
      <c r="F104" t="str">
        <f t="shared" si="1"/>
        <v>2.1.9.12.1 &lt;Indirizzo&gt;</v>
      </c>
    </row>
    <row r="105" spans="1:6">
      <c r="A105" s="83" t="s">
        <v>1281</v>
      </c>
      <c r="B105" s="60" t="s">
        <v>1282</v>
      </c>
      <c r="C105" s="60" t="s">
        <v>1497</v>
      </c>
      <c r="D105" s="228" t="s">
        <v>806</v>
      </c>
      <c r="E105" s="228" t="s">
        <v>789</v>
      </c>
      <c r="F105" t="str">
        <f t="shared" si="1"/>
        <v>2.1.9.12.1 &lt;Indirizzo&gt;</v>
      </c>
    </row>
    <row r="106" spans="1:6">
      <c r="A106" s="83" t="s">
        <v>1283</v>
      </c>
      <c r="B106" s="60" t="s">
        <v>1284</v>
      </c>
      <c r="C106" s="60" t="s">
        <v>1497</v>
      </c>
      <c r="D106" s="228" t="s">
        <v>806</v>
      </c>
      <c r="E106" s="228" t="s">
        <v>789</v>
      </c>
      <c r="F106" t="str">
        <f t="shared" si="1"/>
        <v>2.1.9.12.1 &lt;Indirizzo&gt;</v>
      </c>
    </row>
    <row r="107" spans="1:6">
      <c r="A107" s="83" t="s">
        <v>1285</v>
      </c>
      <c r="B107" s="60" t="s">
        <v>1286</v>
      </c>
      <c r="C107" s="60" t="s">
        <v>1499</v>
      </c>
      <c r="D107" s="228" t="s">
        <v>810</v>
      </c>
      <c r="E107" s="228" t="s">
        <v>769</v>
      </c>
      <c r="F107" t="str">
        <f t="shared" si="1"/>
        <v>2.1.9.12.4 &lt;Comune&gt;</v>
      </c>
    </row>
    <row r="108" spans="1:6">
      <c r="A108" s="83" t="s">
        <v>1288</v>
      </c>
      <c r="B108" s="60" t="s">
        <v>1289</v>
      </c>
      <c r="C108" s="60" t="s">
        <v>1500</v>
      </c>
      <c r="D108" s="228" t="s">
        <v>811</v>
      </c>
      <c r="E108" s="228" t="s">
        <v>786</v>
      </c>
      <c r="F108" t="str">
        <f t="shared" si="1"/>
        <v>2.1.9.12.3 &lt;CAP&gt;</v>
      </c>
    </row>
    <row r="109" spans="1:6">
      <c r="A109" s="83" t="s">
        <v>1290</v>
      </c>
      <c r="B109" s="60" t="s">
        <v>1291</v>
      </c>
      <c r="C109" s="60" t="s">
        <v>1501</v>
      </c>
      <c r="D109" s="228" t="s">
        <v>814</v>
      </c>
      <c r="E109" s="228" t="s">
        <v>772</v>
      </c>
      <c r="F109" t="str">
        <f t="shared" si="1"/>
        <v>2.1.9.12.5 &lt;Provincia&gt;</v>
      </c>
    </row>
    <row r="110" spans="1:6">
      <c r="A110" s="83" t="s">
        <v>1292</v>
      </c>
      <c r="B110" s="60" t="s">
        <v>1293</v>
      </c>
      <c r="C110" s="60" t="s">
        <v>1502</v>
      </c>
      <c r="D110" s="228" t="s">
        <v>813</v>
      </c>
      <c r="E110" s="228" t="s">
        <v>775</v>
      </c>
      <c r="F110" t="str">
        <f t="shared" si="1"/>
        <v>2.1.9.12.6 &lt;Nazione&gt;</v>
      </c>
    </row>
    <row r="111" spans="1:6">
      <c r="A111" s="86" t="s">
        <v>1294</v>
      </c>
      <c r="B111" s="69" t="s">
        <v>1295</v>
      </c>
      <c r="C111" s="69" t="s">
        <v>1584</v>
      </c>
      <c r="D111" s="381" t="s">
        <v>1572</v>
      </c>
      <c r="E111" s="357" t="s">
        <v>817</v>
      </c>
      <c r="F111" t="str">
        <f t="shared" si="1"/>
        <v>2.4 &lt;DatiPagamento&gt;</v>
      </c>
    </row>
    <row r="112" spans="1:6">
      <c r="A112" s="83" t="s">
        <v>1298</v>
      </c>
      <c r="B112" s="60" t="s">
        <v>1299</v>
      </c>
      <c r="C112" s="60" t="s">
        <v>1503</v>
      </c>
      <c r="D112" s="162" t="s">
        <v>815</v>
      </c>
      <c r="E112" s="162" t="s">
        <v>816</v>
      </c>
      <c r="F112" t="str">
        <f t="shared" si="1"/>
        <v>2.4.2.2 &lt;ModalitaPagamento&gt;</v>
      </c>
    </row>
    <row r="113" spans="1:6">
      <c r="A113" s="83" t="s">
        <v>1301</v>
      </c>
      <c r="B113" s="60" t="s">
        <v>1302</v>
      </c>
      <c r="C113" s="60" t="s">
        <v>3756</v>
      </c>
      <c r="D113" s="162" t="s">
        <v>484</v>
      </c>
      <c r="E113" s="162" t="s">
        <v>485</v>
      </c>
      <c r="F113" t="str">
        <f t="shared" si="1"/>
        <v>2.1.1.11 &lt;Causale&gt;</v>
      </c>
    </row>
    <row r="114" spans="1:6">
      <c r="A114" s="83" t="s">
        <v>1305</v>
      </c>
      <c r="B114" s="60" t="s">
        <v>1306</v>
      </c>
      <c r="C114" s="179" t="s">
        <v>4090</v>
      </c>
      <c r="D114" s="162" t="s">
        <v>4089</v>
      </c>
      <c r="E114" s="162" t="s">
        <v>4227</v>
      </c>
      <c r="F114" t="str">
        <f t="shared" si="1"/>
        <v>2.4.2.21  &lt;CodicePagamento&gt;</v>
      </c>
    </row>
    <row r="115" spans="1:6">
      <c r="A115" s="87" t="s">
        <v>1309</v>
      </c>
      <c r="B115" s="70" t="s">
        <v>1310</v>
      </c>
      <c r="C115" s="70"/>
      <c r="D115" s="365"/>
      <c r="E115" s="365"/>
      <c r="F115" t="str">
        <f t="shared" si="1"/>
        <v xml:space="preserve"> </v>
      </c>
    </row>
    <row r="116" spans="1:6">
      <c r="A116" s="83" t="s">
        <v>1312</v>
      </c>
      <c r="B116" s="60" t="s">
        <v>1313</v>
      </c>
      <c r="C116" s="60" t="s">
        <v>1504</v>
      </c>
      <c r="D116" s="382" t="s">
        <v>158</v>
      </c>
      <c r="E116" s="382" t="s">
        <v>159</v>
      </c>
      <c r="F116" t="str">
        <f t="shared" si="1"/>
        <v>2.4.2.13 &lt;IBAN&gt;</v>
      </c>
    </row>
    <row r="117" spans="1:6">
      <c r="A117" s="83" t="s">
        <v>1317</v>
      </c>
      <c r="B117" s="60" t="s">
        <v>1318</v>
      </c>
      <c r="C117" s="179" t="s">
        <v>244</v>
      </c>
      <c r="D117" s="162" t="s">
        <v>139</v>
      </c>
      <c r="E117" s="162" t="s">
        <v>140</v>
      </c>
      <c r="F117" t="str">
        <f t="shared" si="1"/>
        <v>2.4.2.1 &lt;Beneficiario&gt;</v>
      </c>
    </row>
    <row r="118" spans="1:6">
      <c r="A118" s="83" t="s">
        <v>1320</v>
      </c>
      <c r="B118" s="60" t="s">
        <v>1321</v>
      </c>
      <c r="C118" s="60" t="s">
        <v>1505</v>
      </c>
      <c r="D118" s="383" t="s">
        <v>163</v>
      </c>
      <c r="E118" s="383" t="s">
        <v>164</v>
      </c>
      <c r="F118" t="str">
        <f t="shared" si="1"/>
        <v>2.4.2.16  &lt;BIC&gt;</v>
      </c>
    </row>
    <row r="119" spans="1:6">
      <c r="A119" s="87" t="s">
        <v>1324</v>
      </c>
      <c r="B119" s="70" t="s">
        <v>1325</v>
      </c>
      <c r="C119" s="70"/>
      <c r="D119" s="365"/>
      <c r="E119" s="365"/>
      <c r="F119" t="str">
        <f t="shared" si="1"/>
        <v xml:space="preserve"> </v>
      </c>
    </row>
    <row r="120" spans="1:6">
      <c r="A120" s="83" t="s">
        <v>1329</v>
      </c>
      <c r="B120" s="60" t="s">
        <v>1330</v>
      </c>
      <c r="C120" s="73" t="s">
        <v>4441</v>
      </c>
      <c r="D120" s="404"/>
      <c r="E120" s="404"/>
      <c r="F120" t="str">
        <f t="shared" si="1"/>
        <v xml:space="preserve"> </v>
      </c>
    </row>
    <row r="121" spans="1:6">
      <c r="A121" s="83" t="s">
        <v>1333</v>
      </c>
      <c r="B121" s="60" t="s">
        <v>1334</v>
      </c>
      <c r="C121" s="73" t="s">
        <v>4441</v>
      </c>
      <c r="D121" s="404"/>
      <c r="E121" s="404"/>
      <c r="F121" t="str">
        <f t="shared" si="1"/>
        <v xml:space="preserve"> </v>
      </c>
    </row>
    <row r="122" spans="1:6">
      <c r="A122" s="87" t="s">
        <v>1336</v>
      </c>
      <c r="B122" s="70" t="s">
        <v>1337</v>
      </c>
      <c r="C122" s="70"/>
      <c r="D122" s="365"/>
      <c r="E122" s="365"/>
      <c r="F122" t="str">
        <f t="shared" si="1"/>
        <v xml:space="preserve"> </v>
      </c>
    </row>
    <row r="123" spans="1:6">
      <c r="A123" s="83" t="s">
        <v>1341</v>
      </c>
      <c r="B123" s="60" t="s">
        <v>1342</v>
      </c>
      <c r="C123" s="73" t="s">
        <v>4441</v>
      </c>
      <c r="D123" s="404"/>
      <c r="E123" s="404"/>
      <c r="F123" t="str">
        <f t="shared" si="1"/>
        <v xml:space="preserve"> </v>
      </c>
    </row>
    <row r="124" spans="1:6">
      <c r="A124" s="83" t="s">
        <v>1345</v>
      </c>
      <c r="B124" s="60" t="s">
        <v>1346</v>
      </c>
      <c r="C124" s="73" t="s">
        <v>4441</v>
      </c>
      <c r="D124" s="404"/>
      <c r="E124" s="404"/>
      <c r="F124" t="str">
        <f t="shared" si="1"/>
        <v xml:space="preserve"> </v>
      </c>
    </row>
    <row r="125" spans="1:6">
      <c r="A125" s="83" t="s">
        <v>1348</v>
      </c>
      <c r="B125" s="60" t="s">
        <v>1349</v>
      </c>
      <c r="C125" s="73" t="s">
        <v>4441</v>
      </c>
      <c r="D125" s="404"/>
      <c r="E125" s="404"/>
      <c r="F125" t="str">
        <f t="shared" si="1"/>
        <v xml:space="preserve"> </v>
      </c>
    </row>
    <row r="126" spans="1:6">
      <c r="A126" s="86" t="s">
        <v>1351</v>
      </c>
      <c r="B126" s="69" t="s">
        <v>1352</v>
      </c>
      <c r="C126" s="69" t="s">
        <v>1591</v>
      </c>
      <c r="D126" s="384" t="s">
        <v>827</v>
      </c>
      <c r="E126" s="385" t="s">
        <v>829</v>
      </c>
      <c r="F126" t="str">
        <f t="shared" si="1"/>
        <v>2.2.1 &lt;DettaglioLinee&gt;</v>
      </c>
    </row>
    <row r="127" spans="1:6" ht="45">
      <c r="A127" s="83" t="s">
        <v>1356</v>
      </c>
      <c r="B127" s="60" t="s">
        <v>1357</v>
      </c>
      <c r="C127" s="60" t="s">
        <v>4249</v>
      </c>
      <c r="D127" s="361" t="s">
        <v>4246</v>
      </c>
      <c r="E127" s="164" t="s">
        <v>4247</v>
      </c>
      <c r="F127" t="str">
        <f t="shared" si="1"/>
        <v>2.2.1.2
2.2.1.5
2.2.1.9 
2.2.1.11 &lt;TipoCessionePrestazione&gt;
&lt;Quantita&gt;
&lt;PrezzoUnitario&gt;
&lt;PrezzoTotale&gt;</v>
      </c>
    </row>
    <row r="128" spans="1:6" ht="45.75">
      <c r="A128" s="83" t="s">
        <v>1361</v>
      </c>
      <c r="B128" s="60" t="s">
        <v>1362</v>
      </c>
      <c r="C128" s="60" t="s">
        <v>3403</v>
      </c>
      <c r="D128" s="160" t="s">
        <v>4438</v>
      </c>
      <c r="E128" s="160" t="s">
        <v>4351</v>
      </c>
      <c r="F128" t="str">
        <f t="shared" si="1"/>
        <v xml:space="preserve">
2.2.1.16.1
2.2.1.16.2 
TipoDato
RiferimentoTesto</v>
      </c>
    </row>
    <row r="129" spans="1:6" ht="45.75">
      <c r="A129" s="83" t="s">
        <v>1365</v>
      </c>
      <c r="B129" s="60" t="s">
        <v>1366</v>
      </c>
      <c r="C129" s="60" t="s">
        <v>3403</v>
      </c>
      <c r="D129" s="160" t="s">
        <v>4438</v>
      </c>
      <c r="E129" s="160" t="s">
        <v>4351</v>
      </c>
      <c r="F129" t="str">
        <f t="shared" si="1"/>
        <v xml:space="preserve">
2.2.1.16.1
2.2.1.16.2 
TipoDato
RiferimentoTesto</v>
      </c>
    </row>
    <row r="130" spans="1:6" ht="22.5">
      <c r="A130" s="83" t="s">
        <v>1369</v>
      </c>
      <c r="B130" s="60" t="s">
        <v>1370</v>
      </c>
      <c r="C130" s="60" t="s">
        <v>1543</v>
      </c>
      <c r="D130" s="162" t="s">
        <v>860</v>
      </c>
      <c r="E130" s="162" t="s">
        <v>861</v>
      </c>
      <c r="F130" t="str">
        <f t="shared" si="1"/>
        <v>2.2.1.14 &lt;Natura&gt;</v>
      </c>
    </row>
    <row r="131" spans="1:6">
      <c r="A131" s="83" t="s">
        <v>1373</v>
      </c>
      <c r="B131" s="60" t="s">
        <v>1374</v>
      </c>
      <c r="C131" s="60" t="s">
        <v>1544</v>
      </c>
      <c r="D131" s="162" t="s">
        <v>858</v>
      </c>
      <c r="E131" s="162" t="s">
        <v>859</v>
      </c>
      <c r="F131" t="str">
        <f t="shared" si="1"/>
        <v>2.2.1.12 &lt;AliquotaIVA&gt;</v>
      </c>
    </row>
    <row r="132" spans="1:6">
      <c r="A132" s="83" t="s">
        <v>1376</v>
      </c>
      <c r="B132" s="60" t="s">
        <v>1377</v>
      </c>
      <c r="C132" s="60" t="s">
        <v>213</v>
      </c>
      <c r="D132" s="162" t="s">
        <v>834</v>
      </c>
      <c r="E132" s="162" t="s">
        <v>3393</v>
      </c>
      <c r="F132" t="str">
        <f t="shared" ref="F132:F195" si="2">CONCATENATE(D132," ",E132)</f>
        <v>2.2.1.4 &lt;Descrizione&gt;</v>
      </c>
    </row>
    <row r="133" spans="1:6">
      <c r="A133" s="83" t="s">
        <v>1379</v>
      </c>
      <c r="B133" s="60" t="s">
        <v>1380</v>
      </c>
      <c r="C133" s="60" t="s">
        <v>213</v>
      </c>
      <c r="D133" s="162" t="s">
        <v>834</v>
      </c>
      <c r="E133" s="162" t="s">
        <v>3393</v>
      </c>
      <c r="F133" t="str">
        <f t="shared" si="2"/>
        <v>2.2.1.4 &lt;Descrizione&gt;</v>
      </c>
    </row>
    <row r="134" spans="1:6">
      <c r="A134" s="86" t="s">
        <v>1383</v>
      </c>
      <c r="B134" s="69" t="s">
        <v>1384</v>
      </c>
      <c r="C134" s="69" t="s">
        <v>1591</v>
      </c>
      <c r="D134" s="384" t="s">
        <v>827</v>
      </c>
      <c r="E134" s="385" t="s">
        <v>829</v>
      </c>
      <c r="F134" t="str">
        <f t="shared" si="2"/>
        <v>2.2.1 &lt;DettaglioLinee&gt;</v>
      </c>
    </row>
    <row r="135" spans="1:6" ht="45">
      <c r="A135" s="83" t="s">
        <v>1386</v>
      </c>
      <c r="B135" s="60" t="s">
        <v>1387</v>
      </c>
      <c r="C135" s="60" t="s">
        <v>4249</v>
      </c>
      <c r="D135" s="361" t="s">
        <v>4246</v>
      </c>
      <c r="E135" s="164" t="s">
        <v>4247</v>
      </c>
      <c r="F135" t="str">
        <f t="shared" si="2"/>
        <v>2.2.1.2
2.2.1.5
2.2.1.9 
2.2.1.11 &lt;TipoCessionePrestazione&gt;
&lt;Quantita&gt;
&lt;PrezzoUnitario&gt;
&lt;PrezzoTotale&gt;</v>
      </c>
    </row>
    <row r="136" spans="1:6" ht="45.75">
      <c r="A136" s="83" t="s">
        <v>1390</v>
      </c>
      <c r="B136" s="60" t="s">
        <v>1391</v>
      </c>
      <c r="C136" s="60" t="s">
        <v>3403</v>
      </c>
      <c r="D136" s="160" t="s">
        <v>4438</v>
      </c>
      <c r="E136" s="160" t="s">
        <v>4351</v>
      </c>
      <c r="F136" t="str">
        <f t="shared" si="2"/>
        <v xml:space="preserve">
2.2.1.16.1
2.2.1.16.2 
TipoDato
RiferimentoTesto</v>
      </c>
    </row>
    <row r="137" spans="1:6" ht="45.75">
      <c r="A137" s="83" t="s">
        <v>1393</v>
      </c>
      <c r="B137" s="60" t="s">
        <v>1394</v>
      </c>
      <c r="C137" s="60" t="s">
        <v>3403</v>
      </c>
      <c r="D137" s="160" t="s">
        <v>4438</v>
      </c>
      <c r="E137" s="160" t="s">
        <v>4351</v>
      </c>
      <c r="F137" t="str">
        <f t="shared" si="2"/>
        <v xml:space="preserve">
2.2.1.16.1
2.2.1.16.2 
TipoDato
RiferimentoTesto</v>
      </c>
    </row>
    <row r="138" spans="1:6" ht="22.5">
      <c r="A138" s="83" t="s">
        <v>1396</v>
      </c>
      <c r="B138" s="60" t="s">
        <v>1397</v>
      </c>
      <c r="C138" s="60" t="s">
        <v>1543</v>
      </c>
      <c r="D138" s="162" t="s">
        <v>860</v>
      </c>
      <c r="E138" s="162" t="s">
        <v>861</v>
      </c>
      <c r="F138" t="str">
        <f t="shared" si="2"/>
        <v>2.2.1.14 &lt;Natura&gt;</v>
      </c>
    </row>
    <row r="139" spans="1:6">
      <c r="A139" s="83" t="s">
        <v>1400</v>
      </c>
      <c r="B139" s="60" t="s">
        <v>1401</v>
      </c>
      <c r="C139" s="60" t="s">
        <v>1544</v>
      </c>
      <c r="D139" s="162" t="s">
        <v>858</v>
      </c>
      <c r="E139" s="162" t="s">
        <v>859</v>
      </c>
      <c r="F139" t="str">
        <f t="shared" si="2"/>
        <v>2.2.1.12 &lt;AliquotaIVA&gt;</v>
      </c>
    </row>
    <row r="140" spans="1:6">
      <c r="A140" s="83" t="s">
        <v>1403</v>
      </c>
      <c r="B140" s="60" t="s">
        <v>1404</v>
      </c>
      <c r="C140" s="60" t="s">
        <v>213</v>
      </c>
      <c r="D140" s="162" t="s">
        <v>834</v>
      </c>
      <c r="E140" s="162" t="s">
        <v>3393</v>
      </c>
      <c r="F140" t="str">
        <f t="shared" si="2"/>
        <v>2.2.1.4 &lt;Descrizione&gt;</v>
      </c>
    </row>
    <row r="141" spans="1:6">
      <c r="A141" s="83" t="s">
        <v>1407</v>
      </c>
      <c r="B141" s="60" t="s">
        <v>1408</v>
      </c>
      <c r="C141" s="60" t="s">
        <v>213</v>
      </c>
      <c r="D141" s="162" t="s">
        <v>834</v>
      </c>
      <c r="E141" s="162" t="s">
        <v>3393</v>
      </c>
      <c r="F141" t="str">
        <f t="shared" si="2"/>
        <v>2.2.1.4 &lt;Descrizione&gt;</v>
      </c>
    </row>
    <row r="142" spans="1:6">
      <c r="A142" s="86" t="s">
        <v>1411</v>
      </c>
      <c r="B142" s="69" t="s">
        <v>1412</v>
      </c>
      <c r="C142" s="69"/>
      <c r="D142" s="357"/>
      <c r="E142" s="357"/>
      <c r="F142" t="str">
        <f t="shared" si="2"/>
        <v xml:space="preserve"> </v>
      </c>
    </row>
    <row r="143" spans="1:6" ht="45">
      <c r="A143" s="83" t="s">
        <v>1415</v>
      </c>
      <c r="B143" s="60" t="s">
        <v>1416</v>
      </c>
      <c r="C143" s="60" t="s">
        <v>4399</v>
      </c>
      <c r="D143" s="164"/>
      <c r="E143" s="164"/>
      <c r="F143" t="str">
        <f t="shared" si="2"/>
        <v xml:space="preserve"> </v>
      </c>
    </row>
    <row r="144" spans="1:6">
      <c r="A144" s="83" t="s">
        <v>1418</v>
      </c>
      <c r="B144" s="60" t="s">
        <v>1419</v>
      </c>
      <c r="C144" s="60" t="s">
        <v>4400</v>
      </c>
      <c r="D144" s="164"/>
      <c r="E144" s="164"/>
      <c r="F144" t="str">
        <f t="shared" si="2"/>
        <v xml:space="preserve"> </v>
      </c>
    </row>
    <row r="145" spans="1:6">
      <c r="A145" s="83" t="s">
        <v>1423</v>
      </c>
      <c r="B145" s="60" t="s">
        <v>1424</v>
      </c>
      <c r="C145" s="60" t="s">
        <v>4401</v>
      </c>
      <c r="D145" s="164"/>
      <c r="E145" s="164"/>
      <c r="F145" t="str">
        <f t="shared" si="2"/>
        <v xml:space="preserve"> </v>
      </c>
    </row>
    <row r="146" spans="1:6" ht="22.5">
      <c r="A146" s="83" t="s">
        <v>1427</v>
      </c>
      <c r="B146" s="60" t="s">
        <v>1428</v>
      </c>
      <c r="C146" s="60" t="s">
        <v>4402</v>
      </c>
      <c r="D146" s="164"/>
      <c r="E146" s="164"/>
      <c r="F146" t="str">
        <f t="shared" si="2"/>
        <v xml:space="preserve"> </v>
      </c>
    </row>
    <row r="147" spans="1:6">
      <c r="A147" s="83" t="s">
        <v>1431</v>
      </c>
      <c r="B147" s="60" t="s">
        <v>1432</v>
      </c>
      <c r="C147" s="60" t="s">
        <v>4403</v>
      </c>
      <c r="D147" s="164"/>
      <c r="E147" s="164"/>
      <c r="F147" t="str">
        <f t="shared" si="2"/>
        <v xml:space="preserve"> </v>
      </c>
    </row>
    <row r="148" spans="1:6" ht="22.5">
      <c r="A148" s="83" t="s">
        <v>1436</v>
      </c>
      <c r="B148" s="60" t="s">
        <v>1437</v>
      </c>
      <c r="C148" s="60" t="s">
        <v>2096</v>
      </c>
      <c r="D148" s="164"/>
      <c r="E148" s="164"/>
      <c r="F148" t="str">
        <f t="shared" si="2"/>
        <v xml:space="preserve"> </v>
      </c>
    </row>
    <row r="149" spans="1:6" ht="45">
      <c r="A149" s="83" t="s">
        <v>1439</v>
      </c>
      <c r="B149" s="60" t="s">
        <v>1440</v>
      </c>
      <c r="C149" s="60" t="s">
        <v>4404</v>
      </c>
      <c r="D149" s="164" t="s">
        <v>113</v>
      </c>
      <c r="E149" s="164" t="s">
        <v>114</v>
      </c>
      <c r="F149" t="str">
        <f t="shared" si="2"/>
        <v>2.1.1.9  &lt;ImportoTotaleDocumento&gt;</v>
      </c>
    </row>
    <row r="150" spans="1:6" ht="45">
      <c r="A150" s="291" t="s">
        <v>1444</v>
      </c>
      <c r="B150" s="60" t="s">
        <v>1445</v>
      </c>
      <c r="C150" s="73" t="s">
        <v>4823</v>
      </c>
      <c r="D150" s="409" t="s">
        <v>4825</v>
      </c>
      <c r="E150" s="409" t="s">
        <v>4826</v>
      </c>
      <c r="F150" t="str">
        <f t="shared" si="2"/>
        <v>2.1.1.9
2.4.2.6  &lt;ImportoTotaleDocumento&gt;
&lt;ImportoPagamento&gt;</v>
      </c>
    </row>
    <row r="151" spans="1:6">
      <c r="A151" s="83" t="s">
        <v>1449</v>
      </c>
      <c r="B151" s="60" t="s">
        <v>1450</v>
      </c>
      <c r="C151" s="60" t="s">
        <v>1538</v>
      </c>
      <c r="D151" s="164" t="s">
        <v>117</v>
      </c>
      <c r="E151" s="164" t="s">
        <v>116</v>
      </c>
      <c r="F151" t="str">
        <f t="shared" si="2"/>
        <v>2.1.1.10  &lt;Arrotondamento&gt;</v>
      </c>
    </row>
    <row r="152" spans="1:6" ht="45">
      <c r="A152" s="83" t="s">
        <v>1452</v>
      </c>
      <c r="B152" s="60" t="s">
        <v>1453</v>
      </c>
      <c r="C152" s="60" t="s">
        <v>4405</v>
      </c>
      <c r="D152" s="164" t="s">
        <v>155</v>
      </c>
      <c r="E152" s="164" t="s">
        <v>156</v>
      </c>
      <c r="F152" t="str">
        <f t="shared" si="2"/>
        <v>2.4.2.6 &lt;ImportoPagamento&gt;</v>
      </c>
    </row>
    <row r="153" spans="1:6">
      <c r="A153" s="86" t="s">
        <v>1457</v>
      </c>
      <c r="B153" s="69" t="s">
        <v>1459</v>
      </c>
      <c r="C153" s="69" t="s">
        <v>1589</v>
      </c>
      <c r="D153" s="388" t="s">
        <v>828</v>
      </c>
      <c r="E153" s="388" t="s">
        <v>874</v>
      </c>
      <c r="F153" t="str">
        <f t="shared" si="2"/>
        <v>2.2.2 &lt;DatiRiepilogo&gt;</v>
      </c>
    </row>
    <row r="154" spans="1:6">
      <c r="A154" s="83" t="s">
        <v>1462</v>
      </c>
      <c r="B154" s="60" t="s">
        <v>1463</v>
      </c>
      <c r="C154" s="60" t="s">
        <v>229</v>
      </c>
      <c r="D154" s="257" t="s">
        <v>868</v>
      </c>
      <c r="E154" s="257" t="s">
        <v>869</v>
      </c>
      <c r="F154" t="str">
        <f t="shared" si="2"/>
        <v>2.2.2.5 &lt;ImponibileImporto&gt;</v>
      </c>
    </row>
    <row r="155" spans="1:6">
      <c r="A155" s="83" t="s">
        <v>1467</v>
      </c>
      <c r="B155" s="60" t="s">
        <v>1468</v>
      </c>
      <c r="C155" s="60" t="s">
        <v>228</v>
      </c>
      <c r="D155" s="257" t="s">
        <v>865</v>
      </c>
      <c r="E155" s="257" t="s">
        <v>866</v>
      </c>
      <c r="F155" t="str">
        <f t="shared" si="2"/>
        <v>2.2.2.6 &lt;Imposta&gt;</v>
      </c>
    </row>
    <row r="156" spans="1:6">
      <c r="A156" s="83" t="s">
        <v>1472</v>
      </c>
      <c r="B156" s="60" t="s">
        <v>1473</v>
      </c>
      <c r="C156" s="60" t="s">
        <v>227</v>
      </c>
      <c r="D156" s="257" t="s">
        <v>870</v>
      </c>
      <c r="E156" s="257" t="s">
        <v>861</v>
      </c>
      <c r="F156" t="str">
        <f t="shared" si="2"/>
        <v>2.2.2.2 &lt;Natura&gt;</v>
      </c>
    </row>
    <row r="157" spans="1:6">
      <c r="A157" s="83" t="s">
        <v>1476</v>
      </c>
      <c r="B157" s="60" t="s">
        <v>1477</v>
      </c>
      <c r="C157" s="60" t="s">
        <v>226</v>
      </c>
      <c r="D157" s="257" t="s">
        <v>871</v>
      </c>
      <c r="E157" s="257" t="s">
        <v>859</v>
      </c>
      <c r="F157" t="str">
        <f t="shared" si="2"/>
        <v>2.2.2.1 &lt;AliquotaIVA&gt;</v>
      </c>
    </row>
    <row r="158" spans="1:6">
      <c r="A158" s="83" t="s">
        <v>1481</v>
      </c>
      <c r="B158" s="60" t="s">
        <v>1482</v>
      </c>
      <c r="C158" s="60" t="s">
        <v>225</v>
      </c>
      <c r="D158" s="257" t="s">
        <v>872</v>
      </c>
      <c r="E158" s="257" t="s">
        <v>873</v>
      </c>
      <c r="F158" t="str">
        <f t="shared" si="2"/>
        <v>2.2.2.8 &lt;RiferimentoNormativo&gt;</v>
      </c>
    </row>
    <row r="159" spans="1:6">
      <c r="A159" s="83" t="s">
        <v>1486</v>
      </c>
      <c r="B159" s="60" t="s">
        <v>1487</v>
      </c>
      <c r="C159" s="60" t="s">
        <v>227</v>
      </c>
      <c r="D159" s="257" t="s">
        <v>870</v>
      </c>
      <c r="E159" s="257" t="s">
        <v>861</v>
      </c>
      <c r="F159" t="str">
        <f t="shared" si="2"/>
        <v>2.2.2.2 &lt;Natura&gt;</v>
      </c>
    </row>
    <row r="160" spans="1:6">
      <c r="A160" s="86" t="s">
        <v>1490</v>
      </c>
      <c r="B160" s="69" t="s">
        <v>1491</v>
      </c>
      <c r="C160" s="69" t="s">
        <v>1590</v>
      </c>
      <c r="D160" s="359" t="s">
        <v>1573</v>
      </c>
      <c r="E160" s="357" t="s">
        <v>818</v>
      </c>
      <c r="F160" t="str">
        <f t="shared" si="2"/>
        <v>2.5 &lt;Allegati&gt;</v>
      </c>
    </row>
    <row r="161" spans="1:6">
      <c r="A161" s="83" t="s">
        <v>267</v>
      </c>
      <c r="B161" s="60" t="s">
        <v>268</v>
      </c>
      <c r="C161" s="62" t="s">
        <v>208</v>
      </c>
      <c r="D161" s="164" t="s">
        <v>122</v>
      </c>
      <c r="E161" s="164" t="s">
        <v>123</v>
      </c>
      <c r="F161" t="str">
        <f t="shared" si="2"/>
        <v>2.5.1 &lt;NomeAttachment&gt;</v>
      </c>
    </row>
    <row r="162" spans="1:6">
      <c r="A162" s="83" t="s">
        <v>270</v>
      </c>
      <c r="B162" s="60" t="s">
        <v>271</v>
      </c>
      <c r="C162" s="62" t="s">
        <v>209</v>
      </c>
      <c r="D162" s="164" t="s">
        <v>124</v>
      </c>
      <c r="E162" s="164" t="s">
        <v>125</v>
      </c>
      <c r="F162" t="str">
        <f t="shared" si="2"/>
        <v>2.5.4  &lt;DescrizioneAttachment&gt;</v>
      </c>
    </row>
    <row r="163" spans="1:6">
      <c r="A163" s="83" t="s">
        <v>274</v>
      </c>
      <c r="B163" s="60" t="s">
        <v>275</v>
      </c>
      <c r="C163" s="62" t="s">
        <v>210</v>
      </c>
      <c r="D163" s="390" t="s">
        <v>819</v>
      </c>
      <c r="E163" s="390" t="s">
        <v>820</v>
      </c>
      <c r="F163" t="str">
        <f t="shared" si="2"/>
        <v>2.5.5 &lt;Attachment&gt;</v>
      </c>
    </row>
    <row r="164" spans="1:6">
      <c r="A164" s="83" t="s">
        <v>277</v>
      </c>
      <c r="B164" s="60" t="s">
        <v>278</v>
      </c>
      <c r="C164" s="62" t="s">
        <v>210</v>
      </c>
      <c r="D164" s="390" t="s">
        <v>819</v>
      </c>
      <c r="E164" s="390" t="s">
        <v>820</v>
      </c>
      <c r="F164" t="str">
        <f t="shared" si="2"/>
        <v>2.5.5 &lt;Attachment&gt;</v>
      </c>
    </row>
    <row r="165" spans="1:6">
      <c r="A165" s="83" t="s">
        <v>698</v>
      </c>
      <c r="B165" s="60" t="s">
        <v>280</v>
      </c>
      <c r="C165" s="62" t="s">
        <v>211</v>
      </c>
      <c r="D165" s="162" t="s">
        <v>186</v>
      </c>
      <c r="E165" s="162" t="s">
        <v>187</v>
      </c>
      <c r="F165" t="str">
        <f t="shared" si="2"/>
        <v>2.5.3 &lt;FormatoAttachment&gt;</v>
      </c>
    </row>
    <row r="166" spans="1:6">
      <c r="A166" s="83" t="s">
        <v>700</v>
      </c>
      <c r="B166" s="60" t="s">
        <v>282</v>
      </c>
      <c r="C166" s="62" t="s">
        <v>208</v>
      </c>
      <c r="D166" s="164" t="s">
        <v>122</v>
      </c>
      <c r="E166" s="164" t="s">
        <v>123</v>
      </c>
      <c r="F166" t="str">
        <f t="shared" si="2"/>
        <v>2.5.1 &lt;NomeAttachment&gt;</v>
      </c>
    </row>
    <row r="167" spans="1:6">
      <c r="A167" s="86" t="s">
        <v>284</v>
      </c>
      <c r="B167" s="69" t="s">
        <v>285</v>
      </c>
      <c r="C167" s="69" t="s">
        <v>1591</v>
      </c>
      <c r="D167" s="357" t="s">
        <v>827</v>
      </c>
      <c r="E167" s="357" t="s">
        <v>829</v>
      </c>
      <c r="F167" t="str">
        <f t="shared" si="2"/>
        <v>2.2.1 &lt;DettaglioLinee&gt;</v>
      </c>
    </row>
    <row r="168" spans="1:6">
      <c r="A168" s="83" t="s">
        <v>287</v>
      </c>
      <c r="B168" s="60" t="s">
        <v>288</v>
      </c>
      <c r="C168" s="62" t="s">
        <v>212</v>
      </c>
      <c r="D168" s="257" t="s">
        <v>830</v>
      </c>
      <c r="E168" s="257" t="s">
        <v>831</v>
      </c>
      <c r="F168" t="str">
        <f t="shared" si="2"/>
        <v>2.2.1.1 &lt;NumeroLinea&gt;</v>
      </c>
    </row>
    <row r="169" spans="1:6" ht="34.5">
      <c r="A169" s="83" t="s">
        <v>290</v>
      </c>
      <c r="B169" s="60" t="s">
        <v>291</v>
      </c>
      <c r="C169" s="60" t="s">
        <v>3403</v>
      </c>
      <c r="D169" s="160" t="s">
        <v>3404</v>
      </c>
      <c r="E169" s="160" t="s">
        <v>3405</v>
      </c>
      <c r="F169" t="str">
        <f t="shared" si="2"/>
        <v>2.2.1.16
2.2.1.16.1
2.2.1.16.2 AltriDatiGestionali
TipoDato
RiferimentoTesto</v>
      </c>
    </row>
    <row r="170" spans="1:6">
      <c r="A170" s="83" t="s">
        <v>294</v>
      </c>
      <c r="B170" s="60" t="s">
        <v>295</v>
      </c>
      <c r="C170" s="62" t="s">
        <v>215</v>
      </c>
      <c r="D170" s="257" t="s">
        <v>218</v>
      </c>
      <c r="E170" s="257" t="s">
        <v>219</v>
      </c>
      <c r="F170" t="str">
        <f t="shared" si="2"/>
        <v>2.2.1.3.2 &lt;CodiceValore&gt;</v>
      </c>
    </row>
    <row r="171" spans="1:6" ht="22.5">
      <c r="A171" s="83" t="s">
        <v>706</v>
      </c>
      <c r="B171" s="60" t="s">
        <v>185</v>
      </c>
      <c r="C171" s="60" t="s">
        <v>214</v>
      </c>
      <c r="D171" s="257" t="s">
        <v>216</v>
      </c>
      <c r="E171" s="257" t="s">
        <v>217</v>
      </c>
      <c r="F171" t="str">
        <f t="shared" si="2"/>
        <v>2.2.1.3.1 &lt;CodiceTipo&gt;</v>
      </c>
    </row>
    <row r="172" spans="1:6">
      <c r="A172" s="83" t="s">
        <v>299</v>
      </c>
      <c r="B172" s="60" t="s">
        <v>300</v>
      </c>
      <c r="C172" s="60" t="s">
        <v>220</v>
      </c>
      <c r="D172" s="257" t="s">
        <v>838</v>
      </c>
      <c r="E172" s="257" t="s">
        <v>839</v>
      </c>
      <c r="F172" t="str">
        <f t="shared" si="2"/>
        <v>2.2.1.5 &lt;Quantita&gt;</v>
      </c>
    </row>
    <row r="173" spans="1:6">
      <c r="A173" s="83" t="s">
        <v>304</v>
      </c>
      <c r="B173" s="60" t="s">
        <v>711</v>
      </c>
      <c r="C173" s="60" t="s">
        <v>221</v>
      </c>
      <c r="D173" s="257" t="s">
        <v>843</v>
      </c>
      <c r="E173" s="257" t="s">
        <v>844</v>
      </c>
      <c r="F173" t="str">
        <f t="shared" si="2"/>
        <v>2.2.1.6 &lt;UnitaMisura&gt;</v>
      </c>
    </row>
    <row r="174" spans="1:6">
      <c r="A174" s="83" t="s">
        <v>309</v>
      </c>
      <c r="B174" s="60" t="s">
        <v>310</v>
      </c>
      <c r="C174" s="60" t="s">
        <v>222</v>
      </c>
      <c r="D174" s="257" t="s">
        <v>856</v>
      </c>
      <c r="E174" s="257" t="s">
        <v>857</v>
      </c>
      <c r="F174" t="str">
        <f t="shared" si="2"/>
        <v>2.2.1.11 &lt;PrezzoTotale&gt;</v>
      </c>
    </row>
    <row r="175" spans="1:6" ht="45">
      <c r="A175" s="83" t="s">
        <v>314</v>
      </c>
      <c r="B175" s="60" t="s">
        <v>315</v>
      </c>
      <c r="C175" s="60" t="s">
        <v>4498</v>
      </c>
      <c r="D175" s="164" t="s">
        <v>4495</v>
      </c>
      <c r="E175" s="164" t="s">
        <v>4494</v>
      </c>
      <c r="F175" t="str">
        <f t="shared" si="2"/>
        <v>2.1.2.4
and
2.1.2.1
 &lt;NumItem&gt; 
and
&lt;RiferimentoNumeroLinea&gt;</v>
      </c>
    </row>
    <row r="176" spans="1:6">
      <c r="A176" s="83" t="s">
        <v>319</v>
      </c>
      <c r="B176" s="60" t="s">
        <v>320</v>
      </c>
      <c r="C176" s="60" t="s">
        <v>254</v>
      </c>
      <c r="D176" s="392" t="s">
        <v>481</v>
      </c>
      <c r="E176" s="392" t="s">
        <v>482</v>
      </c>
      <c r="F176" t="str">
        <f t="shared" si="2"/>
        <v>2.2.1.15 &lt;RiferimentoAmministrazione&gt;</v>
      </c>
    </row>
    <row r="177" spans="1:6">
      <c r="A177" s="87" t="s">
        <v>323</v>
      </c>
      <c r="B177" s="70" t="s">
        <v>324</v>
      </c>
      <c r="C177" s="70"/>
      <c r="D177" s="380"/>
      <c r="E177" s="380"/>
      <c r="F177" t="str">
        <f t="shared" si="2"/>
        <v xml:space="preserve"> </v>
      </c>
    </row>
    <row r="178" spans="1:6">
      <c r="A178" s="83" t="s">
        <v>328</v>
      </c>
      <c r="B178" s="60" t="s">
        <v>329</v>
      </c>
      <c r="C178" s="60" t="s">
        <v>255</v>
      </c>
      <c r="D178" s="379" t="s">
        <v>847</v>
      </c>
      <c r="E178" s="162" t="s">
        <v>848</v>
      </c>
      <c r="F178" t="str">
        <f t="shared" si="2"/>
        <v>2.2.1.7 &lt;DataInizioPeriodo&gt;</v>
      </c>
    </row>
    <row r="179" spans="1:6">
      <c r="A179" s="83" t="s">
        <v>332</v>
      </c>
      <c r="B179" s="60" t="s">
        <v>333</v>
      </c>
      <c r="C179" s="60" t="s">
        <v>256</v>
      </c>
      <c r="D179" s="379" t="s">
        <v>850</v>
      </c>
      <c r="E179" s="162" t="s">
        <v>851</v>
      </c>
      <c r="F179" t="str">
        <f t="shared" si="2"/>
        <v>2.2.1.8 &lt;DataFinePeriodo&gt;</v>
      </c>
    </row>
    <row r="180" spans="1:6">
      <c r="A180" s="87" t="s">
        <v>336</v>
      </c>
      <c r="B180" s="70" t="s">
        <v>337</v>
      </c>
      <c r="C180" s="70" t="s">
        <v>1592</v>
      </c>
      <c r="D180" s="393"/>
      <c r="E180" s="380"/>
      <c r="F180" t="str">
        <f t="shared" si="2"/>
        <v xml:space="preserve"> </v>
      </c>
    </row>
    <row r="181" spans="1:6" ht="67.5">
      <c r="A181" s="83" t="s">
        <v>339</v>
      </c>
      <c r="B181" s="60" t="s">
        <v>340</v>
      </c>
      <c r="C181" s="60" t="s">
        <v>4354</v>
      </c>
      <c r="D181" s="361" t="s">
        <v>4246</v>
      </c>
      <c r="E181" s="164" t="s">
        <v>4247</v>
      </c>
      <c r="F181" t="str">
        <f t="shared" si="2"/>
        <v>2.2.1.2
2.2.1.5
2.2.1.9 
2.2.1.11 &lt;TipoCessionePrestazione&gt;
&lt;Quantita&gt;
&lt;PrezzoUnitario&gt;
&lt;PrezzoTotale&gt;</v>
      </c>
    </row>
    <row r="182" spans="1:6" ht="45.75">
      <c r="A182" s="83" t="s">
        <v>341</v>
      </c>
      <c r="B182" s="60" t="s">
        <v>342</v>
      </c>
      <c r="C182" s="60" t="s">
        <v>3403</v>
      </c>
      <c r="D182" s="160" t="s">
        <v>4438</v>
      </c>
      <c r="E182" s="160" t="s">
        <v>4351</v>
      </c>
      <c r="F182" t="str">
        <f t="shared" si="2"/>
        <v xml:space="preserve">
2.2.1.16.1
2.2.1.16.2 
TipoDato
RiferimentoTesto</v>
      </c>
    </row>
    <row r="183" spans="1:6" ht="45.75">
      <c r="A183" s="83" t="s">
        <v>344</v>
      </c>
      <c r="B183" s="60" t="s">
        <v>345</v>
      </c>
      <c r="C183" s="60" t="s">
        <v>3403</v>
      </c>
      <c r="D183" s="160" t="s">
        <v>4438</v>
      </c>
      <c r="E183" s="160" t="s">
        <v>4351</v>
      </c>
      <c r="F183" t="str">
        <f t="shared" si="2"/>
        <v xml:space="preserve">
2.2.1.16.1
2.2.1.16.2 
TipoDato
RiferimentoTesto</v>
      </c>
    </row>
    <row r="184" spans="1:6">
      <c r="A184" s="83" t="s">
        <v>347</v>
      </c>
      <c r="B184" s="60" t="s">
        <v>348</v>
      </c>
      <c r="C184" s="60" t="s">
        <v>213</v>
      </c>
      <c r="D184" s="162" t="s">
        <v>834</v>
      </c>
      <c r="E184" s="162" t="s">
        <v>3393</v>
      </c>
      <c r="F184" t="str">
        <f t="shared" si="2"/>
        <v>2.2.1.4 &lt;Descrizione&gt;</v>
      </c>
    </row>
    <row r="185" spans="1:6">
      <c r="A185" s="83" t="s">
        <v>350</v>
      </c>
      <c r="B185" s="60" t="s">
        <v>351</v>
      </c>
      <c r="C185" s="60" t="s">
        <v>213</v>
      </c>
      <c r="D185" s="162" t="s">
        <v>834</v>
      </c>
      <c r="E185" s="162" t="s">
        <v>3393</v>
      </c>
      <c r="F185" t="str">
        <f t="shared" si="2"/>
        <v>2.2.1.4 &lt;Descrizione&gt;</v>
      </c>
    </row>
    <row r="186" spans="1:6">
      <c r="A186" s="87" t="s">
        <v>354</v>
      </c>
      <c r="B186" s="70" t="s">
        <v>355</v>
      </c>
      <c r="C186" s="70" t="s">
        <v>1592</v>
      </c>
      <c r="D186" s="395"/>
      <c r="E186" s="365"/>
      <c r="F186" t="str">
        <f t="shared" si="2"/>
        <v xml:space="preserve"> </v>
      </c>
    </row>
    <row r="187" spans="1:6" ht="67.5">
      <c r="A187" s="83" t="s">
        <v>359</v>
      </c>
      <c r="B187" s="60" t="s">
        <v>360</v>
      </c>
      <c r="C187" s="60" t="s">
        <v>4354</v>
      </c>
      <c r="D187" s="361" t="s">
        <v>4246</v>
      </c>
      <c r="E187" s="164" t="s">
        <v>4247</v>
      </c>
      <c r="F187" t="str">
        <f t="shared" si="2"/>
        <v>2.2.1.2
2.2.1.5
2.2.1.9 
2.2.1.11 &lt;TipoCessionePrestazione&gt;
&lt;Quantita&gt;
&lt;PrezzoUnitario&gt;
&lt;PrezzoTotale&gt;</v>
      </c>
    </row>
    <row r="188" spans="1:6" ht="45.75">
      <c r="A188" s="83" t="s">
        <v>362</v>
      </c>
      <c r="B188" s="60" t="s">
        <v>363</v>
      </c>
      <c r="C188" s="60" t="s">
        <v>3403</v>
      </c>
      <c r="D188" s="160" t="s">
        <v>4438</v>
      </c>
      <c r="E188" s="160" t="s">
        <v>4351</v>
      </c>
      <c r="F188" t="str">
        <f t="shared" si="2"/>
        <v xml:space="preserve">
2.2.1.16.1
2.2.1.16.2 
TipoDato
RiferimentoTesto</v>
      </c>
    </row>
    <row r="189" spans="1:6" ht="45.75">
      <c r="A189" s="83" t="s">
        <v>366</v>
      </c>
      <c r="B189" s="60" t="s">
        <v>367</v>
      </c>
      <c r="C189" s="60" t="s">
        <v>3403</v>
      </c>
      <c r="D189" s="160" t="s">
        <v>4438</v>
      </c>
      <c r="E189" s="160" t="s">
        <v>4351</v>
      </c>
      <c r="F189" t="str">
        <f t="shared" si="2"/>
        <v xml:space="preserve">
2.2.1.16.1
2.2.1.16.2 
TipoDato
RiferimentoTesto</v>
      </c>
    </row>
    <row r="190" spans="1:6">
      <c r="A190" s="83" t="s">
        <v>369</v>
      </c>
      <c r="B190" s="60" t="s">
        <v>370</v>
      </c>
      <c r="C190" s="60" t="s">
        <v>213</v>
      </c>
      <c r="D190" s="162" t="s">
        <v>834</v>
      </c>
      <c r="E190" s="162" t="s">
        <v>3393</v>
      </c>
      <c r="F190" t="str">
        <f t="shared" si="2"/>
        <v>2.2.1.4 &lt;Descrizione&gt;</v>
      </c>
    </row>
    <row r="191" spans="1:6">
      <c r="A191" s="83" t="s">
        <v>372</v>
      </c>
      <c r="B191" s="60" t="s">
        <v>373</v>
      </c>
      <c r="C191" s="60" t="s">
        <v>213</v>
      </c>
      <c r="D191" s="162" t="s">
        <v>834</v>
      </c>
      <c r="E191" s="162" t="s">
        <v>3393</v>
      </c>
      <c r="F191" t="str">
        <f t="shared" si="2"/>
        <v>2.2.1.4 &lt;Descrizione&gt;</v>
      </c>
    </row>
    <row r="192" spans="1:6">
      <c r="A192" s="87" t="s">
        <v>376</v>
      </c>
      <c r="B192" s="70" t="s">
        <v>377</v>
      </c>
      <c r="C192" s="70"/>
      <c r="D192" s="365"/>
      <c r="E192" s="365"/>
      <c r="F192" t="str">
        <f t="shared" si="2"/>
        <v xml:space="preserve"> </v>
      </c>
    </row>
    <row r="193" spans="1:6">
      <c r="A193" s="83" t="s">
        <v>380</v>
      </c>
      <c r="B193" s="60" t="s">
        <v>381</v>
      </c>
      <c r="C193" s="60" t="s">
        <v>1542</v>
      </c>
      <c r="D193" s="162" t="s">
        <v>853</v>
      </c>
      <c r="E193" s="257" t="s">
        <v>854</v>
      </c>
      <c r="F193" t="str">
        <f t="shared" si="2"/>
        <v>2.2.1.9  &lt;PrezzoUnitario&gt;</v>
      </c>
    </row>
    <row r="194" spans="1:6" ht="45.75">
      <c r="A194" s="83" t="s">
        <v>385</v>
      </c>
      <c r="B194" s="60" t="s">
        <v>386</v>
      </c>
      <c r="C194" s="60" t="s">
        <v>3403</v>
      </c>
      <c r="D194" s="160" t="s">
        <v>4438</v>
      </c>
      <c r="E194" s="160" t="s">
        <v>4351</v>
      </c>
      <c r="F194" t="str">
        <f t="shared" si="2"/>
        <v xml:space="preserve">
2.2.1.16.1
2.2.1.16.2 
TipoDato
RiferimentoTesto</v>
      </c>
    </row>
    <row r="195" spans="1:6" ht="45.75">
      <c r="A195" s="83" t="s">
        <v>389</v>
      </c>
      <c r="B195" s="60" t="s">
        <v>390</v>
      </c>
      <c r="C195" s="60" t="s">
        <v>3403</v>
      </c>
      <c r="D195" s="160" t="s">
        <v>4438</v>
      </c>
      <c r="E195" s="160" t="s">
        <v>4351</v>
      </c>
      <c r="F195" t="str">
        <f t="shared" si="2"/>
        <v xml:space="preserve">
2.2.1.16.1
2.2.1.16.2 
TipoDato
RiferimentoTesto</v>
      </c>
    </row>
    <row r="196" spans="1:6" ht="23.25">
      <c r="A196" s="83" t="s">
        <v>392</v>
      </c>
      <c r="B196" s="60" t="s">
        <v>393</v>
      </c>
      <c r="C196" s="60" t="s">
        <v>221</v>
      </c>
      <c r="D196" s="160" t="s">
        <v>4484</v>
      </c>
      <c r="E196" s="164" t="s">
        <v>4483</v>
      </c>
      <c r="F196" t="str">
        <f t="shared" ref="F196:F214" si="3">CONCATENATE(D196," ",E196)</f>
        <v xml:space="preserve">2.2.1.6
 &lt;UnitaMisura&gt;
</v>
      </c>
    </row>
    <row r="197" spans="1:6" ht="22.5">
      <c r="A197" s="83" t="s">
        <v>395</v>
      </c>
      <c r="B197" s="60" t="s">
        <v>396</v>
      </c>
      <c r="C197" s="60" t="s">
        <v>221</v>
      </c>
      <c r="D197" s="162" t="s">
        <v>843</v>
      </c>
      <c r="E197" s="257" t="s">
        <v>844</v>
      </c>
      <c r="F197" t="str">
        <f t="shared" si="3"/>
        <v>2.2.1.6 &lt;UnitaMisura&gt;</v>
      </c>
    </row>
    <row r="198" spans="1:6">
      <c r="A198" s="87" t="s">
        <v>399</v>
      </c>
      <c r="B198" s="70" t="s">
        <v>400</v>
      </c>
      <c r="C198" s="70"/>
      <c r="D198" s="365"/>
      <c r="E198" s="365"/>
      <c r="F198" t="str">
        <f t="shared" si="3"/>
        <v xml:space="preserve"> </v>
      </c>
    </row>
    <row r="199" spans="1:6">
      <c r="A199" s="83" t="s">
        <v>403</v>
      </c>
      <c r="B199" s="60" t="s">
        <v>404</v>
      </c>
      <c r="C199" s="60" t="s">
        <v>1543</v>
      </c>
      <c r="D199" s="162" t="s">
        <v>860</v>
      </c>
      <c r="E199" s="257" t="s">
        <v>861</v>
      </c>
      <c r="F199" t="str">
        <f t="shared" si="3"/>
        <v>2.2.1.14 &lt;Natura&gt;</v>
      </c>
    </row>
    <row r="200" spans="1:6">
      <c r="A200" s="83" t="s">
        <v>407</v>
      </c>
      <c r="B200" s="60" t="s">
        <v>408</v>
      </c>
      <c r="C200" s="60" t="s">
        <v>1544</v>
      </c>
      <c r="D200" s="162" t="s">
        <v>858</v>
      </c>
      <c r="E200" s="257" t="s">
        <v>859</v>
      </c>
      <c r="F200" t="str">
        <f t="shared" si="3"/>
        <v>2.2.1.12 &lt;AliquotaIVA&gt;</v>
      </c>
    </row>
    <row r="201" spans="1:6">
      <c r="A201" s="87" t="s">
        <v>411</v>
      </c>
      <c r="B201" s="70" t="s">
        <v>412</v>
      </c>
      <c r="C201" s="72" t="s">
        <v>4500</v>
      </c>
      <c r="D201" s="365"/>
      <c r="E201" s="365"/>
      <c r="F201" t="str">
        <f t="shared" si="3"/>
        <v xml:space="preserve"> </v>
      </c>
    </row>
    <row r="202" spans="1:6">
      <c r="A202" s="83" t="s">
        <v>415</v>
      </c>
      <c r="B202" s="60" t="s">
        <v>416</v>
      </c>
      <c r="C202" s="62" t="s">
        <v>213</v>
      </c>
      <c r="D202" s="257" t="s">
        <v>834</v>
      </c>
      <c r="E202" s="257" t="s">
        <v>835</v>
      </c>
      <c r="F202" t="str">
        <f t="shared" si="3"/>
        <v>2.2.1.4  &lt;Descrizione&gt;</v>
      </c>
    </row>
    <row r="203" spans="1:6">
      <c r="A203" s="83" t="s">
        <v>418</v>
      </c>
      <c r="B203" s="60" t="s">
        <v>419</v>
      </c>
      <c r="C203" s="62" t="s">
        <v>213</v>
      </c>
      <c r="D203" s="257" t="s">
        <v>834</v>
      </c>
      <c r="E203" s="257" t="s">
        <v>835</v>
      </c>
      <c r="F203" t="str">
        <f t="shared" si="3"/>
        <v>2.2.1.4  &lt;Descrizione&gt;</v>
      </c>
    </row>
    <row r="204" spans="1:6" ht="23.25">
      <c r="A204" s="83" t="s">
        <v>422</v>
      </c>
      <c r="B204" s="60" t="s">
        <v>423</v>
      </c>
      <c r="C204" s="60" t="s">
        <v>4345</v>
      </c>
      <c r="D204" s="160" t="s">
        <v>4347</v>
      </c>
      <c r="E204" s="160" t="s">
        <v>4348</v>
      </c>
      <c r="F204" t="str">
        <f t="shared" si="3"/>
        <v>2.2.1.3.1
2.2.1.3.2 &lt;CodiceTipo&gt;
&lt;CodiceValore&gt;</v>
      </c>
    </row>
    <row r="205" spans="1:6" ht="23.25">
      <c r="A205" s="83" t="s">
        <v>426</v>
      </c>
      <c r="B205" s="60" t="s">
        <v>427</v>
      </c>
      <c r="C205" s="60" t="s">
        <v>4345</v>
      </c>
      <c r="D205" s="160" t="s">
        <v>4347</v>
      </c>
      <c r="E205" s="160" t="s">
        <v>4348</v>
      </c>
      <c r="F205" t="str">
        <f t="shared" si="3"/>
        <v>2.2.1.3.1
2.2.1.3.2 &lt;CodiceTipo&gt;
&lt;CodiceValore&gt;</v>
      </c>
    </row>
    <row r="206" spans="1:6">
      <c r="A206" s="83" t="s">
        <v>429</v>
      </c>
      <c r="B206" s="60" t="s">
        <v>430</v>
      </c>
      <c r="C206" s="62" t="s">
        <v>215</v>
      </c>
      <c r="D206" s="257" t="s">
        <v>218</v>
      </c>
      <c r="E206" s="257" t="s">
        <v>219</v>
      </c>
      <c r="F206" t="str">
        <f t="shared" si="3"/>
        <v>2.2.1.3.2 &lt;CodiceValore&gt;</v>
      </c>
    </row>
    <row r="207" spans="1:6" ht="22.5">
      <c r="A207" s="83" t="s">
        <v>743</v>
      </c>
      <c r="B207" s="60" t="s">
        <v>224</v>
      </c>
      <c r="C207" s="60" t="s">
        <v>214</v>
      </c>
      <c r="D207" s="257" t="s">
        <v>216</v>
      </c>
      <c r="E207" s="257" t="s">
        <v>217</v>
      </c>
      <c r="F207" t="str">
        <f t="shared" si="3"/>
        <v>2.2.1.3.1 &lt;CodiceTipo&gt;</v>
      </c>
    </row>
    <row r="208" spans="1:6">
      <c r="A208" s="83" t="s">
        <v>435</v>
      </c>
      <c r="B208" s="60" t="s">
        <v>436</v>
      </c>
      <c r="C208" s="62" t="s">
        <v>215</v>
      </c>
      <c r="D208" s="257" t="s">
        <v>218</v>
      </c>
      <c r="E208" s="257" t="s">
        <v>219</v>
      </c>
      <c r="F208" t="str">
        <f t="shared" si="3"/>
        <v>2.2.1.3.2 &lt;CodiceValore&gt;</v>
      </c>
    </row>
    <row r="209" spans="1:6" ht="22.5">
      <c r="A209" s="83" t="s">
        <v>747</v>
      </c>
      <c r="B209" s="60" t="s">
        <v>223</v>
      </c>
      <c r="C209" s="60" t="s">
        <v>214</v>
      </c>
      <c r="D209" s="257" t="s">
        <v>216</v>
      </c>
      <c r="E209" s="257" t="s">
        <v>217</v>
      </c>
      <c r="F209" t="str">
        <f t="shared" si="3"/>
        <v>2.2.1.3.1 &lt;CodiceTipo&gt;</v>
      </c>
    </row>
    <row r="210" spans="1:6">
      <c r="A210" s="83" t="s">
        <v>751</v>
      </c>
      <c r="B210" s="60" t="s">
        <v>752</v>
      </c>
      <c r="C210" s="60" t="s">
        <v>214</v>
      </c>
      <c r="D210" s="257" t="s">
        <v>216</v>
      </c>
      <c r="E210" s="257" t="s">
        <v>217</v>
      </c>
      <c r="F210" t="str">
        <f t="shared" si="3"/>
        <v>2.2.1.3.1 &lt;CodiceTipo&gt;</v>
      </c>
    </row>
    <row r="211" spans="1:6" ht="46.5" thickBot="1">
      <c r="A211" s="83" t="s">
        <v>444</v>
      </c>
      <c r="B211" s="60" t="s">
        <v>445</v>
      </c>
      <c r="C211" s="89" t="s">
        <v>3403</v>
      </c>
      <c r="D211" s="160" t="s">
        <v>4438</v>
      </c>
      <c r="E211" s="160" t="s">
        <v>4351</v>
      </c>
      <c r="F211" t="str">
        <f t="shared" si="3"/>
        <v xml:space="preserve">
2.2.1.16.1
2.2.1.16.2 
TipoDato
RiferimentoTesto</v>
      </c>
    </row>
    <row r="212" spans="1:6">
      <c r="A212" s="87" t="s">
        <v>448</v>
      </c>
      <c r="B212" s="70" t="s">
        <v>449</v>
      </c>
      <c r="C212" s="70" t="s">
        <v>4216</v>
      </c>
      <c r="D212" s="365" t="s">
        <v>3990</v>
      </c>
      <c r="E212" s="365" t="s">
        <v>4238</v>
      </c>
      <c r="F212" t="str">
        <f t="shared" si="3"/>
        <v>2.2.1.16 AltriDatiGestionali</v>
      </c>
    </row>
    <row r="213" spans="1:6" ht="34.5">
      <c r="A213" s="83" t="s">
        <v>451</v>
      </c>
      <c r="B213" s="60" t="s">
        <v>453</v>
      </c>
      <c r="C213" s="60" t="s">
        <v>4234</v>
      </c>
      <c r="D213" s="160" t="s">
        <v>4236</v>
      </c>
      <c r="E213" s="160" t="s">
        <v>4237</v>
      </c>
      <c r="F213" t="str">
        <f t="shared" si="3"/>
        <v xml:space="preserve">
2.2.1.16.1
TipoDato
</v>
      </c>
    </row>
    <row r="214" spans="1:6" ht="23.25" thickBot="1">
      <c r="A214" s="88" t="s">
        <v>456</v>
      </c>
      <c r="B214" s="89" t="s">
        <v>457</v>
      </c>
      <c r="C214" s="89" t="s">
        <v>4112</v>
      </c>
      <c r="D214" s="396" t="s">
        <v>3996</v>
      </c>
      <c r="E214" s="396" t="s">
        <v>4111</v>
      </c>
      <c r="F214" t="str">
        <f t="shared" si="3"/>
        <v>2.2.1.16.2 RiferimentoTesto</v>
      </c>
    </row>
  </sheetData>
  <mergeCells count="1">
    <mergeCell ref="A1:B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8A30-B13A-403A-BCBF-9CF81704560E}">
  <sheetPr>
    <tabColor theme="4" tint="0.39997558519241921"/>
    <pageSetUpPr fitToPage="1"/>
  </sheetPr>
  <dimension ref="A1:M125"/>
  <sheetViews>
    <sheetView topLeftCell="A91" zoomScaleNormal="100" workbookViewId="0">
      <selection activeCell="I101" sqref="I101"/>
    </sheetView>
  </sheetViews>
  <sheetFormatPr defaultRowHeight="11.25"/>
  <cols>
    <col min="1" max="1" width="9.140625" style="161"/>
    <col min="2" max="2" width="21.85546875" style="161" customWidth="1"/>
    <col min="3" max="4" width="13.5703125" style="161" hidden="1" customWidth="1"/>
    <col min="5" max="5" width="4.28515625" style="425" hidden="1" customWidth="1"/>
    <col min="6" max="6" width="20.28515625" style="166" customWidth="1"/>
    <col min="7" max="7" width="10.7109375" style="426" customWidth="1"/>
    <col min="8" max="8" width="19.5703125" style="427" customWidth="1"/>
    <col min="9" max="9" width="59.42578125" style="166" customWidth="1"/>
    <col min="10" max="10" width="8.140625" style="166" customWidth="1"/>
    <col min="11" max="11" width="45.7109375" style="161" customWidth="1"/>
    <col min="12" max="12" width="9.140625" style="161"/>
    <col min="13" max="13" width="91.28515625" style="161" customWidth="1"/>
    <col min="14" max="253" width="9.140625" style="161"/>
    <col min="254" max="254" width="21.85546875" style="161" customWidth="1"/>
    <col min="255" max="257" width="0" style="161" hidden="1" customWidth="1"/>
    <col min="258" max="258" width="20.28515625" style="161" customWidth="1"/>
    <col min="259" max="259" width="10.7109375" style="161" customWidth="1"/>
    <col min="260" max="260" width="26.7109375" style="161" customWidth="1"/>
    <col min="261" max="261" width="34" style="161" customWidth="1"/>
    <col min="262" max="263" width="0" style="161" hidden="1" customWidth="1"/>
    <col min="264" max="264" width="19.5703125" style="161" customWidth="1"/>
    <col min="265" max="265" width="59.42578125" style="161" customWidth="1"/>
    <col min="266" max="266" width="8.140625" style="161" customWidth="1"/>
    <col min="267" max="267" width="45.7109375" style="161" customWidth="1"/>
    <col min="268" max="268" width="9.140625" style="161"/>
    <col min="269" max="269" width="91.28515625" style="161" customWidth="1"/>
    <col min="270" max="509" width="9.140625" style="161"/>
    <col min="510" max="510" width="21.85546875" style="161" customWidth="1"/>
    <col min="511" max="513" width="0" style="161" hidden="1" customWidth="1"/>
    <col min="514" max="514" width="20.28515625" style="161" customWidth="1"/>
    <col min="515" max="515" width="10.7109375" style="161" customWidth="1"/>
    <col min="516" max="516" width="26.7109375" style="161" customWidth="1"/>
    <col min="517" max="517" width="34" style="161" customWidth="1"/>
    <col min="518" max="519" width="0" style="161" hidden="1" customWidth="1"/>
    <col min="520" max="520" width="19.5703125" style="161" customWidth="1"/>
    <col min="521" max="521" width="59.42578125" style="161" customWidth="1"/>
    <col min="522" max="522" width="8.140625" style="161" customWidth="1"/>
    <col min="523" max="523" width="45.7109375" style="161" customWidth="1"/>
    <col min="524" max="524" width="9.140625" style="161"/>
    <col min="525" max="525" width="91.28515625" style="161" customWidth="1"/>
    <col min="526" max="765" width="9.140625" style="161"/>
    <col min="766" max="766" width="21.85546875" style="161" customWidth="1"/>
    <col min="767" max="769" width="0" style="161" hidden="1" customWidth="1"/>
    <col min="770" max="770" width="20.28515625" style="161" customWidth="1"/>
    <col min="771" max="771" width="10.7109375" style="161" customWidth="1"/>
    <col min="772" max="772" width="26.7109375" style="161" customWidth="1"/>
    <col min="773" max="773" width="34" style="161" customWidth="1"/>
    <col min="774" max="775" width="0" style="161" hidden="1" customWidth="1"/>
    <col min="776" max="776" width="19.5703125" style="161" customWidth="1"/>
    <col min="777" max="777" width="59.42578125" style="161" customWidth="1"/>
    <col min="778" max="778" width="8.140625" style="161" customWidth="1"/>
    <col min="779" max="779" width="45.7109375" style="161" customWidth="1"/>
    <col min="780" max="780" width="9.140625" style="161"/>
    <col min="781" max="781" width="91.28515625" style="161" customWidth="1"/>
    <col min="782" max="1021" width="9.140625" style="161"/>
    <col min="1022" max="1022" width="21.85546875" style="161" customWidth="1"/>
    <col min="1023" max="1025" width="0" style="161" hidden="1" customWidth="1"/>
    <col min="1026" max="1026" width="20.28515625" style="161" customWidth="1"/>
    <col min="1027" max="1027" width="10.7109375" style="161" customWidth="1"/>
    <col min="1028" max="1028" width="26.7109375" style="161" customWidth="1"/>
    <col min="1029" max="1029" width="34" style="161" customWidth="1"/>
    <col min="1030" max="1031" width="0" style="161" hidden="1" customWidth="1"/>
    <col min="1032" max="1032" width="19.5703125" style="161" customWidth="1"/>
    <col min="1033" max="1033" width="59.42578125" style="161" customWidth="1"/>
    <col min="1034" max="1034" width="8.140625" style="161" customWidth="1"/>
    <col min="1035" max="1035" width="45.7109375" style="161" customWidth="1"/>
    <col min="1036" max="1036" width="9.140625" style="161"/>
    <col min="1037" max="1037" width="91.28515625" style="161" customWidth="1"/>
    <col min="1038" max="1277" width="9.140625" style="161"/>
    <col min="1278" max="1278" width="21.85546875" style="161" customWidth="1"/>
    <col min="1279" max="1281" width="0" style="161" hidden="1" customWidth="1"/>
    <col min="1282" max="1282" width="20.28515625" style="161" customWidth="1"/>
    <col min="1283" max="1283" width="10.7109375" style="161" customWidth="1"/>
    <col min="1284" max="1284" width="26.7109375" style="161" customWidth="1"/>
    <col min="1285" max="1285" width="34" style="161" customWidth="1"/>
    <col min="1286" max="1287" width="0" style="161" hidden="1" customWidth="1"/>
    <col min="1288" max="1288" width="19.5703125" style="161" customWidth="1"/>
    <col min="1289" max="1289" width="59.42578125" style="161" customWidth="1"/>
    <col min="1290" max="1290" width="8.140625" style="161" customWidth="1"/>
    <col min="1291" max="1291" width="45.7109375" style="161" customWidth="1"/>
    <col min="1292" max="1292" width="9.140625" style="161"/>
    <col min="1293" max="1293" width="91.28515625" style="161" customWidth="1"/>
    <col min="1294" max="1533" width="9.140625" style="161"/>
    <col min="1534" max="1534" width="21.85546875" style="161" customWidth="1"/>
    <col min="1535" max="1537" width="0" style="161" hidden="1" customWidth="1"/>
    <col min="1538" max="1538" width="20.28515625" style="161" customWidth="1"/>
    <col min="1539" max="1539" width="10.7109375" style="161" customWidth="1"/>
    <col min="1540" max="1540" width="26.7109375" style="161" customWidth="1"/>
    <col min="1541" max="1541" width="34" style="161" customWidth="1"/>
    <col min="1542" max="1543" width="0" style="161" hidden="1" customWidth="1"/>
    <col min="1544" max="1544" width="19.5703125" style="161" customWidth="1"/>
    <col min="1545" max="1545" width="59.42578125" style="161" customWidth="1"/>
    <col min="1546" max="1546" width="8.140625" style="161" customWidth="1"/>
    <col min="1547" max="1547" width="45.7109375" style="161" customWidth="1"/>
    <col min="1548" max="1548" width="9.140625" style="161"/>
    <col min="1549" max="1549" width="91.28515625" style="161" customWidth="1"/>
    <col min="1550" max="1789" width="9.140625" style="161"/>
    <col min="1790" max="1790" width="21.85546875" style="161" customWidth="1"/>
    <col min="1791" max="1793" width="0" style="161" hidden="1" customWidth="1"/>
    <col min="1794" max="1794" width="20.28515625" style="161" customWidth="1"/>
    <col min="1795" max="1795" width="10.7109375" style="161" customWidth="1"/>
    <col min="1796" max="1796" width="26.7109375" style="161" customWidth="1"/>
    <col min="1797" max="1797" width="34" style="161" customWidth="1"/>
    <col min="1798" max="1799" width="0" style="161" hidden="1" customWidth="1"/>
    <col min="1800" max="1800" width="19.5703125" style="161" customWidth="1"/>
    <col min="1801" max="1801" width="59.42578125" style="161" customWidth="1"/>
    <col min="1802" max="1802" width="8.140625" style="161" customWidth="1"/>
    <col min="1803" max="1803" width="45.7109375" style="161" customWidth="1"/>
    <col min="1804" max="1804" width="9.140625" style="161"/>
    <col min="1805" max="1805" width="91.28515625" style="161" customWidth="1"/>
    <col min="1806" max="2045" width="9.140625" style="161"/>
    <col min="2046" max="2046" width="21.85546875" style="161" customWidth="1"/>
    <col min="2047" max="2049" width="0" style="161" hidden="1" customWidth="1"/>
    <col min="2050" max="2050" width="20.28515625" style="161" customWidth="1"/>
    <col min="2051" max="2051" width="10.7109375" style="161" customWidth="1"/>
    <col min="2052" max="2052" width="26.7109375" style="161" customWidth="1"/>
    <col min="2053" max="2053" width="34" style="161" customWidth="1"/>
    <col min="2054" max="2055" width="0" style="161" hidden="1" customWidth="1"/>
    <col min="2056" max="2056" width="19.5703125" style="161" customWidth="1"/>
    <col min="2057" max="2057" width="59.42578125" style="161" customWidth="1"/>
    <col min="2058" max="2058" width="8.140625" style="161" customWidth="1"/>
    <col min="2059" max="2059" width="45.7109375" style="161" customWidth="1"/>
    <col min="2060" max="2060" width="9.140625" style="161"/>
    <col min="2061" max="2061" width="91.28515625" style="161" customWidth="1"/>
    <col min="2062" max="2301" width="9.140625" style="161"/>
    <col min="2302" max="2302" width="21.85546875" style="161" customWidth="1"/>
    <col min="2303" max="2305" width="0" style="161" hidden="1" customWidth="1"/>
    <col min="2306" max="2306" width="20.28515625" style="161" customWidth="1"/>
    <col min="2307" max="2307" width="10.7109375" style="161" customWidth="1"/>
    <col min="2308" max="2308" width="26.7109375" style="161" customWidth="1"/>
    <col min="2309" max="2309" width="34" style="161" customWidth="1"/>
    <col min="2310" max="2311" width="0" style="161" hidden="1" customWidth="1"/>
    <col min="2312" max="2312" width="19.5703125" style="161" customWidth="1"/>
    <col min="2313" max="2313" width="59.42578125" style="161" customWidth="1"/>
    <col min="2314" max="2314" width="8.140625" style="161" customWidth="1"/>
    <col min="2315" max="2315" width="45.7109375" style="161" customWidth="1"/>
    <col min="2316" max="2316" width="9.140625" style="161"/>
    <col min="2317" max="2317" width="91.28515625" style="161" customWidth="1"/>
    <col min="2318" max="2557" width="9.140625" style="161"/>
    <col min="2558" max="2558" width="21.85546875" style="161" customWidth="1"/>
    <col min="2559" max="2561" width="0" style="161" hidden="1" customWidth="1"/>
    <col min="2562" max="2562" width="20.28515625" style="161" customWidth="1"/>
    <col min="2563" max="2563" width="10.7109375" style="161" customWidth="1"/>
    <col min="2564" max="2564" width="26.7109375" style="161" customWidth="1"/>
    <col min="2565" max="2565" width="34" style="161" customWidth="1"/>
    <col min="2566" max="2567" width="0" style="161" hidden="1" customWidth="1"/>
    <col min="2568" max="2568" width="19.5703125" style="161" customWidth="1"/>
    <col min="2569" max="2569" width="59.42578125" style="161" customWidth="1"/>
    <col min="2570" max="2570" width="8.140625" style="161" customWidth="1"/>
    <col min="2571" max="2571" width="45.7109375" style="161" customWidth="1"/>
    <col min="2572" max="2572" width="9.140625" style="161"/>
    <col min="2573" max="2573" width="91.28515625" style="161" customWidth="1"/>
    <col min="2574" max="2813" width="9.140625" style="161"/>
    <col min="2814" max="2814" width="21.85546875" style="161" customWidth="1"/>
    <col min="2815" max="2817" width="0" style="161" hidden="1" customWidth="1"/>
    <col min="2818" max="2818" width="20.28515625" style="161" customWidth="1"/>
    <col min="2819" max="2819" width="10.7109375" style="161" customWidth="1"/>
    <col min="2820" max="2820" width="26.7109375" style="161" customWidth="1"/>
    <col min="2821" max="2821" width="34" style="161" customWidth="1"/>
    <col min="2822" max="2823" width="0" style="161" hidden="1" customWidth="1"/>
    <col min="2824" max="2824" width="19.5703125" style="161" customWidth="1"/>
    <col min="2825" max="2825" width="59.42578125" style="161" customWidth="1"/>
    <col min="2826" max="2826" width="8.140625" style="161" customWidth="1"/>
    <col min="2827" max="2827" width="45.7109375" style="161" customWidth="1"/>
    <col min="2828" max="2828" width="9.140625" style="161"/>
    <col min="2829" max="2829" width="91.28515625" style="161" customWidth="1"/>
    <col min="2830" max="3069" width="9.140625" style="161"/>
    <col min="3070" max="3070" width="21.85546875" style="161" customWidth="1"/>
    <col min="3071" max="3073" width="0" style="161" hidden="1" customWidth="1"/>
    <col min="3074" max="3074" width="20.28515625" style="161" customWidth="1"/>
    <col min="3075" max="3075" width="10.7109375" style="161" customWidth="1"/>
    <col min="3076" max="3076" width="26.7109375" style="161" customWidth="1"/>
    <col min="3077" max="3077" width="34" style="161" customWidth="1"/>
    <col min="3078" max="3079" width="0" style="161" hidden="1" customWidth="1"/>
    <col min="3080" max="3080" width="19.5703125" style="161" customWidth="1"/>
    <col min="3081" max="3081" width="59.42578125" style="161" customWidth="1"/>
    <col min="3082" max="3082" width="8.140625" style="161" customWidth="1"/>
    <col min="3083" max="3083" width="45.7109375" style="161" customWidth="1"/>
    <col min="3084" max="3084" width="9.140625" style="161"/>
    <col min="3085" max="3085" width="91.28515625" style="161" customWidth="1"/>
    <col min="3086" max="3325" width="9.140625" style="161"/>
    <col min="3326" max="3326" width="21.85546875" style="161" customWidth="1"/>
    <col min="3327" max="3329" width="0" style="161" hidden="1" customWidth="1"/>
    <col min="3330" max="3330" width="20.28515625" style="161" customWidth="1"/>
    <col min="3331" max="3331" width="10.7109375" style="161" customWidth="1"/>
    <col min="3332" max="3332" width="26.7109375" style="161" customWidth="1"/>
    <col min="3333" max="3333" width="34" style="161" customWidth="1"/>
    <col min="3334" max="3335" width="0" style="161" hidden="1" customWidth="1"/>
    <col min="3336" max="3336" width="19.5703125" style="161" customWidth="1"/>
    <col min="3337" max="3337" width="59.42578125" style="161" customWidth="1"/>
    <col min="3338" max="3338" width="8.140625" style="161" customWidth="1"/>
    <col min="3339" max="3339" width="45.7109375" style="161" customWidth="1"/>
    <col min="3340" max="3340" width="9.140625" style="161"/>
    <col min="3341" max="3341" width="91.28515625" style="161" customWidth="1"/>
    <col min="3342" max="3581" width="9.140625" style="161"/>
    <col min="3582" max="3582" width="21.85546875" style="161" customWidth="1"/>
    <col min="3583" max="3585" width="0" style="161" hidden="1" customWidth="1"/>
    <col min="3586" max="3586" width="20.28515625" style="161" customWidth="1"/>
    <col min="3587" max="3587" width="10.7109375" style="161" customWidth="1"/>
    <col min="3588" max="3588" width="26.7109375" style="161" customWidth="1"/>
    <col min="3589" max="3589" width="34" style="161" customWidth="1"/>
    <col min="3590" max="3591" width="0" style="161" hidden="1" customWidth="1"/>
    <col min="3592" max="3592" width="19.5703125" style="161" customWidth="1"/>
    <col min="3593" max="3593" width="59.42578125" style="161" customWidth="1"/>
    <col min="3594" max="3594" width="8.140625" style="161" customWidth="1"/>
    <col min="3595" max="3595" width="45.7109375" style="161" customWidth="1"/>
    <col min="3596" max="3596" width="9.140625" style="161"/>
    <col min="3597" max="3597" width="91.28515625" style="161" customWidth="1"/>
    <col min="3598" max="3837" width="9.140625" style="161"/>
    <col min="3838" max="3838" width="21.85546875" style="161" customWidth="1"/>
    <col min="3839" max="3841" width="0" style="161" hidden="1" customWidth="1"/>
    <col min="3842" max="3842" width="20.28515625" style="161" customWidth="1"/>
    <col min="3843" max="3843" width="10.7109375" style="161" customWidth="1"/>
    <col min="3844" max="3844" width="26.7109375" style="161" customWidth="1"/>
    <col min="3845" max="3845" width="34" style="161" customWidth="1"/>
    <col min="3846" max="3847" width="0" style="161" hidden="1" customWidth="1"/>
    <col min="3848" max="3848" width="19.5703125" style="161" customWidth="1"/>
    <col min="3849" max="3849" width="59.42578125" style="161" customWidth="1"/>
    <col min="3850" max="3850" width="8.140625" style="161" customWidth="1"/>
    <col min="3851" max="3851" width="45.7109375" style="161" customWidth="1"/>
    <col min="3852" max="3852" width="9.140625" style="161"/>
    <col min="3853" max="3853" width="91.28515625" style="161" customWidth="1"/>
    <col min="3854" max="4093" width="9.140625" style="161"/>
    <col min="4094" max="4094" width="21.85546875" style="161" customWidth="1"/>
    <col min="4095" max="4097" width="0" style="161" hidden="1" customWidth="1"/>
    <col min="4098" max="4098" width="20.28515625" style="161" customWidth="1"/>
    <col min="4099" max="4099" width="10.7109375" style="161" customWidth="1"/>
    <col min="4100" max="4100" width="26.7109375" style="161" customWidth="1"/>
    <col min="4101" max="4101" width="34" style="161" customWidth="1"/>
    <col min="4102" max="4103" width="0" style="161" hidden="1" customWidth="1"/>
    <col min="4104" max="4104" width="19.5703125" style="161" customWidth="1"/>
    <col min="4105" max="4105" width="59.42578125" style="161" customWidth="1"/>
    <col min="4106" max="4106" width="8.140625" style="161" customWidth="1"/>
    <col min="4107" max="4107" width="45.7109375" style="161" customWidth="1"/>
    <col min="4108" max="4108" width="9.140625" style="161"/>
    <col min="4109" max="4109" width="91.28515625" style="161" customWidth="1"/>
    <col min="4110" max="4349" width="9.140625" style="161"/>
    <col min="4350" max="4350" width="21.85546875" style="161" customWidth="1"/>
    <col min="4351" max="4353" width="0" style="161" hidden="1" customWidth="1"/>
    <col min="4354" max="4354" width="20.28515625" style="161" customWidth="1"/>
    <col min="4355" max="4355" width="10.7109375" style="161" customWidth="1"/>
    <col min="4356" max="4356" width="26.7109375" style="161" customWidth="1"/>
    <col min="4357" max="4357" width="34" style="161" customWidth="1"/>
    <col min="4358" max="4359" width="0" style="161" hidden="1" customWidth="1"/>
    <col min="4360" max="4360" width="19.5703125" style="161" customWidth="1"/>
    <col min="4361" max="4361" width="59.42578125" style="161" customWidth="1"/>
    <col min="4362" max="4362" width="8.140625" style="161" customWidth="1"/>
    <col min="4363" max="4363" width="45.7109375" style="161" customWidth="1"/>
    <col min="4364" max="4364" width="9.140625" style="161"/>
    <col min="4365" max="4365" width="91.28515625" style="161" customWidth="1"/>
    <col min="4366" max="4605" width="9.140625" style="161"/>
    <col min="4606" max="4606" width="21.85546875" style="161" customWidth="1"/>
    <col min="4607" max="4609" width="0" style="161" hidden="1" customWidth="1"/>
    <col min="4610" max="4610" width="20.28515625" style="161" customWidth="1"/>
    <col min="4611" max="4611" width="10.7109375" style="161" customWidth="1"/>
    <col min="4612" max="4612" width="26.7109375" style="161" customWidth="1"/>
    <col min="4613" max="4613" width="34" style="161" customWidth="1"/>
    <col min="4614" max="4615" width="0" style="161" hidden="1" customWidth="1"/>
    <col min="4616" max="4616" width="19.5703125" style="161" customWidth="1"/>
    <col min="4617" max="4617" width="59.42578125" style="161" customWidth="1"/>
    <col min="4618" max="4618" width="8.140625" style="161" customWidth="1"/>
    <col min="4619" max="4619" width="45.7109375" style="161" customWidth="1"/>
    <col min="4620" max="4620" width="9.140625" style="161"/>
    <col min="4621" max="4621" width="91.28515625" style="161" customWidth="1"/>
    <col min="4622" max="4861" width="9.140625" style="161"/>
    <col min="4862" max="4862" width="21.85546875" style="161" customWidth="1"/>
    <col min="4863" max="4865" width="0" style="161" hidden="1" customWidth="1"/>
    <col min="4866" max="4866" width="20.28515625" style="161" customWidth="1"/>
    <col min="4867" max="4867" width="10.7109375" style="161" customWidth="1"/>
    <col min="4868" max="4868" width="26.7109375" style="161" customWidth="1"/>
    <col min="4869" max="4869" width="34" style="161" customWidth="1"/>
    <col min="4870" max="4871" width="0" style="161" hidden="1" customWidth="1"/>
    <col min="4872" max="4872" width="19.5703125" style="161" customWidth="1"/>
    <col min="4873" max="4873" width="59.42578125" style="161" customWidth="1"/>
    <col min="4874" max="4874" width="8.140625" style="161" customWidth="1"/>
    <col min="4875" max="4875" width="45.7109375" style="161" customWidth="1"/>
    <col min="4876" max="4876" width="9.140625" style="161"/>
    <col min="4877" max="4877" width="91.28515625" style="161" customWidth="1"/>
    <col min="4878" max="5117" width="9.140625" style="161"/>
    <col min="5118" max="5118" width="21.85546875" style="161" customWidth="1"/>
    <col min="5119" max="5121" width="0" style="161" hidden="1" customWidth="1"/>
    <col min="5122" max="5122" width="20.28515625" style="161" customWidth="1"/>
    <col min="5123" max="5123" width="10.7109375" style="161" customWidth="1"/>
    <col min="5124" max="5124" width="26.7109375" style="161" customWidth="1"/>
    <col min="5125" max="5125" width="34" style="161" customWidth="1"/>
    <col min="5126" max="5127" width="0" style="161" hidden="1" customWidth="1"/>
    <col min="5128" max="5128" width="19.5703125" style="161" customWidth="1"/>
    <col min="5129" max="5129" width="59.42578125" style="161" customWidth="1"/>
    <col min="5130" max="5130" width="8.140625" style="161" customWidth="1"/>
    <col min="5131" max="5131" width="45.7109375" style="161" customWidth="1"/>
    <col min="5132" max="5132" width="9.140625" style="161"/>
    <col min="5133" max="5133" width="91.28515625" style="161" customWidth="1"/>
    <col min="5134" max="5373" width="9.140625" style="161"/>
    <col min="5374" max="5374" width="21.85546875" style="161" customWidth="1"/>
    <col min="5375" max="5377" width="0" style="161" hidden="1" customWidth="1"/>
    <col min="5378" max="5378" width="20.28515625" style="161" customWidth="1"/>
    <col min="5379" max="5379" width="10.7109375" style="161" customWidth="1"/>
    <col min="5380" max="5380" width="26.7109375" style="161" customWidth="1"/>
    <col min="5381" max="5381" width="34" style="161" customWidth="1"/>
    <col min="5382" max="5383" width="0" style="161" hidden="1" customWidth="1"/>
    <col min="5384" max="5384" width="19.5703125" style="161" customWidth="1"/>
    <col min="5385" max="5385" width="59.42578125" style="161" customWidth="1"/>
    <col min="5386" max="5386" width="8.140625" style="161" customWidth="1"/>
    <col min="5387" max="5387" width="45.7109375" style="161" customWidth="1"/>
    <col min="5388" max="5388" width="9.140625" style="161"/>
    <col min="5389" max="5389" width="91.28515625" style="161" customWidth="1"/>
    <col min="5390" max="5629" width="9.140625" style="161"/>
    <col min="5630" max="5630" width="21.85546875" style="161" customWidth="1"/>
    <col min="5631" max="5633" width="0" style="161" hidden="1" customWidth="1"/>
    <col min="5634" max="5634" width="20.28515625" style="161" customWidth="1"/>
    <col min="5635" max="5635" width="10.7109375" style="161" customWidth="1"/>
    <col min="5636" max="5636" width="26.7109375" style="161" customWidth="1"/>
    <col min="5637" max="5637" width="34" style="161" customWidth="1"/>
    <col min="5638" max="5639" width="0" style="161" hidden="1" customWidth="1"/>
    <col min="5640" max="5640" width="19.5703125" style="161" customWidth="1"/>
    <col min="5641" max="5641" width="59.42578125" style="161" customWidth="1"/>
    <col min="5642" max="5642" width="8.140625" style="161" customWidth="1"/>
    <col min="5643" max="5643" width="45.7109375" style="161" customWidth="1"/>
    <col min="5644" max="5644" width="9.140625" style="161"/>
    <col min="5645" max="5645" width="91.28515625" style="161" customWidth="1"/>
    <col min="5646" max="5885" width="9.140625" style="161"/>
    <col min="5886" max="5886" width="21.85546875" style="161" customWidth="1"/>
    <col min="5887" max="5889" width="0" style="161" hidden="1" customWidth="1"/>
    <col min="5890" max="5890" width="20.28515625" style="161" customWidth="1"/>
    <col min="5891" max="5891" width="10.7109375" style="161" customWidth="1"/>
    <col min="5892" max="5892" width="26.7109375" style="161" customWidth="1"/>
    <col min="5893" max="5893" width="34" style="161" customWidth="1"/>
    <col min="5894" max="5895" width="0" style="161" hidden="1" customWidth="1"/>
    <col min="5896" max="5896" width="19.5703125" style="161" customWidth="1"/>
    <col min="5897" max="5897" width="59.42578125" style="161" customWidth="1"/>
    <col min="5898" max="5898" width="8.140625" style="161" customWidth="1"/>
    <col min="5899" max="5899" width="45.7109375" style="161" customWidth="1"/>
    <col min="5900" max="5900" width="9.140625" style="161"/>
    <col min="5901" max="5901" width="91.28515625" style="161" customWidth="1"/>
    <col min="5902" max="6141" width="9.140625" style="161"/>
    <col min="6142" max="6142" width="21.85546875" style="161" customWidth="1"/>
    <col min="6143" max="6145" width="0" style="161" hidden="1" customWidth="1"/>
    <col min="6146" max="6146" width="20.28515625" style="161" customWidth="1"/>
    <col min="6147" max="6147" width="10.7109375" style="161" customWidth="1"/>
    <col min="6148" max="6148" width="26.7109375" style="161" customWidth="1"/>
    <col min="6149" max="6149" width="34" style="161" customWidth="1"/>
    <col min="6150" max="6151" width="0" style="161" hidden="1" customWidth="1"/>
    <col min="6152" max="6152" width="19.5703125" style="161" customWidth="1"/>
    <col min="6153" max="6153" width="59.42578125" style="161" customWidth="1"/>
    <col min="6154" max="6154" width="8.140625" style="161" customWidth="1"/>
    <col min="6155" max="6155" width="45.7109375" style="161" customWidth="1"/>
    <col min="6156" max="6156" width="9.140625" style="161"/>
    <col min="6157" max="6157" width="91.28515625" style="161" customWidth="1"/>
    <col min="6158" max="6397" width="9.140625" style="161"/>
    <col min="6398" max="6398" width="21.85546875" style="161" customWidth="1"/>
    <col min="6399" max="6401" width="0" style="161" hidden="1" customWidth="1"/>
    <col min="6402" max="6402" width="20.28515625" style="161" customWidth="1"/>
    <col min="6403" max="6403" width="10.7109375" style="161" customWidth="1"/>
    <col min="6404" max="6404" width="26.7109375" style="161" customWidth="1"/>
    <col min="6405" max="6405" width="34" style="161" customWidth="1"/>
    <col min="6406" max="6407" width="0" style="161" hidden="1" customWidth="1"/>
    <col min="6408" max="6408" width="19.5703125" style="161" customWidth="1"/>
    <col min="6409" max="6409" width="59.42578125" style="161" customWidth="1"/>
    <col min="6410" max="6410" width="8.140625" style="161" customWidth="1"/>
    <col min="6411" max="6411" width="45.7109375" style="161" customWidth="1"/>
    <col min="6412" max="6412" width="9.140625" style="161"/>
    <col min="6413" max="6413" width="91.28515625" style="161" customWidth="1"/>
    <col min="6414" max="6653" width="9.140625" style="161"/>
    <col min="6654" max="6654" width="21.85546875" style="161" customWidth="1"/>
    <col min="6655" max="6657" width="0" style="161" hidden="1" customWidth="1"/>
    <col min="6658" max="6658" width="20.28515625" style="161" customWidth="1"/>
    <col min="6659" max="6659" width="10.7109375" style="161" customWidth="1"/>
    <col min="6660" max="6660" width="26.7109375" style="161" customWidth="1"/>
    <col min="6661" max="6661" width="34" style="161" customWidth="1"/>
    <col min="6662" max="6663" width="0" style="161" hidden="1" customWidth="1"/>
    <col min="6664" max="6664" width="19.5703125" style="161" customWidth="1"/>
    <col min="6665" max="6665" width="59.42578125" style="161" customWidth="1"/>
    <col min="6666" max="6666" width="8.140625" style="161" customWidth="1"/>
    <col min="6667" max="6667" width="45.7109375" style="161" customWidth="1"/>
    <col min="6668" max="6668" width="9.140625" style="161"/>
    <col min="6669" max="6669" width="91.28515625" style="161" customWidth="1"/>
    <col min="6670" max="6909" width="9.140625" style="161"/>
    <col min="6910" max="6910" width="21.85546875" style="161" customWidth="1"/>
    <col min="6911" max="6913" width="0" style="161" hidden="1" customWidth="1"/>
    <col min="6914" max="6914" width="20.28515625" style="161" customWidth="1"/>
    <col min="6915" max="6915" width="10.7109375" style="161" customWidth="1"/>
    <col min="6916" max="6916" width="26.7109375" style="161" customWidth="1"/>
    <col min="6917" max="6917" width="34" style="161" customWidth="1"/>
    <col min="6918" max="6919" width="0" style="161" hidden="1" customWidth="1"/>
    <col min="6920" max="6920" width="19.5703125" style="161" customWidth="1"/>
    <col min="6921" max="6921" width="59.42578125" style="161" customWidth="1"/>
    <col min="6922" max="6922" width="8.140625" style="161" customWidth="1"/>
    <col min="6923" max="6923" width="45.7109375" style="161" customWidth="1"/>
    <col min="6924" max="6924" width="9.140625" style="161"/>
    <col min="6925" max="6925" width="91.28515625" style="161" customWidth="1"/>
    <col min="6926" max="7165" width="9.140625" style="161"/>
    <col min="7166" max="7166" width="21.85546875" style="161" customWidth="1"/>
    <col min="7167" max="7169" width="0" style="161" hidden="1" customWidth="1"/>
    <col min="7170" max="7170" width="20.28515625" style="161" customWidth="1"/>
    <col min="7171" max="7171" width="10.7109375" style="161" customWidth="1"/>
    <col min="7172" max="7172" width="26.7109375" style="161" customWidth="1"/>
    <col min="7173" max="7173" width="34" style="161" customWidth="1"/>
    <col min="7174" max="7175" width="0" style="161" hidden="1" customWidth="1"/>
    <col min="7176" max="7176" width="19.5703125" style="161" customWidth="1"/>
    <col min="7177" max="7177" width="59.42578125" style="161" customWidth="1"/>
    <col min="7178" max="7178" width="8.140625" style="161" customWidth="1"/>
    <col min="7179" max="7179" width="45.7109375" style="161" customWidth="1"/>
    <col min="7180" max="7180" width="9.140625" style="161"/>
    <col min="7181" max="7181" width="91.28515625" style="161" customWidth="1"/>
    <col min="7182" max="7421" width="9.140625" style="161"/>
    <col min="7422" max="7422" width="21.85546875" style="161" customWidth="1"/>
    <col min="7423" max="7425" width="0" style="161" hidden="1" customWidth="1"/>
    <col min="7426" max="7426" width="20.28515625" style="161" customWidth="1"/>
    <col min="7427" max="7427" width="10.7109375" style="161" customWidth="1"/>
    <col min="7428" max="7428" width="26.7109375" style="161" customWidth="1"/>
    <col min="7429" max="7429" width="34" style="161" customWidth="1"/>
    <col min="7430" max="7431" width="0" style="161" hidden="1" customWidth="1"/>
    <col min="7432" max="7432" width="19.5703125" style="161" customWidth="1"/>
    <col min="7433" max="7433" width="59.42578125" style="161" customWidth="1"/>
    <col min="7434" max="7434" width="8.140625" style="161" customWidth="1"/>
    <col min="7435" max="7435" width="45.7109375" style="161" customWidth="1"/>
    <col min="7436" max="7436" width="9.140625" style="161"/>
    <col min="7437" max="7437" width="91.28515625" style="161" customWidth="1"/>
    <col min="7438" max="7677" width="9.140625" style="161"/>
    <col min="7678" max="7678" width="21.85546875" style="161" customWidth="1"/>
    <col min="7679" max="7681" width="0" style="161" hidden="1" customWidth="1"/>
    <col min="7682" max="7682" width="20.28515625" style="161" customWidth="1"/>
    <col min="7683" max="7683" width="10.7109375" style="161" customWidth="1"/>
    <col min="7684" max="7684" width="26.7109375" style="161" customWidth="1"/>
    <col min="7685" max="7685" width="34" style="161" customWidth="1"/>
    <col min="7686" max="7687" width="0" style="161" hidden="1" customWidth="1"/>
    <col min="7688" max="7688" width="19.5703125" style="161" customWidth="1"/>
    <col min="7689" max="7689" width="59.42578125" style="161" customWidth="1"/>
    <col min="7690" max="7690" width="8.140625" style="161" customWidth="1"/>
    <col min="7691" max="7691" width="45.7109375" style="161" customWidth="1"/>
    <col min="7692" max="7692" width="9.140625" style="161"/>
    <col min="7693" max="7693" width="91.28515625" style="161" customWidth="1"/>
    <col min="7694" max="7933" width="9.140625" style="161"/>
    <col min="7934" max="7934" width="21.85546875" style="161" customWidth="1"/>
    <col min="7935" max="7937" width="0" style="161" hidden="1" customWidth="1"/>
    <col min="7938" max="7938" width="20.28515625" style="161" customWidth="1"/>
    <col min="7939" max="7939" width="10.7109375" style="161" customWidth="1"/>
    <col min="7940" max="7940" width="26.7109375" style="161" customWidth="1"/>
    <col min="7941" max="7941" width="34" style="161" customWidth="1"/>
    <col min="7942" max="7943" width="0" style="161" hidden="1" customWidth="1"/>
    <col min="7944" max="7944" width="19.5703125" style="161" customWidth="1"/>
    <col min="7945" max="7945" width="59.42578125" style="161" customWidth="1"/>
    <col min="7946" max="7946" width="8.140625" style="161" customWidth="1"/>
    <col min="7947" max="7947" width="45.7109375" style="161" customWidth="1"/>
    <col min="7948" max="7948" width="9.140625" style="161"/>
    <col min="7949" max="7949" width="91.28515625" style="161" customWidth="1"/>
    <col min="7950" max="8189" width="9.140625" style="161"/>
    <col min="8190" max="8190" width="21.85546875" style="161" customWidth="1"/>
    <col min="8191" max="8193" width="0" style="161" hidden="1" customWidth="1"/>
    <col min="8194" max="8194" width="20.28515625" style="161" customWidth="1"/>
    <col min="8195" max="8195" width="10.7109375" style="161" customWidth="1"/>
    <col min="8196" max="8196" width="26.7109375" style="161" customWidth="1"/>
    <col min="8197" max="8197" width="34" style="161" customWidth="1"/>
    <col min="8198" max="8199" width="0" style="161" hidden="1" customWidth="1"/>
    <col min="8200" max="8200" width="19.5703125" style="161" customWidth="1"/>
    <col min="8201" max="8201" width="59.42578125" style="161" customWidth="1"/>
    <col min="8202" max="8202" width="8.140625" style="161" customWidth="1"/>
    <col min="8203" max="8203" width="45.7109375" style="161" customWidth="1"/>
    <col min="8204" max="8204" width="9.140625" style="161"/>
    <col min="8205" max="8205" width="91.28515625" style="161" customWidth="1"/>
    <col min="8206" max="8445" width="9.140625" style="161"/>
    <col min="8446" max="8446" width="21.85546875" style="161" customWidth="1"/>
    <col min="8447" max="8449" width="0" style="161" hidden="1" customWidth="1"/>
    <col min="8450" max="8450" width="20.28515625" style="161" customWidth="1"/>
    <col min="8451" max="8451" width="10.7109375" style="161" customWidth="1"/>
    <col min="8452" max="8452" width="26.7109375" style="161" customWidth="1"/>
    <col min="8453" max="8453" width="34" style="161" customWidth="1"/>
    <col min="8454" max="8455" width="0" style="161" hidden="1" customWidth="1"/>
    <col min="8456" max="8456" width="19.5703125" style="161" customWidth="1"/>
    <col min="8457" max="8457" width="59.42578125" style="161" customWidth="1"/>
    <col min="8458" max="8458" width="8.140625" style="161" customWidth="1"/>
    <col min="8459" max="8459" width="45.7109375" style="161" customWidth="1"/>
    <col min="8460" max="8460" width="9.140625" style="161"/>
    <col min="8461" max="8461" width="91.28515625" style="161" customWidth="1"/>
    <col min="8462" max="8701" width="9.140625" style="161"/>
    <col min="8702" max="8702" width="21.85546875" style="161" customWidth="1"/>
    <col min="8703" max="8705" width="0" style="161" hidden="1" customWidth="1"/>
    <col min="8706" max="8706" width="20.28515625" style="161" customWidth="1"/>
    <col min="8707" max="8707" width="10.7109375" style="161" customWidth="1"/>
    <col min="8708" max="8708" width="26.7109375" style="161" customWidth="1"/>
    <col min="8709" max="8709" width="34" style="161" customWidth="1"/>
    <col min="8710" max="8711" width="0" style="161" hidden="1" customWidth="1"/>
    <col min="8712" max="8712" width="19.5703125" style="161" customWidth="1"/>
    <col min="8713" max="8713" width="59.42578125" style="161" customWidth="1"/>
    <col min="8714" max="8714" width="8.140625" style="161" customWidth="1"/>
    <col min="8715" max="8715" width="45.7109375" style="161" customWidth="1"/>
    <col min="8716" max="8716" width="9.140625" style="161"/>
    <col min="8717" max="8717" width="91.28515625" style="161" customWidth="1"/>
    <col min="8718" max="8957" width="9.140625" style="161"/>
    <col min="8958" max="8958" width="21.85546875" style="161" customWidth="1"/>
    <col min="8959" max="8961" width="0" style="161" hidden="1" customWidth="1"/>
    <col min="8962" max="8962" width="20.28515625" style="161" customWidth="1"/>
    <col min="8963" max="8963" width="10.7109375" style="161" customWidth="1"/>
    <col min="8964" max="8964" width="26.7109375" style="161" customWidth="1"/>
    <col min="8965" max="8965" width="34" style="161" customWidth="1"/>
    <col min="8966" max="8967" width="0" style="161" hidden="1" customWidth="1"/>
    <col min="8968" max="8968" width="19.5703125" style="161" customWidth="1"/>
    <col min="8969" max="8969" width="59.42578125" style="161" customWidth="1"/>
    <col min="8970" max="8970" width="8.140625" style="161" customWidth="1"/>
    <col min="8971" max="8971" width="45.7109375" style="161" customWidth="1"/>
    <col min="8972" max="8972" width="9.140625" style="161"/>
    <col min="8973" max="8973" width="91.28515625" style="161" customWidth="1"/>
    <col min="8974" max="9213" width="9.140625" style="161"/>
    <col min="9214" max="9214" width="21.85546875" style="161" customWidth="1"/>
    <col min="9215" max="9217" width="0" style="161" hidden="1" customWidth="1"/>
    <col min="9218" max="9218" width="20.28515625" style="161" customWidth="1"/>
    <col min="9219" max="9219" width="10.7109375" style="161" customWidth="1"/>
    <col min="9220" max="9220" width="26.7109375" style="161" customWidth="1"/>
    <col min="9221" max="9221" width="34" style="161" customWidth="1"/>
    <col min="9222" max="9223" width="0" style="161" hidden="1" customWidth="1"/>
    <col min="9224" max="9224" width="19.5703125" style="161" customWidth="1"/>
    <col min="9225" max="9225" width="59.42578125" style="161" customWidth="1"/>
    <col min="9226" max="9226" width="8.140625" style="161" customWidth="1"/>
    <col min="9227" max="9227" width="45.7109375" style="161" customWidth="1"/>
    <col min="9228" max="9228" width="9.140625" style="161"/>
    <col min="9229" max="9229" width="91.28515625" style="161" customWidth="1"/>
    <col min="9230" max="9469" width="9.140625" style="161"/>
    <col min="9470" max="9470" width="21.85546875" style="161" customWidth="1"/>
    <col min="9471" max="9473" width="0" style="161" hidden="1" customWidth="1"/>
    <col min="9474" max="9474" width="20.28515625" style="161" customWidth="1"/>
    <col min="9475" max="9475" width="10.7109375" style="161" customWidth="1"/>
    <col min="9476" max="9476" width="26.7109375" style="161" customWidth="1"/>
    <col min="9477" max="9477" width="34" style="161" customWidth="1"/>
    <col min="9478" max="9479" width="0" style="161" hidden="1" customWidth="1"/>
    <col min="9480" max="9480" width="19.5703125" style="161" customWidth="1"/>
    <col min="9481" max="9481" width="59.42578125" style="161" customWidth="1"/>
    <col min="9482" max="9482" width="8.140625" style="161" customWidth="1"/>
    <col min="9483" max="9483" width="45.7109375" style="161" customWidth="1"/>
    <col min="9484" max="9484" width="9.140625" style="161"/>
    <col min="9485" max="9485" width="91.28515625" style="161" customWidth="1"/>
    <col min="9486" max="9725" width="9.140625" style="161"/>
    <col min="9726" max="9726" width="21.85546875" style="161" customWidth="1"/>
    <col min="9727" max="9729" width="0" style="161" hidden="1" customWidth="1"/>
    <col min="9730" max="9730" width="20.28515625" style="161" customWidth="1"/>
    <col min="9731" max="9731" width="10.7109375" style="161" customWidth="1"/>
    <col min="9732" max="9732" width="26.7109375" style="161" customWidth="1"/>
    <col min="9733" max="9733" width="34" style="161" customWidth="1"/>
    <col min="9734" max="9735" width="0" style="161" hidden="1" customWidth="1"/>
    <col min="9736" max="9736" width="19.5703125" style="161" customWidth="1"/>
    <col min="9737" max="9737" width="59.42578125" style="161" customWidth="1"/>
    <col min="9738" max="9738" width="8.140625" style="161" customWidth="1"/>
    <col min="9739" max="9739" width="45.7109375" style="161" customWidth="1"/>
    <col min="9740" max="9740" width="9.140625" style="161"/>
    <col min="9741" max="9741" width="91.28515625" style="161" customWidth="1"/>
    <col min="9742" max="9981" width="9.140625" style="161"/>
    <col min="9982" max="9982" width="21.85546875" style="161" customWidth="1"/>
    <col min="9983" max="9985" width="0" style="161" hidden="1" customWidth="1"/>
    <col min="9986" max="9986" width="20.28515625" style="161" customWidth="1"/>
    <col min="9987" max="9987" width="10.7109375" style="161" customWidth="1"/>
    <col min="9988" max="9988" width="26.7109375" style="161" customWidth="1"/>
    <col min="9989" max="9989" width="34" style="161" customWidth="1"/>
    <col min="9990" max="9991" width="0" style="161" hidden="1" customWidth="1"/>
    <col min="9992" max="9992" width="19.5703125" style="161" customWidth="1"/>
    <col min="9993" max="9993" width="59.42578125" style="161" customWidth="1"/>
    <col min="9994" max="9994" width="8.140625" style="161" customWidth="1"/>
    <col min="9995" max="9995" width="45.7109375" style="161" customWidth="1"/>
    <col min="9996" max="9996" width="9.140625" style="161"/>
    <col min="9997" max="9997" width="91.28515625" style="161" customWidth="1"/>
    <col min="9998" max="10237" width="9.140625" style="161"/>
    <col min="10238" max="10238" width="21.85546875" style="161" customWidth="1"/>
    <col min="10239" max="10241" width="0" style="161" hidden="1" customWidth="1"/>
    <col min="10242" max="10242" width="20.28515625" style="161" customWidth="1"/>
    <col min="10243" max="10243" width="10.7109375" style="161" customWidth="1"/>
    <col min="10244" max="10244" width="26.7109375" style="161" customWidth="1"/>
    <col min="10245" max="10245" width="34" style="161" customWidth="1"/>
    <col min="10246" max="10247" width="0" style="161" hidden="1" customWidth="1"/>
    <col min="10248" max="10248" width="19.5703125" style="161" customWidth="1"/>
    <col min="10249" max="10249" width="59.42578125" style="161" customWidth="1"/>
    <col min="10250" max="10250" width="8.140625" style="161" customWidth="1"/>
    <col min="10251" max="10251" width="45.7109375" style="161" customWidth="1"/>
    <col min="10252" max="10252" width="9.140625" style="161"/>
    <col min="10253" max="10253" width="91.28515625" style="161" customWidth="1"/>
    <col min="10254" max="10493" width="9.140625" style="161"/>
    <col min="10494" max="10494" width="21.85546875" style="161" customWidth="1"/>
    <col min="10495" max="10497" width="0" style="161" hidden="1" customWidth="1"/>
    <col min="10498" max="10498" width="20.28515625" style="161" customWidth="1"/>
    <col min="10499" max="10499" width="10.7109375" style="161" customWidth="1"/>
    <col min="10500" max="10500" width="26.7109375" style="161" customWidth="1"/>
    <col min="10501" max="10501" width="34" style="161" customWidth="1"/>
    <col min="10502" max="10503" width="0" style="161" hidden="1" customWidth="1"/>
    <col min="10504" max="10504" width="19.5703125" style="161" customWidth="1"/>
    <col min="10505" max="10505" width="59.42578125" style="161" customWidth="1"/>
    <col min="10506" max="10506" width="8.140625" style="161" customWidth="1"/>
    <col min="10507" max="10507" width="45.7109375" style="161" customWidth="1"/>
    <col min="10508" max="10508" width="9.140625" style="161"/>
    <col min="10509" max="10509" width="91.28515625" style="161" customWidth="1"/>
    <col min="10510" max="10749" width="9.140625" style="161"/>
    <col min="10750" max="10750" width="21.85546875" style="161" customWidth="1"/>
    <col min="10751" max="10753" width="0" style="161" hidden="1" customWidth="1"/>
    <col min="10754" max="10754" width="20.28515625" style="161" customWidth="1"/>
    <col min="10755" max="10755" width="10.7109375" style="161" customWidth="1"/>
    <col min="10756" max="10756" width="26.7109375" style="161" customWidth="1"/>
    <col min="10757" max="10757" width="34" style="161" customWidth="1"/>
    <col min="10758" max="10759" width="0" style="161" hidden="1" customWidth="1"/>
    <col min="10760" max="10760" width="19.5703125" style="161" customWidth="1"/>
    <col min="10761" max="10761" width="59.42578125" style="161" customWidth="1"/>
    <col min="10762" max="10762" width="8.140625" style="161" customWidth="1"/>
    <col min="10763" max="10763" width="45.7109375" style="161" customWidth="1"/>
    <col min="10764" max="10764" width="9.140625" style="161"/>
    <col min="10765" max="10765" width="91.28515625" style="161" customWidth="1"/>
    <col min="10766" max="11005" width="9.140625" style="161"/>
    <col min="11006" max="11006" width="21.85546875" style="161" customWidth="1"/>
    <col min="11007" max="11009" width="0" style="161" hidden="1" customWidth="1"/>
    <col min="11010" max="11010" width="20.28515625" style="161" customWidth="1"/>
    <col min="11011" max="11011" width="10.7109375" style="161" customWidth="1"/>
    <col min="11012" max="11012" width="26.7109375" style="161" customWidth="1"/>
    <col min="11013" max="11013" width="34" style="161" customWidth="1"/>
    <col min="11014" max="11015" width="0" style="161" hidden="1" customWidth="1"/>
    <col min="11016" max="11016" width="19.5703125" style="161" customWidth="1"/>
    <col min="11017" max="11017" width="59.42578125" style="161" customWidth="1"/>
    <col min="11018" max="11018" width="8.140625" style="161" customWidth="1"/>
    <col min="11019" max="11019" width="45.7109375" style="161" customWidth="1"/>
    <col min="11020" max="11020" width="9.140625" style="161"/>
    <col min="11021" max="11021" width="91.28515625" style="161" customWidth="1"/>
    <col min="11022" max="11261" width="9.140625" style="161"/>
    <col min="11262" max="11262" width="21.85546875" style="161" customWidth="1"/>
    <col min="11263" max="11265" width="0" style="161" hidden="1" customWidth="1"/>
    <col min="11266" max="11266" width="20.28515625" style="161" customWidth="1"/>
    <col min="11267" max="11267" width="10.7109375" style="161" customWidth="1"/>
    <col min="11268" max="11268" width="26.7109375" style="161" customWidth="1"/>
    <col min="11269" max="11269" width="34" style="161" customWidth="1"/>
    <col min="11270" max="11271" width="0" style="161" hidden="1" customWidth="1"/>
    <col min="11272" max="11272" width="19.5703125" style="161" customWidth="1"/>
    <col min="11273" max="11273" width="59.42578125" style="161" customWidth="1"/>
    <col min="11274" max="11274" width="8.140625" style="161" customWidth="1"/>
    <col min="11275" max="11275" width="45.7109375" style="161" customWidth="1"/>
    <col min="11276" max="11276" width="9.140625" style="161"/>
    <col min="11277" max="11277" width="91.28515625" style="161" customWidth="1"/>
    <col min="11278" max="11517" width="9.140625" style="161"/>
    <col min="11518" max="11518" width="21.85546875" style="161" customWidth="1"/>
    <col min="11519" max="11521" width="0" style="161" hidden="1" customWidth="1"/>
    <col min="11522" max="11522" width="20.28515625" style="161" customWidth="1"/>
    <col min="11523" max="11523" width="10.7109375" style="161" customWidth="1"/>
    <col min="11524" max="11524" width="26.7109375" style="161" customWidth="1"/>
    <col min="11525" max="11525" width="34" style="161" customWidth="1"/>
    <col min="11526" max="11527" width="0" style="161" hidden="1" customWidth="1"/>
    <col min="11528" max="11528" width="19.5703125" style="161" customWidth="1"/>
    <col min="11529" max="11529" width="59.42578125" style="161" customWidth="1"/>
    <col min="11530" max="11530" width="8.140625" style="161" customWidth="1"/>
    <col min="11531" max="11531" width="45.7109375" style="161" customWidth="1"/>
    <col min="11532" max="11532" width="9.140625" style="161"/>
    <col min="11533" max="11533" width="91.28515625" style="161" customWidth="1"/>
    <col min="11534" max="11773" width="9.140625" style="161"/>
    <col min="11774" max="11774" width="21.85546875" style="161" customWidth="1"/>
    <col min="11775" max="11777" width="0" style="161" hidden="1" customWidth="1"/>
    <col min="11778" max="11778" width="20.28515625" style="161" customWidth="1"/>
    <col min="11779" max="11779" width="10.7109375" style="161" customWidth="1"/>
    <col min="11780" max="11780" width="26.7109375" style="161" customWidth="1"/>
    <col min="11781" max="11781" width="34" style="161" customWidth="1"/>
    <col min="11782" max="11783" width="0" style="161" hidden="1" customWidth="1"/>
    <col min="11784" max="11784" width="19.5703125" style="161" customWidth="1"/>
    <col min="11785" max="11785" width="59.42578125" style="161" customWidth="1"/>
    <col min="11786" max="11786" width="8.140625" style="161" customWidth="1"/>
    <col min="11787" max="11787" width="45.7109375" style="161" customWidth="1"/>
    <col min="11788" max="11788" width="9.140625" style="161"/>
    <col min="11789" max="11789" width="91.28515625" style="161" customWidth="1"/>
    <col min="11790" max="12029" width="9.140625" style="161"/>
    <col min="12030" max="12030" width="21.85546875" style="161" customWidth="1"/>
    <col min="12031" max="12033" width="0" style="161" hidden="1" customWidth="1"/>
    <col min="12034" max="12034" width="20.28515625" style="161" customWidth="1"/>
    <col min="12035" max="12035" width="10.7109375" style="161" customWidth="1"/>
    <col min="12036" max="12036" width="26.7109375" style="161" customWidth="1"/>
    <col min="12037" max="12037" width="34" style="161" customWidth="1"/>
    <col min="12038" max="12039" width="0" style="161" hidden="1" customWidth="1"/>
    <col min="12040" max="12040" width="19.5703125" style="161" customWidth="1"/>
    <col min="12041" max="12041" width="59.42578125" style="161" customWidth="1"/>
    <col min="12042" max="12042" width="8.140625" style="161" customWidth="1"/>
    <col min="12043" max="12043" width="45.7109375" style="161" customWidth="1"/>
    <col min="12044" max="12044" width="9.140625" style="161"/>
    <col min="12045" max="12045" width="91.28515625" style="161" customWidth="1"/>
    <col min="12046" max="12285" width="9.140625" style="161"/>
    <col min="12286" max="12286" width="21.85546875" style="161" customWidth="1"/>
    <col min="12287" max="12289" width="0" style="161" hidden="1" customWidth="1"/>
    <col min="12290" max="12290" width="20.28515625" style="161" customWidth="1"/>
    <col min="12291" max="12291" width="10.7109375" style="161" customWidth="1"/>
    <col min="12292" max="12292" width="26.7109375" style="161" customWidth="1"/>
    <col min="12293" max="12293" width="34" style="161" customWidth="1"/>
    <col min="12294" max="12295" width="0" style="161" hidden="1" customWidth="1"/>
    <col min="12296" max="12296" width="19.5703125" style="161" customWidth="1"/>
    <col min="12297" max="12297" width="59.42578125" style="161" customWidth="1"/>
    <col min="12298" max="12298" width="8.140625" style="161" customWidth="1"/>
    <col min="12299" max="12299" width="45.7109375" style="161" customWidth="1"/>
    <col min="12300" max="12300" width="9.140625" style="161"/>
    <col min="12301" max="12301" width="91.28515625" style="161" customWidth="1"/>
    <col min="12302" max="12541" width="9.140625" style="161"/>
    <col min="12542" max="12542" width="21.85546875" style="161" customWidth="1"/>
    <col min="12543" max="12545" width="0" style="161" hidden="1" customWidth="1"/>
    <col min="12546" max="12546" width="20.28515625" style="161" customWidth="1"/>
    <col min="12547" max="12547" width="10.7109375" style="161" customWidth="1"/>
    <col min="12548" max="12548" width="26.7109375" style="161" customWidth="1"/>
    <col min="12549" max="12549" width="34" style="161" customWidth="1"/>
    <col min="12550" max="12551" width="0" style="161" hidden="1" customWidth="1"/>
    <col min="12552" max="12552" width="19.5703125" style="161" customWidth="1"/>
    <col min="12553" max="12553" width="59.42578125" style="161" customWidth="1"/>
    <col min="12554" max="12554" width="8.140625" style="161" customWidth="1"/>
    <col min="12555" max="12555" width="45.7109375" style="161" customWidth="1"/>
    <col min="12556" max="12556" width="9.140625" style="161"/>
    <col min="12557" max="12557" width="91.28515625" style="161" customWidth="1"/>
    <col min="12558" max="12797" width="9.140625" style="161"/>
    <col min="12798" max="12798" width="21.85546875" style="161" customWidth="1"/>
    <col min="12799" max="12801" width="0" style="161" hidden="1" customWidth="1"/>
    <col min="12802" max="12802" width="20.28515625" style="161" customWidth="1"/>
    <col min="12803" max="12803" width="10.7109375" style="161" customWidth="1"/>
    <col min="12804" max="12804" width="26.7109375" style="161" customWidth="1"/>
    <col min="12805" max="12805" width="34" style="161" customWidth="1"/>
    <col min="12806" max="12807" width="0" style="161" hidden="1" customWidth="1"/>
    <col min="12808" max="12808" width="19.5703125" style="161" customWidth="1"/>
    <col min="12809" max="12809" width="59.42578125" style="161" customWidth="1"/>
    <col min="12810" max="12810" width="8.140625" style="161" customWidth="1"/>
    <col min="12811" max="12811" width="45.7109375" style="161" customWidth="1"/>
    <col min="12812" max="12812" width="9.140625" style="161"/>
    <col min="12813" max="12813" width="91.28515625" style="161" customWidth="1"/>
    <col min="12814" max="13053" width="9.140625" style="161"/>
    <col min="13054" max="13054" width="21.85546875" style="161" customWidth="1"/>
    <col min="13055" max="13057" width="0" style="161" hidden="1" customWidth="1"/>
    <col min="13058" max="13058" width="20.28515625" style="161" customWidth="1"/>
    <col min="13059" max="13059" width="10.7109375" style="161" customWidth="1"/>
    <col min="13060" max="13060" width="26.7109375" style="161" customWidth="1"/>
    <col min="13061" max="13061" width="34" style="161" customWidth="1"/>
    <col min="13062" max="13063" width="0" style="161" hidden="1" customWidth="1"/>
    <col min="13064" max="13064" width="19.5703125" style="161" customWidth="1"/>
    <col min="13065" max="13065" width="59.42578125" style="161" customWidth="1"/>
    <col min="13066" max="13066" width="8.140625" style="161" customWidth="1"/>
    <col min="13067" max="13067" width="45.7109375" style="161" customWidth="1"/>
    <col min="13068" max="13068" width="9.140625" style="161"/>
    <col min="13069" max="13069" width="91.28515625" style="161" customWidth="1"/>
    <col min="13070" max="13309" width="9.140625" style="161"/>
    <col min="13310" max="13310" width="21.85546875" style="161" customWidth="1"/>
    <col min="13311" max="13313" width="0" style="161" hidden="1" customWidth="1"/>
    <col min="13314" max="13314" width="20.28515625" style="161" customWidth="1"/>
    <col min="13315" max="13315" width="10.7109375" style="161" customWidth="1"/>
    <col min="13316" max="13316" width="26.7109375" style="161" customWidth="1"/>
    <col min="13317" max="13317" width="34" style="161" customWidth="1"/>
    <col min="13318" max="13319" width="0" style="161" hidden="1" customWidth="1"/>
    <col min="13320" max="13320" width="19.5703125" style="161" customWidth="1"/>
    <col min="13321" max="13321" width="59.42578125" style="161" customWidth="1"/>
    <col min="13322" max="13322" width="8.140625" style="161" customWidth="1"/>
    <col min="13323" max="13323" width="45.7109375" style="161" customWidth="1"/>
    <col min="13324" max="13324" width="9.140625" style="161"/>
    <col min="13325" max="13325" width="91.28515625" style="161" customWidth="1"/>
    <col min="13326" max="13565" width="9.140625" style="161"/>
    <col min="13566" max="13566" width="21.85546875" style="161" customWidth="1"/>
    <col min="13567" max="13569" width="0" style="161" hidden="1" customWidth="1"/>
    <col min="13570" max="13570" width="20.28515625" style="161" customWidth="1"/>
    <col min="13571" max="13571" width="10.7109375" style="161" customWidth="1"/>
    <col min="13572" max="13572" width="26.7109375" style="161" customWidth="1"/>
    <col min="13573" max="13573" width="34" style="161" customWidth="1"/>
    <col min="13574" max="13575" width="0" style="161" hidden="1" customWidth="1"/>
    <col min="13576" max="13576" width="19.5703125" style="161" customWidth="1"/>
    <col min="13577" max="13577" width="59.42578125" style="161" customWidth="1"/>
    <col min="13578" max="13578" width="8.140625" style="161" customWidth="1"/>
    <col min="13579" max="13579" width="45.7109375" style="161" customWidth="1"/>
    <col min="13580" max="13580" width="9.140625" style="161"/>
    <col min="13581" max="13581" width="91.28515625" style="161" customWidth="1"/>
    <col min="13582" max="13821" width="9.140625" style="161"/>
    <col min="13822" max="13822" width="21.85546875" style="161" customWidth="1"/>
    <col min="13823" max="13825" width="0" style="161" hidden="1" customWidth="1"/>
    <col min="13826" max="13826" width="20.28515625" style="161" customWidth="1"/>
    <col min="13827" max="13827" width="10.7109375" style="161" customWidth="1"/>
    <col min="13828" max="13828" width="26.7109375" style="161" customWidth="1"/>
    <col min="13829" max="13829" width="34" style="161" customWidth="1"/>
    <col min="13830" max="13831" width="0" style="161" hidden="1" customWidth="1"/>
    <col min="13832" max="13832" width="19.5703125" style="161" customWidth="1"/>
    <col min="13833" max="13833" width="59.42578125" style="161" customWidth="1"/>
    <col min="13834" max="13834" width="8.140625" style="161" customWidth="1"/>
    <col min="13835" max="13835" width="45.7109375" style="161" customWidth="1"/>
    <col min="13836" max="13836" width="9.140625" style="161"/>
    <col min="13837" max="13837" width="91.28515625" style="161" customWidth="1"/>
    <col min="13838" max="14077" width="9.140625" style="161"/>
    <col min="14078" max="14078" width="21.85546875" style="161" customWidth="1"/>
    <col min="14079" max="14081" width="0" style="161" hidden="1" customWidth="1"/>
    <col min="14082" max="14082" width="20.28515625" style="161" customWidth="1"/>
    <col min="14083" max="14083" width="10.7109375" style="161" customWidth="1"/>
    <col min="14084" max="14084" width="26.7109375" style="161" customWidth="1"/>
    <col min="14085" max="14085" width="34" style="161" customWidth="1"/>
    <col min="14086" max="14087" width="0" style="161" hidden="1" customWidth="1"/>
    <col min="14088" max="14088" width="19.5703125" style="161" customWidth="1"/>
    <col min="14089" max="14089" width="59.42578125" style="161" customWidth="1"/>
    <col min="14090" max="14090" width="8.140625" style="161" customWidth="1"/>
    <col min="14091" max="14091" width="45.7109375" style="161" customWidth="1"/>
    <col min="14092" max="14092" width="9.140625" style="161"/>
    <col min="14093" max="14093" width="91.28515625" style="161" customWidth="1"/>
    <col min="14094" max="14333" width="9.140625" style="161"/>
    <col min="14334" max="14334" width="21.85546875" style="161" customWidth="1"/>
    <col min="14335" max="14337" width="0" style="161" hidden="1" customWidth="1"/>
    <col min="14338" max="14338" width="20.28515625" style="161" customWidth="1"/>
    <col min="14339" max="14339" width="10.7109375" style="161" customWidth="1"/>
    <col min="14340" max="14340" width="26.7109375" style="161" customWidth="1"/>
    <col min="14341" max="14341" width="34" style="161" customWidth="1"/>
    <col min="14342" max="14343" width="0" style="161" hidden="1" customWidth="1"/>
    <col min="14344" max="14344" width="19.5703125" style="161" customWidth="1"/>
    <col min="14345" max="14345" width="59.42578125" style="161" customWidth="1"/>
    <col min="14346" max="14346" width="8.140625" style="161" customWidth="1"/>
    <col min="14347" max="14347" width="45.7109375" style="161" customWidth="1"/>
    <col min="14348" max="14348" width="9.140625" style="161"/>
    <col min="14349" max="14349" width="91.28515625" style="161" customWidth="1"/>
    <col min="14350" max="14589" width="9.140625" style="161"/>
    <col min="14590" max="14590" width="21.85546875" style="161" customWidth="1"/>
    <col min="14591" max="14593" width="0" style="161" hidden="1" customWidth="1"/>
    <col min="14594" max="14594" width="20.28515625" style="161" customWidth="1"/>
    <col min="14595" max="14595" width="10.7109375" style="161" customWidth="1"/>
    <col min="14596" max="14596" width="26.7109375" style="161" customWidth="1"/>
    <col min="14597" max="14597" width="34" style="161" customWidth="1"/>
    <col min="14598" max="14599" width="0" style="161" hidden="1" customWidth="1"/>
    <col min="14600" max="14600" width="19.5703125" style="161" customWidth="1"/>
    <col min="14601" max="14601" width="59.42578125" style="161" customWidth="1"/>
    <col min="14602" max="14602" width="8.140625" style="161" customWidth="1"/>
    <col min="14603" max="14603" width="45.7109375" style="161" customWidth="1"/>
    <col min="14604" max="14604" width="9.140625" style="161"/>
    <col min="14605" max="14605" width="91.28515625" style="161" customWidth="1"/>
    <col min="14606" max="14845" width="9.140625" style="161"/>
    <col min="14846" max="14846" width="21.85546875" style="161" customWidth="1"/>
    <col min="14847" max="14849" width="0" style="161" hidden="1" customWidth="1"/>
    <col min="14850" max="14850" width="20.28515625" style="161" customWidth="1"/>
    <col min="14851" max="14851" width="10.7109375" style="161" customWidth="1"/>
    <col min="14852" max="14852" width="26.7109375" style="161" customWidth="1"/>
    <col min="14853" max="14853" width="34" style="161" customWidth="1"/>
    <col min="14854" max="14855" width="0" style="161" hidden="1" customWidth="1"/>
    <col min="14856" max="14856" width="19.5703125" style="161" customWidth="1"/>
    <col min="14857" max="14857" width="59.42578125" style="161" customWidth="1"/>
    <col min="14858" max="14858" width="8.140625" style="161" customWidth="1"/>
    <col min="14859" max="14859" width="45.7109375" style="161" customWidth="1"/>
    <col min="14860" max="14860" width="9.140625" style="161"/>
    <col min="14861" max="14861" width="91.28515625" style="161" customWidth="1"/>
    <col min="14862" max="15101" width="9.140625" style="161"/>
    <col min="15102" max="15102" width="21.85546875" style="161" customWidth="1"/>
    <col min="15103" max="15105" width="0" style="161" hidden="1" customWidth="1"/>
    <col min="15106" max="15106" width="20.28515625" style="161" customWidth="1"/>
    <col min="15107" max="15107" width="10.7109375" style="161" customWidth="1"/>
    <col min="15108" max="15108" width="26.7109375" style="161" customWidth="1"/>
    <col min="15109" max="15109" width="34" style="161" customWidth="1"/>
    <col min="15110" max="15111" width="0" style="161" hidden="1" customWidth="1"/>
    <col min="15112" max="15112" width="19.5703125" style="161" customWidth="1"/>
    <col min="15113" max="15113" width="59.42578125" style="161" customWidth="1"/>
    <col min="15114" max="15114" width="8.140625" style="161" customWidth="1"/>
    <col min="15115" max="15115" width="45.7109375" style="161" customWidth="1"/>
    <col min="15116" max="15116" width="9.140625" style="161"/>
    <col min="15117" max="15117" width="91.28515625" style="161" customWidth="1"/>
    <col min="15118" max="15357" width="9.140625" style="161"/>
    <col min="15358" max="15358" width="21.85546875" style="161" customWidth="1"/>
    <col min="15359" max="15361" width="0" style="161" hidden="1" customWidth="1"/>
    <col min="15362" max="15362" width="20.28515625" style="161" customWidth="1"/>
    <col min="15363" max="15363" width="10.7109375" style="161" customWidth="1"/>
    <col min="15364" max="15364" width="26.7109375" style="161" customWidth="1"/>
    <col min="15365" max="15365" width="34" style="161" customWidth="1"/>
    <col min="15366" max="15367" width="0" style="161" hidden="1" customWidth="1"/>
    <col min="15368" max="15368" width="19.5703125" style="161" customWidth="1"/>
    <col min="15369" max="15369" width="59.42578125" style="161" customWidth="1"/>
    <col min="15370" max="15370" width="8.140625" style="161" customWidth="1"/>
    <col min="15371" max="15371" width="45.7109375" style="161" customWidth="1"/>
    <col min="15372" max="15372" width="9.140625" style="161"/>
    <col min="15373" max="15373" width="91.28515625" style="161" customWidth="1"/>
    <col min="15374" max="15613" width="9.140625" style="161"/>
    <col min="15614" max="15614" width="21.85546875" style="161" customWidth="1"/>
    <col min="15615" max="15617" width="0" style="161" hidden="1" customWidth="1"/>
    <col min="15618" max="15618" width="20.28515625" style="161" customWidth="1"/>
    <col min="15619" max="15619" width="10.7109375" style="161" customWidth="1"/>
    <col min="15620" max="15620" width="26.7109375" style="161" customWidth="1"/>
    <col min="15621" max="15621" width="34" style="161" customWidth="1"/>
    <col min="15622" max="15623" width="0" style="161" hidden="1" customWidth="1"/>
    <col min="15624" max="15624" width="19.5703125" style="161" customWidth="1"/>
    <col min="15625" max="15625" width="59.42578125" style="161" customWidth="1"/>
    <col min="15626" max="15626" width="8.140625" style="161" customWidth="1"/>
    <col min="15627" max="15627" width="45.7109375" style="161" customWidth="1"/>
    <col min="15628" max="15628" width="9.140625" style="161"/>
    <col min="15629" max="15629" width="91.28515625" style="161" customWidth="1"/>
    <col min="15630" max="15869" width="9.140625" style="161"/>
    <col min="15870" max="15870" width="21.85546875" style="161" customWidth="1"/>
    <col min="15871" max="15873" width="0" style="161" hidden="1" customWidth="1"/>
    <col min="15874" max="15874" width="20.28515625" style="161" customWidth="1"/>
    <col min="15875" max="15875" width="10.7109375" style="161" customWidth="1"/>
    <col min="15876" max="15876" width="26.7109375" style="161" customWidth="1"/>
    <col min="15877" max="15877" width="34" style="161" customWidth="1"/>
    <col min="15878" max="15879" width="0" style="161" hidden="1" customWidth="1"/>
    <col min="15880" max="15880" width="19.5703125" style="161" customWidth="1"/>
    <col min="15881" max="15881" width="59.42578125" style="161" customWidth="1"/>
    <col min="15882" max="15882" width="8.140625" style="161" customWidth="1"/>
    <col min="15883" max="15883" width="45.7109375" style="161" customWidth="1"/>
    <col min="15884" max="15884" width="9.140625" style="161"/>
    <col min="15885" max="15885" width="91.28515625" style="161" customWidth="1"/>
    <col min="15886" max="16125" width="9.140625" style="161"/>
    <col min="16126" max="16126" width="21.85546875" style="161" customWidth="1"/>
    <col min="16127" max="16129" width="0" style="161" hidden="1" customWidth="1"/>
    <col min="16130" max="16130" width="20.28515625" style="161" customWidth="1"/>
    <col min="16131" max="16131" width="10.7109375" style="161" customWidth="1"/>
    <col min="16132" max="16132" width="26.7109375" style="161" customWidth="1"/>
    <col min="16133" max="16133" width="34" style="161" customWidth="1"/>
    <col min="16134" max="16135" width="0" style="161" hidden="1" customWidth="1"/>
    <col min="16136" max="16136" width="19.5703125" style="161" customWidth="1"/>
    <col min="16137" max="16137" width="59.42578125" style="161" customWidth="1"/>
    <col min="16138" max="16138" width="8.140625" style="161" customWidth="1"/>
    <col min="16139" max="16139" width="45.7109375" style="161" customWidth="1"/>
    <col min="16140" max="16140" width="9.140625" style="161"/>
    <col min="16141" max="16141" width="91.28515625" style="161" customWidth="1"/>
    <col min="16142" max="16384" width="9.140625" style="161"/>
  </cols>
  <sheetData>
    <row r="1" spans="1:13" s="166" customFormat="1">
      <c r="B1" s="161"/>
      <c r="C1" s="161"/>
      <c r="D1" s="161"/>
      <c r="E1" s="425"/>
      <c r="G1" s="426"/>
      <c r="H1" s="427"/>
      <c r="K1" s="161"/>
      <c r="L1" s="161"/>
      <c r="M1" s="161"/>
    </row>
    <row r="2" spans="1:13" s="166" customFormat="1" ht="12" thickBot="1">
      <c r="B2" s="161"/>
      <c r="C2" s="161"/>
      <c r="D2" s="161"/>
      <c r="E2" s="428" t="s">
        <v>5604</v>
      </c>
      <c r="G2" s="426"/>
      <c r="H2" s="427"/>
      <c r="K2" s="161"/>
      <c r="L2" s="161"/>
      <c r="M2" s="161"/>
    </row>
    <row r="3" spans="1:13" s="166" customFormat="1" ht="12" thickBot="1">
      <c r="B3" s="667" t="s">
        <v>5448</v>
      </c>
      <c r="C3" s="668"/>
      <c r="D3" s="668"/>
      <c r="E3" s="668"/>
      <c r="F3" s="668"/>
      <c r="G3" s="668"/>
      <c r="H3" s="668"/>
      <c r="I3" s="669"/>
      <c r="K3" s="161"/>
      <c r="L3" s="161"/>
      <c r="M3" s="161"/>
    </row>
    <row r="4" spans="1:13" s="166" customFormat="1" ht="22.5" customHeight="1">
      <c r="A4" s="673" t="s">
        <v>5449</v>
      </c>
      <c r="B4" s="410" t="s">
        <v>913</v>
      </c>
      <c r="C4" s="161"/>
      <c r="D4" s="161"/>
      <c r="E4" s="411" t="s">
        <v>5450</v>
      </c>
      <c r="F4" s="412" t="s">
        <v>3410</v>
      </c>
      <c r="G4" s="413" t="s">
        <v>5451</v>
      </c>
      <c r="H4" s="414" t="s">
        <v>5452</v>
      </c>
      <c r="I4" s="415" t="s">
        <v>5453</v>
      </c>
      <c r="K4" s="161"/>
      <c r="L4" s="161"/>
      <c r="M4" s="161"/>
    </row>
    <row r="5" spans="1:13" s="166" customFormat="1" ht="60" customHeight="1">
      <c r="A5" s="674"/>
      <c r="B5" s="162" t="str">
        <f>CONCATENATE(C5,"-",D5,"-",E5)</f>
        <v>MAPR-AC-1</v>
      </c>
      <c r="C5" s="161" t="s">
        <v>5454</v>
      </c>
      <c r="D5" s="161" t="s">
        <v>2002</v>
      </c>
      <c r="E5" s="416">
        <v>1</v>
      </c>
      <c r="F5" s="160" t="s">
        <v>5455</v>
      </c>
      <c r="G5" s="417" t="s">
        <v>5456</v>
      </c>
      <c r="H5" s="418" t="s">
        <v>5457</v>
      </c>
      <c r="I5" s="419" t="s">
        <v>5458</v>
      </c>
      <c r="K5" s="161"/>
      <c r="L5" s="161"/>
      <c r="M5" s="161"/>
    </row>
    <row r="6" spans="1:13" s="166" customFormat="1" ht="68.25" customHeight="1">
      <c r="A6" s="674"/>
      <c r="B6" s="162" t="str">
        <f t="shared" ref="B6:B63" si="0">CONCATENATE(C6,"-",D6,"-",E6)</f>
        <v>MAPR-AC-2</v>
      </c>
      <c r="C6" s="161" t="s">
        <v>5454</v>
      </c>
      <c r="D6" s="161" t="s">
        <v>2002</v>
      </c>
      <c r="E6" s="416">
        <v>2</v>
      </c>
      <c r="F6" s="160" t="s">
        <v>5455</v>
      </c>
      <c r="G6" s="417" t="s">
        <v>5459</v>
      </c>
      <c r="H6" s="418" t="s">
        <v>5460</v>
      </c>
      <c r="I6" s="419" t="s">
        <v>5461</v>
      </c>
      <c r="K6" s="161"/>
      <c r="L6" s="161"/>
      <c r="M6" s="161"/>
    </row>
    <row r="7" spans="1:13" s="166" customFormat="1" ht="34.5" customHeight="1">
      <c r="A7" s="674"/>
      <c r="B7" s="162" t="str">
        <f t="shared" si="0"/>
        <v>MAPR-AC-3</v>
      </c>
      <c r="C7" s="161" t="s">
        <v>5454</v>
      </c>
      <c r="D7" s="161" t="s">
        <v>2002</v>
      </c>
      <c r="E7" s="416">
        <v>3</v>
      </c>
      <c r="F7" s="160" t="s">
        <v>5455</v>
      </c>
      <c r="G7" s="417" t="s">
        <v>5462</v>
      </c>
      <c r="H7" s="418" t="s">
        <v>5463</v>
      </c>
      <c r="I7" s="419" t="s">
        <v>5464</v>
      </c>
      <c r="K7" s="161"/>
      <c r="L7" s="161"/>
      <c r="M7" s="161"/>
    </row>
    <row r="8" spans="1:13" s="166" customFormat="1" ht="25.5" customHeight="1">
      <c r="A8" s="674"/>
      <c r="B8" s="162" t="str">
        <f t="shared" si="0"/>
        <v>MAPR-AC-4</v>
      </c>
      <c r="C8" s="161" t="s">
        <v>5454</v>
      </c>
      <c r="D8" s="161" t="s">
        <v>2002</v>
      </c>
      <c r="E8" s="416">
        <v>4</v>
      </c>
      <c r="F8" s="160" t="s">
        <v>5455</v>
      </c>
      <c r="G8" s="417" t="s">
        <v>5465</v>
      </c>
      <c r="H8" s="418" t="s">
        <v>5466</v>
      </c>
      <c r="I8" s="419" t="s">
        <v>5467</v>
      </c>
      <c r="K8" s="161"/>
      <c r="L8" s="161"/>
      <c r="M8" s="161"/>
    </row>
    <row r="9" spans="1:13" s="166" customFormat="1" ht="39.75" customHeight="1">
      <c r="A9" s="674"/>
      <c r="B9" s="162" t="str">
        <f t="shared" si="0"/>
        <v>MAPR-IN-5</v>
      </c>
      <c r="C9" s="161" t="s">
        <v>5454</v>
      </c>
      <c r="D9" s="161" t="s">
        <v>2311</v>
      </c>
      <c r="E9" s="416">
        <v>5</v>
      </c>
      <c r="F9" s="160" t="s">
        <v>5468</v>
      </c>
      <c r="G9" s="417" t="s">
        <v>5469</v>
      </c>
      <c r="H9" s="418" t="s">
        <v>5466</v>
      </c>
      <c r="I9" s="419" t="s">
        <v>5467</v>
      </c>
      <c r="K9" s="161"/>
      <c r="L9" s="161"/>
      <c r="M9" s="161"/>
    </row>
    <row r="10" spans="1:13" s="166" customFormat="1" ht="18" customHeight="1">
      <c r="A10" s="674"/>
      <c r="B10" s="162" t="str">
        <f t="shared" si="0"/>
        <v>MAPR-IN-6</v>
      </c>
      <c r="C10" s="161" t="s">
        <v>5454</v>
      </c>
      <c r="D10" s="161" t="s">
        <v>2311</v>
      </c>
      <c r="E10" s="416">
        <v>6</v>
      </c>
      <c r="F10" s="160" t="s">
        <v>5468</v>
      </c>
      <c r="G10" s="417" t="s">
        <v>1248</v>
      </c>
      <c r="H10" s="418" t="s">
        <v>5466</v>
      </c>
      <c r="I10" s="419" t="s">
        <v>5467</v>
      </c>
      <c r="K10" s="161"/>
      <c r="L10" s="161"/>
      <c r="M10" s="161"/>
    </row>
    <row r="11" spans="1:13" s="166" customFormat="1" ht="15" customHeight="1">
      <c r="A11" s="674"/>
      <c r="B11" s="162" t="str">
        <f t="shared" si="0"/>
        <v>MAPR-IN-7</v>
      </c>
      <c r="C11" s="161" t="s">
        <v>5454</v>
      </c>
      <c r="D11" s="161" t="s">
        <v>2311</v>
      </c>
      <c r="E11" s="416">
        <v>7</v>
      </c>
      <c r="F11" s="160" t="s">
        <v>5468</v>
      </c>
      <c r="G11" s="417" t="s">
        <v>1252</v>
      </c>
      <c r="H11" s="418" t="s">
        <v>5466</v>
      </c>
      <c r="I11" s="419" t="s">
        <v>5467</v>
      </c>
      <c r="K11" s="161"/>
      <c r="L11" s="161"/>
      <c r="M11" s="161"/>
    </row>
    <row r="12" spans="1:13" s="166" customFormat="1" ht="15" customHeight="1">
      <c r="A12" s="674"/>
      <c r="B12" s="162" t="str">
        <f t="shared" si="0"/>
        <v>MAPR-IN-8</v>
      </c>
      <c r="C12" s="161" t="s">
        <v>5454</v>
      </c>
      <c r="D12" s="161" t="s">
        <v>2311</v>
      </c>
      <c r="E12" s="416">
        <v>8</v>
      </c>
      <c r="F12" s="160" t="s">
        <v>5468</v>
      </c>
      <c r="G12" s="417" t="s">
        <v>633</v>
      </c>
      <c r="H12" s="418" t="s">
        <v>5466</v>
      </c>
      <c r="I12" s="419" t="s">
        <v>5467</v>
      </c>
      <c r="K12" s="161"/>
      <c r="L12" s="161"/>
      <c r="M12" s="161"/>
    </row>
    <row r="13" spans="1:13" s="166" customFormat="1" ht="13.5" customHeight="1">
      <c r="A13" s="674"/>
      <c r="B13" s="162" t="str">
        <f t="shared" si="0"/>
        <v>MAPR-IN-9</v>
      </c>
      <c r="C13" s="161" t="s">
        <v>5454</v>
      </c>
      <c r="D13" s="161" t="s">
        <v>2311</v>
      </c>
      <c r="E13" s="416">
        <v>9</v>
      </c>
      <c r="F13" s="160" t="s">
        <v>5468</v>
      </c>
      <c r="G13" s="417" t="s">
        <v>1266</v>
      </c>
      <c r="H13" s="418" t="s">
        <v>5470</v>
      </c>
      <c r="I13" s="419" t="s">
        <v>5471</v>
      </c>
      <c r="K13" s="161"/>
      <c r="L13" s="161"/>
      <c r="M13" s="161"/>
    </row>
    <row r="14" spans="1:13" s="166" customFormat="1" ht="11.25" customHeight="1">
      <c r="A14" s="674"/>
      <c r="B14" s="162" t="str">
        <f t="shared" si="0"/>
        <v>MAPR-IN-10</v>
      </c>
      <c r="C14" s="161" t="s">
        <v>5454</v>
      </c>
      <c r="D14" s="161" t="s">
        <v>2311</v>
      </c>
      <c r="E14" s="416">
        <v>10</v>
      </c>
      <c r="F14" s="160" t="s">
        <v>5468</v>
      </c>
      <c r="G14" s="417" t="s">
        <v>1270</v>
      </c>
      <c r="H14" s="418" t="s">
        <v>5470</v>
      </c>
      <c r="I14" s="419" t="s">
        <v>5471</v>
      </c>
      <c r="K14" s="161"/>
      <c r="L14" s="161"/>
      <c r="M14" s="161"/>
    </row>
    <row r="15" spans="1:13" s="166" customFormat="1" ht="45.75" customHeight="1">
      <c r="A15" s="674"/>
      <c r="B15" s="162" t="str">
        <f t="shared" si="0"/>
        <v>MAPR-SP-11</v>
      </c>
      <c r="C15" s="161" t="s">
        <v>5454</v>
      </c>
      <c r="D15" s="161" t="s">
        <v>1816</v>
      </c>
      <c r="E15" s="416">
        <v>11</v>
      </c>
      <c r="F15" s="160" t="s">
        <v>5472</v>
      </c>
      <c r="G15" s="417" t="s">
        <v>1073</v>
      </c>
      <c r="H15" s="418" t="s">
        <v>5473</v>
      </c>
      <c r="I15" s="419" t="s">
        <v>5474</v>
      </c>
      <c r="K15" s="161"/>
      <c r="L15" s="161"/>
      <c r="M15" s="161"/>
    </row>
    <row r="16" spans="1:13" s="166" customFormat="1" ht="68.25" customHeight="1">
      <c r="A16" s="674"/>
      <c r="B16" s="162" t="str">
        <f t="shared" si="0"/>
        <v>MAPR-CM-12</v>
      </c>
      <c r="C16" s="161" t="s">
        <v>5454</v>
      </c>
      <c r="D16" s="161" t="s">
        <v>2197</v>
      </c>
      <c r="E16" s="416">
        <v>12</v>
      </c>
      <c r="F16" s="160" t="s">
        <v>5475</v>
      </c>
      <c r="G16" s="417" t="s">
        <v>2104</v>
      </c>
      <c r="H16" s="418" t="s">
        <v>5476</v>
      </c>
      <c r="I16" s="419" t="s">
        <v>5477</v>
      </c>
      <c r="K16" s="161"/>
      <c r="L16" s="161"/>
      <c r="M16" s="161"/>
    </row>
    <row r="17" spans="1:13" s="166" customFormat="1" ht="45.75" customHeight="1">
      <c r="A17" s="674"/>
      <c r="B17" s="162" t="str">
        <f t="shared" si="0"/>
        <v>MAPR-SP-13</v>
      </c>
      <c r="C17" s="161" t="s">
        <v>5454</v>
      </c>
      <c r="D17" s="161" t="s">
        <v>1816</v>
      </c>
      <c r="E17" s="416">
        <v>13</v>
      </c>
      <c r="F17" s="160" t="s">
        <v>5472</v>
      </c>
      <c r="G17" s="417" t="s">
        <v>1220</v>
      </c>
      <c r="H17" s="418" t="s">
        <v>5478</v>
      </c>
      <c r="I17" s="419" t="s">
        <v>5474</v>
      </c>
      <c r="K17" s="161"/>
      <c r="L17" s="161"/>
      <c r="M17" s="161"/>
    </row>
    <row r="18" spans="1:13" s="166" customFormat="1" ht="45.75" customHeight="1">
      <c r="A18" s="674"/>
      <c r="B18" s="162" t="str">
        <f t="shared" si="0"/>
        <v>MAPR-SP-14</v>
      </c>
      <c r="C18" s="161" t="s">
        <v>5454</v>
      </c>
      <c r="D18" s="161" t="s">
        <v>1816</v>
      </c>
      <c r="E18" s="416">
        <v>14</v>
      </c>
      <c r="F18" s="160" t="s">
        <v>5472</v>
      </c>
      <c r="G18" s="417" t="s">
        <v>1156</v>
      </c>
      <c r="H18" s="418" t="s">
        <v>5479</v>
      </c>
      <c r="I18" s="419" t="s">
        <v>5474</v>
      </c>
      <c r="K18" s="161"/>
      <c r="L18" s="161"/>
      <c r="M18" s="161"/>
    </row>
    <row r="19" spans="1:13" s="166" customFormat="1" ht="23.25" customHeight="1">
      <c r="A19" s="674"/>
      <c r="B19" s="162" t="str">
        <f t="shared" si="0"/>
        <v>MAPR-II-15</v>
      </c>
      <c r="C19" s="161" t="s">
        <v>5454</v>
      </c>
      <c r="D19" s="161" t="s">
        <v>5480</v>
      </c>
      <c r="E19" s="416">
        <v>15</v>
      </c>
      <c r="F19" s="160" t="s">
        <v>5481</v>
      </c>
      <c r="G19" s="417" t="s">
        <v>5482</v>
      </c>
      <c r="H19" s="418" t="s">
        <v>5483</v>
      </c>
      <c r="I19" s="419" t="s">
        <v>6523</v>
      </c>
      <c r="K19" s="161"/>
      <c r="L19" s="161"/>
      <c r="M19" s="161"/>
    </row>
    <row r="20" spans="1:13" s="166" customFormat="1" ht="24.75" customHeight="1">
      <c r="A20" s="674"/>
      <c r="B20" s="162" t="str">
        <f>CONCATENATE(C20,"-",D20,"-",E20)</f>
        <v>MAPR-CO-16</v>
      </c>
      <c r="C20" s="161" t="s">
        <v>5454</v>
      </c>
      <c r="D20" s="161" t="s">
        <v>1782</v>
      </c>
      <c r="E20" s="416">
        <v>16</v>
      </c>
      <c r="F20" s="160" t="s">
        <v>5484</v>
      </c>
      <c r="G20" s="417" t="s">
        <v>5485</v>
      </c>
      <c r="H20" s="418" t="s">
        <v>5486</v>
      </c>
      <c r="I20" s="419" t="s">
        <v>5487</v>
      </c>
      <c r="K20" s="161"/>
      <c r="L20" s="161"/>
      <c r="M20" s="161"/>
    </row>
    <row r="21" spans="1:13" s="166" customFormat="1" ht="27.75" customHeight="1">
      <c r="A21" s="674"/>
      <c r="B21" s="162" t="str">
        <f t="shared" si="0"/>
        <v>MAPR-CO-17</v>
      </c>
      <c r="C21" s="161" t="s">
        <v>5454</v>
      </c>
      <c r="D21" s="161" t="s">
        <v>1782</v>
      </c>
      <c r="E21" s="416">
        <v>17</v>
      </c>
      <c r="F21" s="160" t="s">
        <v>5484</v>
      </c>
      <c r="G21" s="417" t="s">
        <v>5488</v>
      </c>
      <c r="H21" s="418" t="s">
        <v>5489</v>
      </c>
      <c r="I21" s="419" t="s">
        <v>5487</v>
      </c>
      <c r="K21" s="161"/>
      <c r="L21" s="161"/>
      <c r="M21" s="161"/>
    </row>
    <row r="22" spans="1:13" s="166" customFormat="1" ht="26.25" customHeight="1">
      <c r="A22" s="674"/>
      <c r="B22" s="162" t="str">
        <f t="shared" si="0"/>
        <v>MAPR-CO-18</v>
      </c>
      <c r="C22" s="161" t="s">
        <v>5454</v>
      </c>
      <c r="D22" s="161" t="s">
        <v>1782</v>
      </c>
      <c r="E22" s="416">
        <v>18</v>
      </c>
      <c r="F22" s="160" t="s">
        <v>5484</v>
      </c>
      <c r="G22" s="417" t="s">
        <v>5490</v>
      </c>
      <c r="H22" s="418" t="s">
        <v>5491</v>
      </c>
      <c r="I22" s="419" t="s">
        <v>5487</v>
      </c>
      <c r="K22" s="161"/>
      <c r="L22" s="161"/>
      <c r="M22" s="161"/>
    </row>
    <row r="23" spans="1:13" s="166" customFormat="1" ht="23.25" customHeight="1">
      <c r="A23" s="674"/>
      <c r="B23" s="590" t="str">
        <f t="shared" si="0"/>
        <v>MAPR-II-19</v>
      </c>
      <c r="C23" s="591" t="s">
        <v>5454</v>
      </c>
      <c r="D23" s="591" t="s">
        <v>5480</v>
      </c>
      <c r="E23" s="592">
        <v>19</v>
      </c>
      <c r="F23" s="593" t="s">
        <v>5481</v>
      </c>
      <c r="G23" s="594" t="s">
        <v>1125</v>
      </c>
      <c r="H23" s="595" t="s">
        <v>5483</v>
      </c>
      <c r="I23" s="596" t="s">
        <v>5492</v>
      </c>
      <c r="J23" s="166" t="s">
        <v>6542</v>
      </c>
      <c r="K23" s="161"/>
      <c r="L23" s="161"/>
      <c r="M23" s="161"/>
    </row>
    <row r="24" spans="1:13" s="166" customFormat="1" ht="23.25" customHeight="1">
      <c r="A24" s="674"/>
      <c r="B24" s="590" t="str">
        <f t="shared" si="0"/>
        <v>MAPR-II-20</v>
      </c>
      <c r="C24" s="591" t="s">
        <v>5454</v>
      </c>
      <c r="D24" s="591" t="s">
        <v>5480</v>
      </c>
      <c r="E24" s="592">
        <v>20</v>
      </c>
      <c r="F24" s="593" t="s">
        <v>5481</v>
      </c>
      <c r="G24" s="594" t="s">
        <v>1188</v>
      </c>
      <c r="H24" s="595" t="s">
        <v>5483</v>
      </c>
      <c r="I24" s="596" t="s">
        <v>5493</v>
      </c>
      <c r="J24" s="166" t="s">
        <v>6542</v>
      </c>
      <c r="K24" s="161"/>
      <c r="L24" s="161"/>
      <c r="M24" s="161"/>
    </row>
    <row r="25" spans="1:13" s="166" customFormat="1" ht="23.25" customHeight="1">
      <c r="A25" s="674"/>
      <c r="B25" s="590" t="str">
        <f t="shared" si="0"/>
        <v>MAPR-II-21</v>
      </c>
      <c r="C25" s="591" t="s">
        <v>5454</v>
      </c>
      <c r="D25" s="591" t="s">
        <v>5480</v>
      </c>
      <c r="E25" s="592">
        <v>21</v>
      </c>
      <c r="F25" s="593" t="s">
        <v>5481</v>
      </c>
      <c r="G25" s="594" t="s">
        <v>1006</v>
      </c>
      <c r="H25" s="595" t="s">
        <v>5483</v>
      </c>
      <c r="I25" s="596" t="s">
        <v>5494</v>
      </c>
      <c r="J25" s="166" t="s">
        <v>6542</v>
      </c>
      <c r="K25" s="161"/>
      <c r="L25" s="161"/>
      <c r="M25" s="161"/>
    </row>
    <row r="26" spans="1:13" s="166" customFormat="1" ht="14.25" customHeight="1">
      <c r="A26" s="674"/>
      <c r="B26" s="162" t="str">
        <f t="shared" si="0"/>
        <v>MAPR-IN-22</v>
      </c>
      <c r="C26" s="161" t="s">
        <v>5454</v>
      </c>
      <c r="D26" s="161" t="s">
        <v>2311</v>
      </c>
      <c r="E26" s="416">
        <v>22</v>
      </c>
      <c r="F26" s="160" t="s">
        <v>5468</v>
      </c>
      <c r="G26" s="417" t="s">
        <v>290</v>
      </c>
      <c r="H26" s="418" t="s">
        <v>5466</v>
      </c>
      <c r="I26" s="419" t="s">
        <v>5467</v>
      </c>
      <c r="K26" s="161"/>
      <c r="L26" s="161"/>
      <c r="M26" s="161"/>
    </row>
    <row r="27" spans="1:13" s="166" customFormat="1" ht="43.5" customHeight="1">
      <c r="A27" s="674"/>
      <c r="B27" s="162" t="str">
        <f t="shared" si="0"/>
        <v>MAPR-IM-23</v>
      </c>
      <c r="C27" s="161" t="s">
        <v>5454</v>
      </c>
      <c r="D27" s="161" t="s">
        <v>1812</v>
      </c>
      <c r="E27" s="416">
        <v>23</v>
      </c>
      <c r="F27" s="160" t="s">
        <v>5495</v>
      </c>
      <c r="G27" s="417" t="s">
        <v>1059</v>
      </c>
      <c r="H27" s="418" t="s">
        <v>5720</v>
      </c>
      <c r="I27" s="419" t="s">
        <v>5721</v>
      </c>
      <c r="K27" s="161"/>
      <c r="L27" s="161"/>
      <c r="M27" s="161"/>
    </row>
    <row r="28" spans="1:13" s="166" customFormat="1" ht="38.25" customHeight="1">
      <c r="A28" s="674"/>
      <c r="B28" s="162" t="str">
        <f t="shared" si="0"/>
        <v>MAPR-SP-24</v>
      </c>
      <c r="C28" s="161" t="s">
        <v>5454</v>
      </c>
      <c r="D28" s="161" t="s">
        <v>1816</v>
      </c>
      <c r="E28" s="416">
        <v>24</v>
      </c>
      <c r="F28" s="160" t="s">
        <v>5472</v>
      </c>
      <c r="G28" s="417" t="s">
        <v>1066</v>
      </c>
      <c r="H28" s="418" t="s">
        <v>5496</v>
      </c>
      <c r="I28" s="419" t="s">
        <v>4926</v>
      </c>
      <c r="K28" s="161"/>
      <c r="L28" s="161"/>
      <c r="M28" s="161"/>
    </row>
    <row r="29" spans="1:13" s="166" customFormat="1" ht="29.25" customHeight="1">
      <c r="A29" s="674"/>
      <c r="B29" s="162" t="str">
        <f>CONCATENATE(C29,"-",D29,"-",E29)</f>
        <v>MAPR-IM-25</v>
      </c>
      <c r="C29" s="161" t="s">
        <v>5454</v>
      </c>
      <c r="D29" s="161" t="s">
        <v>1812</v>
      </c>
      <c r="E29" s="416">
        <v>25</v>
      </c>
      <c r="F29" s="160" t="s">
        <v>5495</v>
      </c>
      <c r="G29" s="417" t="s">
        <v>1145</v>
      </c>
      <c r="H29" s="418" t="s">
        <v>5497</v>
      </c>
      <c r="I29" s="419" t="s">
        <v>5498</v>
      </c>
      <c r="K29" s="161"/>
      <c r="L29" s="161"/>
      <c r="M29" s="161"/>
    </row>
    <row r="30" spans="1:13" s="166" customFormat="1" ht="23.25" customHeight="1">
      <c r="A30" s="674"/>
      <c r="B30" s="162" t="str">
        <f>CONCATENATE(C30,"-",D30,"-",E30)</f>
        <v>MAPR-IM-80</v>
      </c>
      <c r="C30" s="161" t="s">
        <v>5454</v>
      </c>
      <c r="D30" s="161" t="s">
        <v>1812</v>
      </c>
      <c r="E30" s="416">
        <v>80</v>
      </c>
      <c r="F30" s="160" t="s">
        <v>5495</v>
      </c>
      <c r="G30" s="417" t="s">
        <v>1150</v>
      </c>
      <c r="H30" s="418" t="s">
        <v>5499</v>
      </c>
      <c r="I30" s="419" t="s">
        <v>5500</v>
      </c>
      <c r="K30" s="161"/>
      <c r="L30" s="161"/>
      <c r="M30" s="161"/>
    </row>
    <row r="31" spans="1:13" s="166" customFormat="1" ht="15" customHeight="1">
      <c r="A31" s="674"/>
      <c r="B31" s="162" t="str">
        <f t="shared" si="0"/>
        <v>MAPR-CM-26</v>
      </c>
      <c r="C31" s="161" t="s">
        <v>5454</v>
      </c>
      <c r="D31" s="161" t="s">
        <v>2197</v>
      </c>
      <c r="E31" s="416">
        <v>26</v>
      </c>
      <c r="F31" s="160" t="s">
        <v>5475</v>
      </c>
      <c r="G31" s="417" t="s">
        <v>1077</v>
      </c>
      <c r="H31" s="418" t="s">
        <v>5660</v>
      </c>
      <c r="I31" s="419" t="s">
        <v>6567</v>
      </c>
      <c r="K31" s="161"/>
      <c r="L31" s="161"/>
      <c r="M31" s="161"/>
    </row>
    <row r="32" spans="1:13" s="166" customFormat="1" ht="24.75" customHeight="1">
      <c r="A32" s="674"/>
      <c r="B32" s="162" t="str">
        <f>CONCATENATE(C32,"-",D32,"-",E32)</f>
        <v>MAPR-CM-27</v>
      </c>
      <c r="C32" s="161" t="s">
        <v>5454</v>
      </c>
      <c r="D32" s="161" t="s">
        <v>2197</v>
      </c>
      <c r="E32" s="416">
        <v>27</v>
      </c>
      <c r="F32" s="160" t="s">
        <v>5475</v>
      </c>
      <c r="G32" s="417" t="s">
        <v>1298</v>
      </c>
      <c r="H32" s="418" t="s">
        <v>5502</v>
      </c>
      <c r="I32" s="419" t="s">
        <v>6442</v>
      </c>
      <c r="K32" s="161"/>
      <c r="L32" s="161"/>
      <c r="M32" s="161"/>
    </row>
    <row r="33" spans="1:13" s="166" customFormat="1" ht="21" customHeight="1">
      <c r="A33" s="674"/>
      <c r="B33" s="162" t="str">
        <f t="shared" si="0"/>
        <v>MAPR-CM-28</v>
      </c>
      <c r="C33" s="161" t="s">
        <v>5454</v>
      </c>
      <c r="D33" s="161" t="s">
        <v>2197</v>
      </c>
      <c r="E33" s="416">
        <v>28</v>
      </c>
      <c r="F33" s="160" t="s">
        <v>5475</v>
      </c>
      <c r="G33" s="417" t="s">
        <v>933</v>
      </c>
      <c r="H33" s="418" t="s">
        <v>5504</v>
      </c>
      <c r="I33" s="419" t="s">
        <v>5503</v>
      </c>
      <c r="K33" s="161"/>
      <c r="L33" s="161"/>
      <c r="M33" s="161"/>
    </row>
    <row r="34" spans="1:13" s="166" customFormat="1" ht="23.25" customHeight="1">
      <c r="A34" s="674"/>
      <c r="B34" s="162" t="str">
        <f t="shared" si="0"/>
        <v>MAPR-II-29</v>
      </c>
      <c r="C34" s="161" t="s">
        <v>5454</v>
      </c>
      <c r="D34" s="161" t="s">
        <v>5480</v>
      </c>
      <c r="E34" s="416">
        <v>29</v>
      </c>
      <c r="F34" s="160" t="s">
        <v>5481</v>
      </c>
      <c r="G34" s="417" t="s">
        <v>1301</v>
      </c>
      <c r="H34" s="418" t="s">
        <v>5483</v>
      </c>
      <c r="I34" s="419" t="s">
        <v>5505</v>
      </c>
      <c r="K34" s="161"/>
      <c r="L34" s="161"/>
      <c r="M34" s="161"/>
    </row>
    <row r="35" spans="1:13" s="166" customFormat="1" ht="27" customHeight="1">
      <c r="A35" s="674"/>
      <c r="B35" s="162" t="str">
        <f t="shared" si="0"/>
        <v>MAPR-CM-30</v>
      </c>
      <c r="C35" s="161" t="s">
        <v>5454</v>
      </c>
      <c r="D35" s="161" t="s">
        <v>2197</v>
      </c>
      <c r="E35" s="416">
        <v>30</v>
      </c>
      <c r="F35" s="160" t="s">
        <v>5475</v>
      </c>
      <c r="G35" s="417" t="s">
        <v>5506</v>
      </c>
      <c r="H35" s="418" t="s">
        <v>5507</v>
      </c>
      <c r="I35" s="419" t="s">
        <v>5508</v>
      </c>
      <c r="K35" s="161"/>
      <c r="L35" s="161"/>
      <c r="M35" s="161"/>
    </row>
    <row r="36" spans="1:13" s="166" customFormat="1" ht="24" customHeight="1">
      <c r="A36" s="674"/>
      <c r="B36" s="162" t="str">
        <f t="shared" si="0"/>
        <v>MAPR-AC-31</v>
      </c>
      <c r="C36" s="161" t="s">
        <v>5454</v>
      </c>
      <c r="D36" s="161" t="s">
        <v>2002</v>
      </c>
      <c r="E36" s="416">
        <v>31</v>
      </c>
      <c r="F36" s="160" t="s">
        <v>5455</v>
      </c>
      <c r="G36" s="417" t="s">
        <v>5509</v>
      </c>
      <c r="H36" s="418" t="s">
        <v>5510</v>
      </c>
      <c r="I36" s="419" t="s">
        <v>5511</v>
      </c>
      <c r="K36" s="161"/>
      <c r="L36" s="161"/>
      <c r="M36" s="161"/>
    </row>
    <row r="37" spans="1:13" s="166" customFormat="1" ht="15.75" customHeight="1">
      <c r="A37" s="674"/>
      <c r="B37" s="162" t="str">
        <f t="shared" si="0"/>
        <v>MAPR-AC-32</v>
      </c>
      <c r="C37" s="161" t="s">
        <v>5454</v>
      </c>
      <c r="D37" s="161" t="s">
        <v>2002</v>
      </c>
      <c r="E37" s="416">
        <v>32</v>
      </c>
      <c r="F37" s="160" t="s">
        <v>5455</v>
      </c>
      <c r="G37" s="417" t="s">
        <v>1376</v>
      </c>
      <c r="H37" s="418" t="s">
        <v>5512</v>
      </c>
      <c r="I37" s="419" t="s">
        <v>5513</v>
      </c>
      <c r="K37" s="161"/>
      <c r="L37" s="161"/>
      <c r="M37" s="161"/>
    </row>
    <row r="38" spans="1:13" s="166" customFormat="1" ht="15.75" customHeight="1">
      <c r="A38" s="674"/>
      <c r="B38" s="162" t="str">
        <f t="shared" si="0"/>
        <v>MAPR-AC-33</v>
      </c>
      <c r="C38" s="161" t="s">
        <v>5454</v>
      </c>
      <c r="D38" s="161" t="s">
        <v>2002</v>
      </c>
      <c r="E38" s="416">
        <v>33</v>
      </c>
      <c r="F38" s="160" t="s">
        <v>5455</v>
      </c>
      <c r="G38" s="417" t="s">
        <v>1403</v>
      </c>
      <c r="H38" s="418" t="s">
        <v>5512</v>
      </c>
      <c r="I38" s="419" t="s">
        <v>5514</v>
      </c>
      <c r="K38" s="161"/>
      <c r="L38" s="161"/>
      <c r="M38" s="161"/>
    </row>
    <row r="39" spans="1:13" s="166" customFormat="1" ht="13.5" customHeight="1">
      <c r="A39" s="674"/>
      <c r="B39" s="162" t="str">
        <f t="shared" si="0"/>
        <v>MAPR-CA-34</v>
      </c>
      <c r="C39" s="161" t="s">
        <v>5454</v>
      </c>
      <c r="D39" s="161" t="s">
        <v>1766</v>
      </c>
      <c r="E39" s="416">
        <v>34</v>
      </c>
      <c r="F39" s="160" t="s">
        <v>5515</v>
      </c>
      <c r="G39" s="417" t="s">
        <v>1415</v>
      </c>
      <c r="H39" s="418"/>
      <c r="I39" s="160" t="s">
        <v>2060</v>
      </c>
      <c r="K39" s="161"/>
      <c r="L39" s="161"/>
      <c r="M39" s="161"/>
    </row>
    <row r="40" spans="1:13" s="166" customFormat="1" ht="15" customHeight="1">
      <c r="A40" s="674"/>
      <c r="B40" s="162" t="str">
        <f t="shared" si="0"/>
        <v>MAPR-CA-35</v>
      </c>
      <c r="C40" s="161" t="s">
        <v>5454</v>
      </c>
      <c r="D40" s="161" t="s">
        <v>1766</v>
      </c>
      <c r="E40" s="416">
        <v>35</v>
      </c>
      <c r="F40" s="160" t="s">
        <v>5515</v>
      </c>
      <c r="G40" s="417" t="s">
        <v>1418</v>
      </c>
      <c r="H40" s="418"/>
      <c r="I40" s="160" t="s">
        <v>2061</v>
      </c>
      <c r="K40" s="161"/>
      <c r="L40" s="161"/>
      <c r="M40" s="161"/>
    </row>
    <row r="41" spans="1:13" s="166" customFormat="1" ht="11.25" customHeight="1">
      <c r="A41" s="674"/>
      <c r="B41" s="162" t="str">
        <f t="shared" si="0"/>
        <v>MAPR-CA-36</v>
      </c>
      <c r="C41" s="161" t="s">
        <v>5454</v>
      </c>
      <c r="D41" s="161" t="s">
        <v>1766</v>
      </c>
      <c r="E41" s="416">
        <v>36</v>
      </c>
      <c r="F41" s="160" t="s">
        <v>5515</v>
      </c>
      <c r="G41" s="417" t="s">
        <v>1423</v>
      </c>
      <c r="H41" s="418"/>
      <c r="I41" s="160" t="s">
        <v>2062</v>
      </c>
      <c r="K41" s="161"/>
      <c r="L41" s="161"/>
      <c r="M41" s="161"/>
    </row>
    <row r="42" spans="1:13" s="166" customFormat="1" ht="11.25" customHeight="1">
      <c r="A42" s="674"/>
      <c r="B42" s="162" t="str">
        <f t="shared" si="0"/>
        <v>MAPR-CA-37</v>
      </c>
      <c r="C42" s="161" t="s">
        <v>5454</v>
      </c>
      <c r="D42" s="161" t="s">
        <v>1766</v>
      </c>
      <c r="E42" s="416">
        <v>37</v>
      </c>
      <c r="F42" s="160" t="s">
        <v>5515</v>
      </c>
      <c r="G42" s="417" t="s">
        <v>1427</v>
      </c>
      <c r="H42" s="418"/>
      <c r="I42" s="160" t="s">
        <v>2063</v>
      </c>
      <c r="K42" s="161"/>
      <c r="L42" s="161"/>
      <c r="M42" s="161"/>
    </row>
    <row r="43" spans="1:13" s="166" customFormat="1" ht="12" customHeight="1">
      <c r="A43" s="674"/>
      <c r="B43" s="162" t="str">
        <f t="shared" si="0"/>
        <v>MAPR-CA-38</v>
      </c>
      <c r="C43" s="161" t="s">
        <v>5454</v>
      </c>
      <c r="D43" s="161" t="s">
        <v>1766</v>
      </c>
      <c r="E43" s="416">
        <v>38</v>
      </c>
      <c r="F43" s="160" t="s">
        <v>5515</v>
      </c>
      <c r="G43" s="417" t="s">
        <v>1431</v>
      </c>
      <c r="H43" s="418"/>
      <c r="I43" s="160" t="s">
        <v>2064</v>
      </c>
      <c r="K43" s="161"/>
      <c r="L43" s="161"/>
      <c r="M43" s="161"/>
    </row>
    <row r="44" spans="1:13" s="166" customFormat="1" ht="12" customHeight="1">
      <c r="A44" s="674"/>
      <c r="B44" s="162" t="str">
        <f t="shared" si="0"/>
        <v>MAPR-CA-39</v>
      </c>
      <c r="C44" s="161" t="s">
        <v>5454</v>
      </c>
      <c r="D44" s="161" t="s">
        <v>1766</v>
      </c>
      <c r="E44" s="416">
        <v>39</v>
      </c>
      <c r="F44" s="160" t="s">
        <v>5515</v>
      </c>
      <c r="G44" s="417" t="s">
        <v>1439</v>
      </c>
      <c r="H44" s="418"/>
      <c r="I44" s="160" t="s">
        <v>2065</v>
      </c>
      <c r="K44" s="161"/>
      <c r="L44" s="161"/>
      <c r="M44" s="161"/>
    </row>
    <row r="45" spans="1:13" s="166" customFormat="1" ht="10.5" customHeight="1">
      <c r="A45" s="674"/>
      <c r="B45" s="162" t="str">
        <f t="shared" si="0"/>
        <v>MAPR-CA-40</v>
      </c>
      <c r="C45" s="161" t="s">
        <v>5454</v>
      </c>
      <c r="D45" s="161" t="s">
        <v>1766</v>
      </c>
      <c r="E45" s="416">
        <v>40</v>
      </c>
      <c r="F45" s="160" t="s">
        <v>5515</v>
      </c>
      <c r="G45" s="417" t="s">
        <v>1452</v>
      </c>
      <c r="H45" s="418" t="s">
        <v>5516</v>
      </c>
      <c r="I45" s="160" t="s">
        <v>4471</v>
      </c>
      <c r="K45" s="161"/>
      <c r="L45" s="161"/>
      <c r="M45" s="161"/>
    </row>
    <row r="46" spans="1:13" s="166" customFormat="1" ht="12.75" customHeight="1">
      <c r="A46" s="674"/>
      <c r="B46" s="162" t="str">
        <f t="shared" si="0"/>
        <v>MAPR-CA-41</v>
      </c>
      <c r="C46" s="161" t="s">
        <v>5454</v>
      </c>
      <c r="D46" s="161" t="s">
        <v>1766</v>
      </c>
      <c r="E46" s="416">
        <v>41</v>
      </c>
      <c r="F46" s="160" t="s">
        <v>5515</v>
      </c>
      <c r="G46" s="417" t="s">
        <v>1462</v>
      </c>
      <c r="H46" s="418" t="s">
        <v>5517</v>
      </c>
      <c r="I46" s="160" t="s">
        <v>4469</v>
      </c>
      <c r="K46" s="161"/>
      <c r="L46" s="161"/>
      <c r="M46" s="161"/>
    </row>
    <row r="47" spans="1:13" s="166" customFormat="1" ht="12.75" customHeight="1">
      <c r="A47" s="674"/>
      <c r="B47" s="162" t="str">
        <f t="shared" si="0"/>
        <v>MAPR-CA-42</v>
      </c>
      <c r="C47" s="161" t="s">
        <v>5454</v>
      </c>
      <c r="D47" s="161" t="s">
        <v>1766</v>
      </c>
      <c r="E47" s="416">
        <v>42</v>
      </c>
      <c r="F47" s="160" t="s">
        <v>5515</v>
      </c>
      <c r="G47" s="417" t="s">
        <v>1467</v>
      </c>
      <c r="H47" s="418" t="s">
        <v>5518</v>
      </c>
      <c r="I47" s="160" t="s">
        <v>5519</v>
      </c>
      <c r="K47" s="161"/>
      <c r="L47" s="161"/>
      <c r="M47" s="161"/>
    </row>
    <row r="48" spans="1:13" s="166" customFormat="1" ht="34.5" customHeight="1">
      <c r="A48" s="674"/>
      <c r="B48" s="162" t="str">
        <f t="shared" si="0"/>
        <v>MAPR-CM-43</v>
      </c>
      <c r="C48" s="161" t="s">
        <v>5454</v>
      </c>
      <c r="D48" s="161" t="s">
        <v>2197</v>
      </c>
      <c r="E48" s="416">
        <v>43</v>
      </c>
      <c r="F48" s="160" t="s">
        <v>5475</v>
      </c>
      <c r="G48" s="417" t="s">
        <v>1472</v>
      </c>
      <c r="H48" s="418" t="s">
        <v>5520</v>
      </c>
      <c r="I48" s="160" t="s">
        <v>5521</v>
      </c>
      <c r="K48" s="161"/>
      <c r="L48" s="161"/>
      <c r="M48" s="161"/>
    </row>
    <row r="49" spans="1:13" s="166" customFormat="1" ht="12.75" customHeight="1">
      <c r="A49" s="674"/>
      <c r="B49" s="162" t="str">
        <f t="shared" si="0"/>
        <v>MAPR-CA-44</v>
      </c>
      <c r="C49" s="161" t="s">
        <v>5454</v>
      </c>
      <c r="D49" s="161" t="s">
        <v>1766</v>
      </c>
      <c r="E49" s="416">
        <v>44</v>
      </c>
      <c r="F49" s="160" t="s">
        <v>5515</v>
      </c>
      <c r="G49" s="417" t="s">
        <v>1476</v>
      </c>
      <c r="H49" s="418" t="s">
        <v>5522</v>
      </c>
      <c r="I49" s="160" t="s">
        <v>5523</v>
      </c>
      <c r="K49" s="161"/>
      <c r="L49" s="161"/>
      <c r="M49" s="161"/>
    </row>
    <row r="50" spans="1:13" s="166" customFormat="1" ht="30" customHeight="1">
      <c r="A50" s="674"/>
      <c r="B50" s="162" t="str">
        <f t="shared" si="0"/>
        <v>MAPR-CO-45</v>
      </c>
      <c r="C50" s="161" t="s">
        <v>5454</v>
      </c>
      <c r="D50" s="161" t="s">
        <v>1782</v>
      </c>
      <c r="E50" s="416">
        <v>45</v>
      </c>
      <c r="F50" s="160" t="s">
        <v>5484</v>
      </c>
      <c r="G50" s="417" t="s">
        <v>5524</v>
      </c>
      <c r="H50" s="418" t="s">
        <v>5525</v>
      </c>
      <c r="I50" s="419" t="s">
        <v>5526</v>
      </c>
      <c r="K50" s="161"/>
      <c r="L50" s="161"/>
      <c r="M50" s="161"/>
    </row>
    <row r="51" spans="1:13" s="166" customFormat="1" ht="23.25" customHeight="1">
      <c r="A51" s="674"/>
      <c r="B51" s="162" t="str">
        <f t="shared" si="0"/>
        <v>MAPR-AT-46</v>
      </c>
      <c r="C51" s="161" t="s">
        <v>5454</v>
      </c>
      <c r="D51" s="161" t="s">
        <v>1743</v>
      </c>
      <c r="E51" s="416">
        <v>46</v>
      </c>
      <c r="F51" s="160" t="s">
        <v>5527</v>
      </c>
      <c r="G51" s="417" t="s">
        <v>274</v>
      </c>
      <c r="H51" s="418" t="s">
        <v>5528</v>
      </c>
      <c r="I51" s="160" t="s">
        <v>5529</v>
      </c>
      <c r="K51" s="161"/>
      <c r="L51" s="161"/>
      <c r="M51" s="161"/>
    </row>
    <row r="52" spans="1:13" s="166" customFormat="1" ht="75.75" customHeight="1">
      <c r="A52" s="674"/>
      <c r="B52" s="162" t="str">
        <f t="shared" si="0"/>
        <v>MAPR-CA-47</v>
      </c>
      <c r="C52" s="161" t="s">
        <v>5454</v>
      </c>
      <c r="D52" s="161" t="s">
        <v>1766</v>
      </c>
      <c r="E52" s="416">
        <v>47</v>
      </c>
      <c r="F52" s="160" t="s">
        <v>5515</v>
      </c>
      <c r="G52" s="417" t="s">
        <v>299</v>
      </c>
      <c r="H52" s="418" t="s">
        <v>5530</v>
      </c>
      <c r="I52" s="168" t="s">
        <v>6652</v>
      </c>
      <c r="K52" s="161"/>
      <c r="L52" s="161"/>
      <c r="M52" s="161"/>
    </row>
    <row r="53" spans="1:13" s="166" customFormat="1" ht="36" customHeight="1">
      <c r="A53" s="674"/>
      <c r="B53" s="162" t="str">
        <f t="shared" si="0"/>
        <v>MAPR-CM-48</v>
      </c>
      <c r="C53" s="161" t="s">
        <v>5454</v>
      </c>
      <c r="D53" s="161" t="s">
        <v>2197</v>
      </c>
      <c r="E53" s="416">
        <v>48</v>
      </c>
      <c r="F53" s="160" t="s">
        <v>5475</v>
      </c>
      <c r="G53" s="417" t="s">
        <v>5531</v>
      </c>
      <c r="H53" s="418" t="s">
        <v>5532</v>
      </c>
      <c r="I53" s="160" t="s">
        <v>5533</v>
      </c>
      <c r="K53" s="161"/>
      <c r="L53" s="161"/>
      <c r="M53" s="161"/>
    </row>
    <row r="54" spans="1:13" s="166" customFormat="1" ht="39.75" customHeight="1">
      <c r="A54" s="674"/>
      <c r="B54" s="162" t="str">
        <f t="shared" si="0"/>
        <v>MAPR-CA-49</v>
      </c>
      <c r="C54" s="161" t="s">
        <v>5454</v>
      </c>
      <c r="D54" s="161" t="s">
        <v>1766</v>
      </c>
      <c r="E54" s="416">
        <v>49</v>
      </c>
      <c r="F54" s="160" t="s">
        <v>5515</v>
      </c>
      <c r="G54" s="417" t="s">
        <v>309</v>
      </c>
      <c r="H54" s="418" t="s">
        <v>5534</v>
      </c>
      <c r="I54" s="166" t="s">
        <v>6651</v>
      </c>
      <c r="K54" s="161"/>
      <c r="L54" s="161"/>
      <c r="M54" s="161"/>
    </row>
    <row r="55" spans="1:13" s="166" customFormat="1" ht="23.25" customHeight="1">
      <c r="A55" s="674"/>
      <c r="B55" s="162" t="str">
        <f t="shared" si="0"/>
        <v>MAPR-SP-50</v>
      </c>
      <c r="C55" s="161" t="s">
        <v>5454</v>
      </c>
      <c r="D55" s="161" t="s">
        <v>1816</v>
      </c>
      <c r="E55" s="416">
        <v>50</v>
      </c>
      <c r="F55" s="160" t="s">
        <v>5472</v>
      </c>
      <c r="G55" s="417" t="s">
        <v>314</v>
      </c>
      <c r="H55" s="418" t="s">
        <v>5535</v>
      </c>
      <c r="I55" s="160" t="s">
        <v>5536</v>
      </c>
      <c r="K55" s="161"/>
      <c r="L55" s="161"/>
      <c r="M55" s="161"/>
    </row>
    <row r="56" spans="1:13" s="166" customFormat="1" ht="61.5" customHeight="1">
      <c r="A56" s="674"/>
      <c r="B56" s="162" t="str">
        <f t="shared" si="0"/>
        <v>MAPR-AC-51</v>
      </c>
      <c r="C56" s="161" t="s">
        <v>5454</v>
      </c>
      <c r="D56" s="161" t="s">
        <v>2002</v>
      </c>
      <c r="E56" s="416">
        <v>51</v>
      </c>
      <c r="F56" s="160" t="s">
        <v>5455</v>
      </c>
      <c r="G56" s="417" t="s">
        <v>5537</v>
      </c>
      <c r="H56" s="418" t="s">
        <v>5457</v>
      </c>
      <c r="I56" s="419" t="s">
        <v>5538</v>
      </c>
      <c r="K56" s="161"/>
      <c r="L56" s="161"/>
      <c r="M56" s="161"/>
    </row>
    <row r="57" spans="1:13" s="166" customFormat="1" ht="79.5" customHeight="1">
      <c r="A57" s="674"/>
      <c r="B57" s="162" t="str">
        <f t="shared" si="0"/>
        <v>MAPR-AC-52</v>
      </c>
      <c r="C57" s="161" t="s">
        <v>5454</v>
      </c>
      <c r="D57" s="161" t="s">
        <v>2002</v>
      </c>
      <c r="E57" s="416">
        <v>52</v>
      </c>
      <c r="F57" s="160" t="s">
        <v>5455</v>
      </c>
      <c r="G57" s="417" t="s">
        <v>5539</v>
      </c>
      <c r="H57" s="418" t="s">
        <v>5460</v>
      </c>
      <c r="I57" s="419" t="s">
        <v>5540</v>
      </c>
      <c r="K57" s="161"/>
      <c r="L57" s="161"/>
      <c r="M57" s="161"/>
    </row>
    <row r="58" spans="1:13" s="166" customFormat="1" ht="57" customHeight="1">
      <c r="A58" s="674"/>
      <c r="B58" s="162" t="str">
        <f t="shared" si="0"/>
        <v>MAPR-AC-53</v>
      </c>
      <c r="C58" s="161" t="s">
        <v>5454</v>
      </c>
      <c r="D58" s="161" t="s">
        <v>2002</v>
      </c>
      <c r="E58" s="416">
        <v>53</v>
      </c>
      <c r="F58" s="160" t="s">
        <v>5455</v>
      </c>
      <c r="G58" s="417" t="s">
        <v>5541</v>
      </c>
      <c r="H58" s="418" t="s">
        <v>5542</v>
      </c>
      <c r="I58" s="419" t="s">
        <v>5543</v>
      </c>
      <c r="K58" s="161"/>
      <c r="L58" s="161"/>
      <c r="M58" s="161"/>
    </row>
    <row r="59" spans="1:13" s="166" customFormat="1" ht="36" customHeight="1">
      <c r="A59" s="674"/>
      <c r="B59" s="162" t="str">
        <f t="shared" si="0"/>
        <v>MAPR-AC-54</v>
      </c>
      <c r="C59" s="161" t="s">
        <v>5454</v>
      </c>
      <c r="D59" s="161" t="s">
        <v>2002</v>
      </c>
      <c r="E59" s="416">
        <v>54</v>
      </c>
      <c r="F59" s="160" t="s">
        <v>5455</v>
      </c>
      <c r="G59" s="417" t="s">
        <v>5544</v>
      </c>
      <c r="H59" s="418" t="s">
        <v>5466</v>
      </c>
      <c r="I59" s="419" t="s">
        <v>5467</v>
      </c>
      <c r="K59" s="161"/>
      <c r="L59" s="161"/>
      <c r="M59" s="161"/>
    </row>
    <row r="60" spans="1:13" s="166" customFormat="1" ht="15.75" customHeight="1">
      <c r="A60" s="674"/>
      <c r="B60" s="162" t="str">
        <f t="shared" si="0"/>
        <v>MAPR-AC-55</v>
      </c>
      <c r="C60" s="161" t="s">
        <v>5454</v>
      </c>
      <c r="D60" s="161" t="s">
        <v>2002</v>
      </c>
      <c r="E60" s="416">
        <v>55</v>
      </c>
      <c r="F60" s="160" t="s">
        <v>5455</v>
      </c>
      <c r="G60" s="417" t="s">
        <v>347</v>
      </c>
      <c r="H60" s="418" t="s">
        <v>5512</v>
      </c>
      <c r="I60" s="419" t="s">
        <v>5513</v>
      </c>
      <c r="K60" s="161"/>
      <c r="L60" s="161"/>
      <c r="M60" s="161"/>
    </row>
    <row r="61" spans="1:13" s="166" customFormat="1" ht="12.75" customHeight="1">
      <c r="A61" s="674"/>
      <c r="B61" s="162" t="str">
        <f t="shared" si="0"/>
        <v>MAPR-AC-56</v>
      </c>
      <c r="C61" s="161" t="s">
        <v>5454</v>
      </c>
      <c r="D61" s="161" t="s">
        <v>2002</v>
      </c>
      <c r="E61" s="416">
        <v>56</v>
      </c>
      <c r="F61" s="160" t="s">
        <v>5455</v>
      </c>
      <c r="G61" s="417" t="s">
        <v>369</v>
      </c>
      <c r="H61" s="418" t="s">
        <v>5512</v>
      </c>
      <c r="I61" s="419" t="s">
        <v>5514</v>
      </c>
      <c r="K61" s="161"/>
      <c r="L61" s="161"/>
      <c r="M61" s="161"/>
    </row>
    <row r="62" spans="1:13" s="166" customFormat="1" ht="24.75" customHeight="1">
      <c r="A62" s="674"/>
      <c r="B62" s="162" t="str">
        <f t="shared" si="0"/>
        <v>MAPR-IN-57</v>
      </c>
      <c r="C62" s="161" t="s">
        <v>5454</v>
      </c>
      <c r="D62" s="161" t="s">
        <v>2311</v>
      </c>
      <c r="E62" s="416">
        <v>57</v>
      </c>
      <c r="F62" s="160" t="s">
        <v>5468</v>
      </c>
      <c r="G62" s="417" t="s">
        <v>5545</v>
      </c>
      <c r="H62" s="418" t="s">
        <v>5466</v>
      </c>
      <c r="I62" s="419" t="s">
        <v>5467</v>
      </c>
      <c r="K62" s="161"/>
      <c r="L62" s="161"/>
      <c r="M62" s="161"/>
    </row>
    <row r="63" spans="1:13" s="166" customFormat="1" ht="15.75" customHeight="1">
      <c r="A63" s="674"/>
      <c r="B63" s="162" t="str">
        <f t="shared" si="0"/>
        <v>MAPR-CM-58</v>
      </c>
      <c r="C63" s="161" t="s">
        <v>5454</v>
      </c>
      <c r="D63" s="161" t="s">
        <v>2197</v>
      </c>
      <c r="E63" s="416">
        <v>58</v>
      </c>
      <c r="F63" s="160" t="s">
        <v>5475</v>
      </c>
      <c r="G63" s="417" t="s">
        <v>403</v>
      </c>
      <c r="H63" s="418" t="s">
        <v>5507</v>
      </c>
      <c r="I63" s="419" t="s">
        <v>5508</v>
      </c>
      <c r="K63" s="161"/>
      <c r="L63" s="161"/>
      <c r="M63" s="161"/>
    </row>
    <row r="64" spans="1:13" s="166" customFormat="1" ht="11.25" customHeight="1">
      <c r="A64" s="674"/>
      <c r="B64" s="162" t="str">
        <f t="shared" ref="B64:B75" si="1">CONCATENATE(C64,"-",D64,"-",E64)</f>
        <v>MAPR-AC-59</v>
      </c>
      <c r="C64" s="161" t="s">
        <v>5454</v>
      </c>
      <c r="D64" s="161" t="s">
        <v>2002</v>
      </c>
      <c r="E64" s="416">
        <v>59</v>
      </c>
      <c r="F64" s="160" t="s">
        <v>5455</v>
      </c>
      <c r="G64" s="417" t="s">
        <v>407</v>
      </c>
      <c r="H64" s="418" t="s">
        <v>5510</v>
      </c>
      <c r="I64" s="419" t="s">
        <v>5511</v>
      </c>
      <c r="K64" s="161"/>
      <c r="L64" s="161"/>
      <c r="M64" s="161"/>
    </row>
    <row r="65" spans="1:13" s="166" customFormat="1" ht="26.25" customHeight="1">
      <c r="A65" s="674"/>
      <c r="B65" s="162" t="str">
        <f t="shared" si="1"/>
        <v>MAPR-IN-60</v>
      </c>
      <c r="C65" s="161" t="s">
        <v>5454</v>
      </c>
      <c r="D65" s="161" t="s">
        <v>2311</v>
      </c>
      <c r="E65" s="416">
        <v>60</v>
      </c>
      <c r="F65" s="160" t="s">
        <v>5468</v>
      </c>
      <c r="G65" s="417" t="s">
        <v>5546</v>
      </c>
      <c r="H65" s="418" t="s">
        <v>5457</v>
      </c>
      <c r="I65" s="419" t="s">
        <v>5547</v>
      </c>
      <c r="K65" s="161"/>
      <c r="L65" s="161"/>
      <c r="M65" s="161"/>
    </row>
    <row r="66" spans="1:13" s="166" customFormat="1" ht="12" customHeight="1">
      <c r="A66" s="674"/>
      <c r="B66" s="162" t="str">
        <f t="shared" si="1"/>
        <v>MAPR-IN-61</v>
      </c>
      <c r="C66" s="161" t="s">
        <v>5454</v>
      </c>
      <c r="D66" s="161" t="s">
        <v>2311</v>
      </c>
      <c r="E66" s="416">
        <v>61</v>
      </c>
      <c r="F66" s="160" t="s">
        <v>5468</v>
      </c>
      <c r="G66" s="417" t="s">
        <v>422</v>
      </c>
      <c r="H66" s="418" t="s">
        <v>5548</v>
      </c>
      <c r="I66" s="419" t="s">
        <v>5549</v>
      </c>
      <c r="K66" s="161"/>
      <c r="L66" s="161"/>
      <c r="M66" s="161"/>
    </row>
    <row r="67" spans="1:13" s="166" customFormat="1" ht="14.25" customHeight="1">
      <c r="A67" s="674"/>
      <c r="B67" s="162" t="str">
        <f t="shared" si="1"/>
        <v>MAPR-IN-62</v>
      </c>
      <c r="C67" s="161" t="s">
        <v>5454</v>
      </c>
      <c r="D67" s="161" t="s">
        <v>2311</v>
      </c>
      <c r="E67" s="416">
        <v>62</v>
      </c>
      <c r="F67" s="160" t="s">
        <v>5468</v>
      </c>
      <c r="G67" s="417" t="s">
        <v>426</v>
      </c>
      <c r="H67" s="418" t="s">
        <v>5548</v>
      </c>
      <c r="I67" s="419" t="s">
        <v>5549</v>
      </c>
      <c r="K67" s="161"/>
      <c r="L67" s="161"/>
      <c r="M67" s="161"/>
    </row>
    <row r="68" spans="1:13" s="166" customFormat="1" ht="12" customHeight="1">
      <c r="A68" s="674"/>
      <c r="B68" s="162" t="str">
        <f t="shared" si="1"/>
        <v>MAPR-IN-63</v>
      </c>
      <c r="C68" s="161" t="s">
        <v>5454</v>
      </c>
      <c r="D68" s="161" t="s">
        <v>2311</v>
      </c>
      <c r="E68" s="416">
        <v>63</v>
      </c>
      <c r="F68" s="160" t="s">
        <v>5468</v>
      </c>
      <c r="G68" s="417" t="s">
        <v>429</v>
      </c>
      <c r="H68" s="418" t="s">
        <v>5550</v>
      </c>
      <c r="I68" s="419" t="s">
        <v>5551</v>
      </c>
      <c r="K68" s="161"/>
      <c r="L68" s="161"/>
      <c r="M68" s="161"/>
    </row>
    <row r="69" spans="1:13" s="166" customFormat="1" ht="13.5" customHeight="1">
      <c r="A69" s="674"/>
      <c r="B69" s="162" t="str">
        <f t="shared" si="1"/>
        <v>MAPR-IN-64</v>
      </c>
      <c r="C69" s="161" t="s">
        <v>5454</v>
      </c>
      <c r="D69" s="161" t="s">
        <v>2311</v>
      </c>
      <c r="E69" s="416">
        <v>64</v>
      </c>
      <c r="F69" s="160" t="s">
        <v>5468</v>
      </c>
      <c r="G69" s="417" t="s">
        <v>743</v>
      </c>
      <c r="H69" s="418" t="s">
        <v>5552</v>
      </c>
      <c r="I69" s="419" t="s">
        <v>5553</v>
      </c>
      <c r="K69" s="161"/>
      <c r="L69" s="161"/>
      <c r="M69" s="161"/>
    </row>
    <row r="70" spans="1:13" s="166" customFormat="1" ht="13.5" customHeight="1">
      <c r="A70" s="674"/>
      <c r="B70" s="162" t="str">
        <f t="shared" si="1"/>
        <v>MAPR-IN-65</v>
      </c>
      <c r="C70" s="161" t="s">
        <v>5454</v>
      </c>
      <c r="D70" s="161" t="s">
        <v>2311</v>
      </c>
      <c r="E70" s="416">
        <v>65</v>
      </c>
      <c r="F70" s="160" t="s">
        <v>5468</v>
      </c>
      <c r="G70" s="417" t="s">
        <v>435</v>
      </c>
      <c r="H70" s="418" t="s">
        <v>5550</v>
      </c>
      <c r="I70" s="419" t="s">
        <v>5551</v>
      </c>
      <c r="K70" s="161"/>
      <c r="L70" s="161"/>
      <c r="M70" s="161"/>
    </row>
    <row r="71" spans="1:13" s="166" customFormat="1" ht="24" customHeight="1">
      <c r="A71" s="674"/>
      <c r="B71" s="162" t="str">
        <f t="shared" si="1"/>
        <v>MAPR-IN-66</v>
      </c>
      <c r="C71" s="161" t="s">
        <v>5454</v>
      </c>
      <c r="D71" s="161" t="s">
        <v>2311</v>
      </c>
      <c r="E71" s="416">
        <v>66</v>
      </c>
      <c r="F71" s="160" t="s">
        <v>5468</v>
      </c>
      <c r="G71" s="417" t="s">
        <v>5554</v>
      </c>
      <c r="H71" s="418" t="s">
        <v>5552</v>
      </c>
      <c r="I71" s="419" t="s">
        <v>5555</v>
      </c>
      <c r="K71" s="161"/>
      <c r="L71" s="161"/>
      <c r="M71" s="161"/>
    </row>
    <row r="72" spans="1:13" s="166" customFormat="1" ht="13.5" customHeight="1">
      <c r="A72" s="674"/>
      <c r="B72" s="162" t="str">
        <f t="shared" si="1"/>
        <v>MAPR-IN-67</v>
      </c>
      <c r="C72" s="161" t="s">
        <v>5454</v>
      </c>
      <c r="D72" s="161" t="s">
        <v>2311</v>
      </c>
      <c r="E72" s="416">
        <v>67</v>
      </c>
      <c r="F72" s="160" t="s">
        <v>5468</v>
      </c>
      <c r="G72" s="417" t="s">
        <v>444</v>
      </c>
      <c r="H72" s="418" t="s">
        <v>5466</v>
      </c>
      <c r="I72" s="419" t="s">
        <v>5467</v>
      </c>
      <c r="K72" s="161"/>
      <c r="L72" s="161"/>
      <c r="M72" s="161"/>
    </row>
    <row r="73" spans="1:13" s="166" customFormat="1" ht="15" customHeight="1">
      <c r="A73" s="674"/>
      <c r="B73" s="162" t="str">
        <f t="shared" si="1"/>
        <v>MAPR-IN-68</v>
      </c>
      <c r="C73" s="161" t="s">
        <v>5454</v>
      </c>
      <c r="D73" s="161" t="s">
        <v>2311</v>
      </c>
      <c r="E73" s="416">
        <v>68</v>
      </c>
      <c r="F73" s="160" t="s">
        <v>5468</v>
      </c>
      <c r="G73" s="417" t="s">
        <v>451</v>
      </c>
      <c r="H73" s="418" t="s">
        <v>5556</v>
      </c>
      <c r="I73" s="419" t="s">
        <v>5557</v>
      </c>
      <c r="K73" s="161"/>
      <c r="L73" s="161"/>
      <c r="M73" s="161"/>
    </row>
    <row r="74" spans="1:13" s="166" customFormat="1" ht="12" customHeight="1">
      <c r="A74" s="674"/>
      <c r="B74" s="162" t="str">
        <f t="shared" si="1"/>
        <v>MAPR-IN-69</v>
      </c>
      <c r="C74" s="161" t="s">
        <v>5454</v>
      </c>
      <c r="D74" s="161" t="s">
        <v>2311</v>
      </c>
      <c r="E74" s="416">
        <v>69</v>
      </c>
      <c r="F74" s="160" t="s">
        <v>5468</v>
      </c>
      <c r="G74" s="417" t="s">
        <v>456</v>
      </c>
      <c r="H74" s="418" t="s">
        <v>5558</v>
      </c>
      <c r="I74" s="419" t="s">
        <v>5559</v>
      </c>
      <c r="K74" s="161"/>
      <c r="L74" s="161"/>
      <c r="M74" s="161"/>
    </row>
    <row r="75" spans="1:13" s="166" customFormat="1" ht="207.75" customHeight="1">
      <c r="A75" s="674"/>
      <c r="B75" s="162" t="str">
        <f t="shared" si="1"/>
        <v>MAPR-NM-70</v>
      </c>
      <c r="C75" s="161" t="s">
        <v>5454</v>
      </c>
      <c r="D75" s="161" t="s">
        <v>5560</v>
      </c>
      <c r="E75" s="416">
        <v>70</v>
      </c>
      <c r="F75" s="160" t="s">
        <v>5561</v>
      </c>
      <c r="G75" s="665" t="s">
        <v>6543</v>
      </c>
      <c r="H75" s="418" t="s">
        <v>5562</v>
      </c>
      <c r="I75" s="419" t="s">
        <v>5563</v>
      </c>
      <c r="K75" s="161"/>
      <c r="L75" s="161"/>
      <c r="M75" s="161"/>
    </row>
    <row r="76" spans="1:13" s="166" customFormat="1" ht="5.25" customHeight="1">
      <c r="A76" s="674"/>
      <c r="B76" s="162"/>
      <c r="C76" s="161"/>
      <c r="D76" s="161"/>
      <c r="E76" s="416"/>
      <c r="F76" s="160"/>
      <c r="G76" s="666"/>
      <c r="H76" s="418"/>
      <c r="I76" s="419"/>
      <c r="K76" s="161"/>
      <c r="L76" s="161"/>
      <c r="M76" s="161"/>
    </row>
    <row r="77" spans="1:13" s="166" customFormat="1" ht="71.25" customHeight="1">
      <c r="A77" s="674"/>
      <c r="B77" s="162" t="str">
        <f t="shared" ref="B77:B95" si="2">CONCATENATE(C77,"-",D77,"-",E77)</f>
        <v>MAPR-NM-71</v>
      </c>
      <c r="C77" s="161" t="s">
        <v>5454</v>
      </c>
      <c r="D77" s="161" t="s">
        <v>5560</v>
      </c>
      <c r="E77" s="416">
        <v>71</v>
      </c>
      <c r="F77" s="160" t="s">
        <v>5561</v>
      </c>
      <c r="G77" s="417" t="s">
        <v>5564</v>
      </c>
      <c r="H77" s="418" t="s">
        <v>5562</v>
      </c>
      <c r="I77" s="419" t="s">
        <v>5565</v>
      </c>
      <c r="K77" s="161"/>
      <c r="L77" s="161"/>
      <c r="M77" s="161"/>
    </row>
    <row r="78" spans="1:13" s="166" customFormat="1" ht="45">
      <c r="A78" s="674"/>
      <c r="B78" s="162" t="str">
        <f t="shared" si="2"/>
        <v>MAPR-DE-72</v>
      </c>
      <c r="C78" s="161" t="s">
        <v>5454</v>
      </c>
      <c r="D78" s="161" t="s">
        <v>2274</v>
      </c>
      <c r="E78" s="416">
        <v>72</v>
      </c>
      <c r="F78" s="160" t="s">
        <v>5566</v>
      </c>
      <c r="G78" s="417" t="s">
        <v>5567</v>
      </c>
      <c r="H78" s="418" t="s">
        <v>5568</v>
      </c>
      <c r="I78" s="419" t="s">
        <v>5569</v>
      </c>
      <c r="K78" s="161"/>
      <c r="L78" s="161"/>
      <c r="M78" s="161"/>
    </row>
    <row r="79" spans="1:13" s="166" customFormat="1" ht="45">
      <c r="A79" s="674"/>
      <c r="B79" s="162" t="str">
        <f t="shared" si="2"/>
        <v>MAPR-DE-73</v>
      </c>
      <c r="C79" s="161" t="s">
        <v>5454</v>
      </c>
      <c r="D79" s="161" t="s">
        <v>2274</v>
      </c>
      <c r="E79" s="416">
        <v>73</v>
      </c>
      <c r="F79" s="160" t="s">
        <v>5566</v>
      </c>
      <c r="G79" s="417" t="s">
        <v>5567</v>
      </c>
      <c r="H79" s="418" t="s">
        <v>5570</v>
      </c>
      <c r="I79" s="419" t="s">
        <v>5571</v>
      </c>
      <c r="K79" s="161"/>
      <c r="L79" s="161"/>
      <c r="M79" s="161"/>
    </row>
    <row r="80" spans="1:13" s="166" customFormat="1" ht="45">
      <c r="A80" s="674"/>
      <c r="B80" s="162" t="str">
        <f t="shared" si="2"/>
        <v>MAPR-DE-74</v>
      </c>
      <c r="C80" s="161" t="s">
        <v>5454</v>
      </c>
      <c r="D80" s="161" t="s">
        <v>2274</v>
      </c>
      <c r="E80" s="416">
        <v>74</v>
      </c>
      <c r="F80" s="160" t="s">
        <v>5566</v>
      </c>
      <c r="G80" s="417" t="s">
        <v>5567</v>
      </c>
      <c r="H80" s="418" t="s">
        <v>5572</v>
      </c>
      <c r="I80" s="419" t="s">
        <v>5573</v>
      </c>
      <c r="K80" s="161"/>
      <c r="L80" s="161"/>
      <c r="M80" s="161"/>
    </row>
    <row r="81" spans="1:13" s="166" customFormat="1" ht="45">
      <c r="A81" s="674"/>
      <c r="B81" s="162" t="str">
        <f t="shared" si="2"/>
        <v>MAPR-DE-75</v>
      </c>
      <c r="C81" s="161" t="s">
        <v>5454</v>
      </c>
      <c r="D81" s="161" t="s">
        <v>2274</v>
      </c>
      <c r="E81" s="416">
        <v>75</v>
      </c>
      <c r="F81" s="160" t="s">
        <v>5566</v>
      </c>
      <c r="G81" s="417" t="s">
        <v>5567</v>
      </c>
      <c r="H81" s="418" t="s">
        <v>5574</v>
      </c>
      <c r="I81" s="420" t="s">
        <v>5575</v>
      </c>
      <c r="K81" s="161"/>
      <c r="L81" s="161"/>
      <c r="M81" s="161"/>
    </row>
    <row r="82" spans="1:13" s="166" customFormat="1" ht="23.25" customHeight="1">
      <c r="A82" s="674"/>
      <c r="B82" s="162" t="str">
        <f t="shared" si="2"/>
        <v>MAPR-CA-76</v>
      </c>
      <c r="C82" s="161" t="s">
        <v>5454</v>
      </c>
      <c r="D82" s="161" t="s">
        <v>1766</v>
      </c>
      <c r="E82" s="416">
        <v>76</v>
      </c>
      <c r="F82" s="160" t="s">
        <v>5515</v>
      </c>
      <c r="G82" s="417"/>
      <c r="H82" s="418"/>
      <c r="I82" s="419" t="s">
        <v>5576</v>
      </c>
      <c r="K82" s="161"/>
      <c r="L82" s="161"/>
      <c r="M82" s="161"/>
    </row>
    <row r="83" spans="1:13" ht="45">
      <c r="A83" s="674"/>
      <c r="B83" s="162" t="str">
        <f t="shared" si="2"/>
        <v>MAPR-DE-77</v>
      </c>
      <c r="C83" s="161" t="s">
        <v>5454</v>
      </c>
      <c r="D83" s="161" t="s">
        <v>2274</v>
      </c>
      <c r="E83" s="416">
        <v>77</v>
      </c>
      <c r="F83" s="160" t="s">
        <v>5566</v>
      </c>
      <c r="G83" s="417" t="s">
        <v>5567</v>
      </c>
      <c r="H83" s="418" t="s">
        <v>5501</v>
      </c>
      <c r="I83" s="420" t="s">
        <v>5724</v>
      </c>
    </row>
    <row r="84" spans="1:13" ht="78.75">
      <c r="A84" s="674"/>
      <c r="B84" s="162" t="str">
        <f t="shared" si="2"/>
        <v>MAPR-DE-78</v>
      </c>
      <c r="C84" s="161" t="s">
        <v>5454</v>
      </c>
      <c r="D84" s="161" t="s">
        <v>2274</v>
      </c>
      <c r="E84" s="416">
        <v>78</v>
      </c>
      <c r="F84" s="160" t="s">
        <v>5566</v>
      </c>
      <c r="G84" s="417" t="s">
        <v>5577</v>
      </c>
      <c r="H84" s="418" t="s">
        <v>5578</v>
      </c>
      <c r="I84" s="419" t="s">
        <v>5579</v>
      </c>
    </row>
    <row r="85" spans="1:13" ht="28.5" customHeight="1">
      <c r="A85" s="674"/>
      <c r="B85" s="162" t="str">
        <f t="shared" si="2"/>
        <v>MAPR-CA-79</v>
      </c>
      <c r="C85" s="161" t="s">
        <v>5454</v>
      </c>
      <c r="D85" s="161" t="s">
        <v>1766</v>
      </c>
      <c r="E85" s="416">
        <v>79</v>
      </c>
      <c r="F85" s="160" t="s">
        <v>5515</v>
      </c>
      <c r="G85" s="417" t="s">
        <v>1444</v>
      </c>
      <c r="H85" s="418" t="s">
        <v>5580</v>
      </c>
      <c r="I85" s="419" t="s">
        <v>5581</v>
      </c>
    </row>
    <row r="86" spans="1:13" ht="23.25" customHeight="1">
      <c r="A86" s="674"/>
      <c r="B86" s="162" t="str">
        <f t="shared" si="2"/>
        <v>MAPR-DE-108</v>
      </c>
      <c r="C86" s="161" t="s">
        <v>5454</v>
      </c>
      <c r="D86" s="161" t="s">
        <v>2274</v>
      </c>
      <c r="E86" s="416">
        <v>108</v>
      </c>
      <c r="F86" s="160" t="s">
        <v>5566</v>
      </c>
      <c r="G86" s="417" t="s">
        <v>564</v>
      </c>
      <c r="H86" s="421" t="s">
        <v>5582</v>
      </c>
      <c r="I86" s="419" t="s">
        <v>5583</v>
      </c>
    </row>
    <row r="87" spans="1:13" ht="15" customHeight="1">
      <c r="A87" s="674"/>
      <c r="B87" s="162" t="str">
        <f t="shared" si="2"/>
        <v>MAPR-DE-109</v>
      </c>
      <c r="C87" s="161" t="s">
        <v>5454</v>
      </c>
      <c r="D87" s="161" t="s">
        <v>2274</v>
      </c>
      <c r="E87" s="416">
        <v>109</v>
      </c>
      <c r="F87" s="160" t="s">
        <v>5566</v>
      </c>
      <c r="G87" s="417" t="s">
        <v>570</v>
      </c>
      <c r="H87" s="422"/>
      <c r="I87" s="419" t="s">
        <v>5583</v>
      </c>
    </row>
    <row r="88" spans="1:13" ht="37.5" customHeight="1">
      <c r="A88" s="674"/>
      <c r="B88" s="162" t="str">
        <f t="shared" si="2"/>
        <v>MAPR-DE-110</v>
      </c>
      <c r="C88" s="161" t="s">
        <v>5454</v>
      </c>
      <c r="D88" s="161" t="s">
        <v>2274</v>
      </c>
      <c r="E88" s="416">
        <v>110</v>
      </c>
      <c r="F88" s="160" t="s">
        <v>5566</v>
      </c>
      <c r="G88" s="417" t="s">
        <v>1110</v>
      </c>
      <c r="H88" s="423"/>
      <c r="I88" s="419" t="s">
        <v>5584</v>
      </c>
    </row>
    <row r="89" spans="1:13" ht="13.5" customHeight="1">
      <c r="A89" s="674"/>
      <c r="B89" s="162" t="str">
        <f t="shared" si="2"/>
        <v>MAPR-DE-111</v>
      </c>
      <c r="C89" s="161" t="s">
        <v>5454</v>
      </c>
      <c r="D89" s="161" t="s">
        <v>2274</v>
      </c>
      <c r="E89" s="416">
        <v>111</v>
      </c>
      <c r="F89" s="160" t="s">
        <v>5566</v>
      </c>
      <c r="G89" s="417" t="s">
        <v>1168</v>
      </c>
      <c r="H89" s="670" t="s">
        <v>5585</v>
      </c>
      <c r="I89" s="419" t="s">
        <v>5583</v>
      </c>
    </row>
    <row r="90" spans="1:13" ht="14.25" customHeight="1">
      <c r="A90" s="674"/>
      <c r="B90" s="162" t="str">
        <f t="shared" si="2"/>
        <v>MAPR-DE-112</v>
      </c>
      <c r="C90" s="161" t="s">
        <v>5454</v>
      </c>
      <c r="D90" s="161" t="s">
        <v>2274</v>
      </c>
      <c r="E90" s="416">
        <v>112</v>
      </c>
      <c r="F90" s="160" t="s">
        <v>5566</v>
      </c>
      <c r="G90" s="417" t="s">
        <v>1174</v>
      </c>
      <c r="H90" s="671"/>
      <c r="I90" s="419" t="s">
        <v>5583</v>
      </c>
    </row>
    <row r="91" spans="1:13" ht="35.25" customHeight="1">
      <c r="A91" s="674"/>
      <c r="B91" s="162" t="str">
        <f t="shared" si="2"/>
        <v>MAPR-DE-113</v>
      </c>
      <c r="C91" s="161" t="s">
        <v>5454</v>
      </c>
      <c r="D91" s="161" t="s">
        <v>2274</v>
      </c>
      <c r="E91" s="416">
        <v>113</v>
      </c>
      <c r="F91" s="160" t="s">
        <v>5566</v>
      </c>
      <c r="G91" s="417" t="s">
        <v>1177</v>
      </c>
      <c r="H91" s="672"/>
      <c r="I91" s="419" t="s">
        <v>5584</v>
      </c>
    </row>
    <row r="92" spans="1:13" ht="15.75" customHeight="1">
      <c r="A92" s="674"/>
      <c r="B92" s="162" t="str">
        <f t="shared" si="2"/>
        <v>MAPR-DE-114</v>
      </c>
      <c r="C92" s="161" t="s">
        <v>5454</v>
      </c>
      <c r="D92" s="161" t="s">
        <v>2274</v>
      </c>
      <c r="E92" s="416">
        <v>114</v>
      </c>
      <c r="F92" s="160" t="s">
        <v>5566</v>
      </c>
      <c r="G92" s="417" t="s">
        <v>1278</v>
      </c>
      <c r="H92" s="670" t="s">
        <v>5586</v>
      </c>
      <c r="I92" s="419" t="s">
        <v>5583</v>
      </c>
    </row>
    <row r="93" spans="1:13" ht="15.75" customHeight="1">
      <c r="A93" s="674"/>
      <c r="B93" s="162" t="str">
        <f t="shared" si="2"/>
        <v>MAPR-DE-115</v>
      </c>
      <c r="C93" s="161" t="s">
        <v>5454</v>
      </c>
      <c r="D93" s="161" t="s">
        <v>2274</v>
      </c>
      <c r="E93" s="416">
        <v>115</v>
      </c>
      <c r="F93" s="160" t="s">
        <v>5566</v>
      </c>
      <c r="G93" s="417" t="s">
        <v>1285</v>
      </c>
      <c r="H93" s="671"/>
      <c r="I93" s="419" t="s">
        <v>5583</v>
      </c>
      <c r="K93" s="166"/>
    </row>
    <row r="94" spans="1:13" ht="37.5" customHeight="1">
      <c r="A94" s="674"/>
      <c r="B94" s="162" t="str">
        <f t="shared" si="2"/>
        <v>MAPR-DE-116</v>
      </c>
      <c r="C94" s="161" t="s">
        <v>5454</v>
      </c>
      <c r="D94" s="161" t="s">
        <v>2274</v>
      </c>
      <c r="E94" s="416">
        <v>116</v>
      </c>
      <c r="F94" s="160" t="s">
        <v>5566</v>
      </c>
      <c r="G94" s="417" t="s">
        <v>1288</v>
      </c>
      <c r="H94" s="672"/>
      <c r="I94" s="419" t="s">
        <v>5584</v>
      </c>
    </row>
    <row r="95" spans="1:13" ht="13.5" customHeight="1">
      <c r="A95" s="674"/>
      <c r="B95" s="162" t="str">
        <f t="shared" si="2"/>
        <v>MAPR-DE-117</v>
      </c>
      <c r="C95" s="161" t="s">
        <v>5454</v>
      </c>
      <c r="D95" s="161" t="s">
        <v>2274</v>
      </c>
      <c r="E95" s="416">
        <v>117</v>
      </c>
      <c r="F95" s="160" t="s">
        <v>5566</v>
      </c>
      <c r="G95" s="417" t="s">
        <v>277</v>
      </c>
      <c r="H95" s="418" t="s">
        <v>5528</v>
      </c>
      <c r="I95" s="419" t="s">
        <v>5587</v>
      </c>
    </row>
    <row r="96" spans="1:13" s="166" customFormat="1" ht="30" customHeight="1">
      <c r="A96" s="674"/>
      <c r="B96" s="162" t="str">
        <f t="shared" ref="B96:B101" si="3">CONCATENATE(C96,"-",D96,"-",E96)</f>
        <v>MAPR-DE-118</v>
      </c>
      <c r="C96" s="161" t="s">
        <v>5454</v>
      </c>
      <c r="D96" s="161" t="s">
        <v>2274</v>
      </c>
      <c r="E96" s="416">
        <v>118</v>
      </c>
      <c r="F96" s="160" t="s">
        <v>5566</v>
      </c>
      <c r="G96" s="417" t="s">
        <v>985</v>
      </c>
      <c r="H96" s="424" t="s">
        <v>5588</v>
      </c>
      <c r="I96" s="419" t="s">
        <v>5589</v>
      </c>
      <c r="K96" s="161"/>
      <c r="L96" s="161"/>
      <c r="M96" s="161"/>
    </row>
    <row r="97" spans="1:13" s="166" customFormat="1" ht="22.5">
      <c r="A97" s="674"/>
      <c r="B97" s="162" t="str">
        <f>CONCATENATE(C97,"-",D97,"-",E97)</f>
        <v>MAPR-AT-119</v>
      </c>
      <c r="C97" s="161" t="s">
        <v>5454</v>
      </c>
      <c r="D97" s="161" t="s">
        <v>1743</v>
      </c>
      <c r="E97" s="416">
        <v>119</v>
      </c>
      <c r="F97" s="160" t="s">
        <v>5527</v>
      </c>
      <c r="G97" s="417" t="s">
        <v>1114</v>
      </c>
      <c r="H97" s="424" t="s">
        <v>5590</v>
      </c>
      <c r="I97" s="164" t="s">
        <v>5591</v>
      </c>
      <c r="K97" s="161"/>
      <c r="L97" s="161"/>
      <c r="M97" s="161"/>
    </row>
    <row r="98" spans="1:13" s="166" customFormat="1" ht="22.5">
      <c r="A98" s="674"/>
      <c r="B98" s="162" t="str">
        <f t="shared" si="3"/>
        <v>MAPR-AT-120</v>
      </c>
      <c r="C98" s="161" t="s">
        <v>5454</v>
      </c>
      <c r="D98" s="161" t="s">
        <v>1743</v>
      </c>
      <c r="E98" s="416">
        <v>120</v>
      </c>
      <c r="F98" s="160" t="s">
        <v>5527</v>
      </c>
      <c r="G98" s="417" t="s">
        <v>1179</v>
      </c>
      <c r="H98" s="424" t="s">
        <v>5592</v>
      </c>
      <c r="I98" s="164" t="s">
        <v>5591</v>
      </c>
      <c r="K98" s="161"/>
      <c r="L98" s="161"/>
      <c r="M98" s="161"/>
    </row>
    <row r="99" spans="1:13" s="166" customFormat="1" ht="22.5">
      <c r="A99" s="674"/>
      <c r="B99" s="162" t="str">
        <f t="shared" si="3"/>
        <v>MAPR-AT-121</v>
      </c>
      <c r="C99" s="161" t="s">
        <v>5454</v>
      </c>
      <c r="D99" s="161" t="s">
        <v>1743</v>
      </c>
      <c r="E99" s="416">
        <v>121</v>
      </c>
      <c r="F99" s="160" t="s">
        <v>5527</v>
      </c>
      <c r="G99" s="417" t="s">
        <v>1290</v>
      </c>
      <c r="H99" s="424" t="s">
        <v>5593</v>
      </c>
      <c r="I99" s="164" t="s">
        <v>5591</v>
      </c>
      <c r="K99" s="161"/>
      <c r="L99" s="161"/>
      <c r="M99" s="161"/>
    </row>
    <row r="100" spans="1:13" s="166" customFormat="1" ht="23.25" customHeight="1">
      <c r="A100" s="674"/>
      <c r="B100" s="162" t="str">
        <f t="shared" si="3"/>
        <v>MAPR-UBL-122</v>
      </c>
      <c r="C100" s="161" t="s">
        <v>5454</v>
      </c>
      <c r="D100" s="161" t="s">
        <v>3415</v>
      </c>
      <c r="E100" s="416">
        <v>122</v>
      </c>
      <c r="F100" s="160" t="s">
        <v>3415</v>
      </c>
      <c r="G100" s="417"/>
      <c r="H100" s="424" t="s">
        <v>6514</v>
      </c>
      <c r="I100" s="164" t="s">
        <v>6513</v>
      </c>
      <c r="K100" s="161"/>
      <c r="L100" s="161"/>
      <c r="M100" s="161"/>
    </row>
    <row r="101" spans="1:13" ht="33.75">
      <c r="B101" s="590" t="str">
        <f t="shared" si="3"/>
        <v>MAPR-UBL-123</v>
      </c>
      <c r="C101" s="591" t="s">
        <v>5454</v>
      </c>
      <c r="D101" s="591" t="s">
        <v>3415</v>
      </c>
      <c r="E101" s="592">
        <v>123</v>
      </c>
      <c r="F101" s="593" t="s">
        <v>3415</v>
      </c>
      <c r="G101" s="594" t="s">
        <v>6519</v>
      </c>
      <c r="H101" s="694" t="s">
        <v>6520</v>
      </c>
      <c r="I101" s="695" t="s">
        <v>6521</v>
      </c>
      <c r="J101" s="166" t="s">
        <v>6658</v>
      </c>
    </row>
    <row r="102" spans="1:13" ht="22.5">
      <c r="B102" s="162" t="str">
        <f t="shared" ref="B102:B125" si="4">CONCATENATE(C102,"-",D102,"-",E102)</f>
        <v>MAPR-TR-124</v>
      </c>
      <c r="C102" s="161" t="s">
        <v>5454</v>
      </c>
      <c r="D102" s="161" t="s">
        <v>1918</v>
      </c>
      <c r="E102" s="416">
        <v>124</v>
      </c>
      <c r="F102" s="160" t="s">
        <v>6524</v>
      </c>
      <c r="G102" s="417" t="s">
        <v>1052</v>
      </c>
      <c r="H102" s="424" t="s">
        <v>6526</v>
      </c>
      <c r="I102" s="164" t="s">
        <v>6525</v>
      </c>
    </row>
    <row r="103" spans="1:13" ht="22.5">
      <c r="B103" s="162" t="str">
        <f t="shared" si="4"/>
        <v>MAPR-TR-125</v>
      </c>
      <c r="C103" s="161" t="s">
        <v>5454</v>
      </c>
      <c r="D103" s="161" t="s">
        <v>1918</v>
      </c>
      <c r="E103" s="416">
        <v>125</v>
      </c>
      <c r="F103" s="160" t="s">
        <v>6524</v>
      </c>
      <c r="G103" s="417" t="s">
        <v>5485</v>
      </c>
      <c r="H103" s="418" t="s">
        <v>5486</v>
      </c>
      <c r="I103" s="419" t="s">
        <v>6527</v>
      </c>
    </row>
    <row r="104" spans="1:13" ht="22.5">
      <c r="B104" s="162" t="str">
        <f t="shared" si="4"/>
        <v>MAPR-TR-126</v>
      </c>
      <c r="C104" s="161" t="s">
        <v>5454</v>
      </c>
      <c r="D104" s="161" t="s">
        <v>1918</v>
      </c>
      <c r="E104" s="416">
        <v>126</v>
      </c>
      <c r="F104" s="160" t="s">
        <v>6524</v>
      </c>
      <c r="G104" s="417" t="s">
        <v>5488</v>
      </c>
      <c r="H104" s="418" t="s">
        <v>5489</v>
      </c>
      <c r="I104" s="419" t="s">
        <v>6527</v>
      </c>
    </row>
    <row r="105" spans="1:13" ht="22.5">
      <c r="B105" s="162" t="str">
        <f t="shared" si="4"/>
        <v>MAPR-TR-127</v>
      </c>
      <c r="C105" s="161" t="s">
        <v>5454</v>
      </c>
      <c r="D105" s="161" t="s">
        <v>1918</v>
      </c>
      <c r="E105" s="416">
        <v>127</v>
      </c>
      <c r="F105" s="160" t="s">
        <v>6524</v>
      </c>
      <c r="G105" s="417" t="s">
        <v>5490</v>
      </c>
      <c r="H105" s="418" t="s">
        <v>5491</v>
      </c>
      <c r="I105" s="419" t="s">
        <v>6527</v>
      </c>
    </row>
    <row r="106" spans="1:13" ht="22.5">
      <c r="B106" s="162" t="str">
        <f t="shared" si="4"/>
        <v>MAPR-TR-128</v>
      </c>
      <c r="C106" s="161" t="s">
        <v>5454</v>
      </c>
      <c r="D106" s="161" t="s">
        <v>1918</v>
      </c>
      <c r="E106" s="416">
        <v>128</v>
      </c>
      <c r="F106" s="160" t="s">
        <v>6524</v>
      </c>
      <c r="G106" s="426" t="s">
        <v>1138</v>
      </c>
      <c r="H106" s="427" t="s">
        <v>6528</v>
      </c>
      <c r="I106" s="164" t="s">
        <v>6525</v>
      </c>
    </row>
    <row r="107" spans="1:13">
      <c r="B107" s="162" t="str">
        <f t="shared" si="4"/>
        <v>MAPR-TR-129</v>
      </c>
      <c r="C107" s="161" t="s">
        <v>5454</v>
      </c>
      <c r="D107" s="161" t="s">
        <v>1918</v>
      </c>
      <c r="E107" s="416">
        <v>129</v>
      </c>
      <c r="F107" s="160" t="s">
        <v>6524</v>
      </c>
      <c r="G107" s="426" t="s">
        <v>1199</v>
      </c>
      <c r="H107" s="427" t="s">
        <v>6530</v>
      </c>
      <c r="I107" s="164" t="s">
        <v>6531</v>
      </c>
    </row>
    <row r="108" spans="1:13" ht="22.5">
      <c r="B108" s="162" t="str">
        <f t="shared" si="4"/>
        <v>MAPR-TR-130</v>
      </c>
      <c r="C108" s="161" t="s">
        <v>5454</v>
      </c>
      <c r="D108" s="161" t="s">
        <v>1918</v>
      </c>
      <c r="E108" s="416">
        <v>130</v>
      </c>
      <c r="F108" s="160" t="s">
        <v>6524</v>
      </c>
      <c r="G108" s="426" t="s">
        <v>1217</v>
      </c>
      <c r="H108" s="427" t="s">
        <v>6529</v>
      </c>
      <c r="I108" s="164" t="s">
        <v>6525</v>
      </c>
    </row>
    <row r="109" spans="1:13" ht="22.5">
      <c r="B109" s="162" t="str">
        <f t="shared" si="4"/>
        <v>MAPR-TR-131</v>
      </c>
      <c r="C109" s="161" t="s">
        <v>5454</v>
      </c>
      <c r="D109" s="161" t="s">
        <v>1918</v>
      </c>
      <c r="E109" s="416">
        <v>131</v>
      </c>
      <c r="F109" s="160" t="s">
        <v>6524</v>
      </c>
      <c r="G109" s="426" t="s">
        <v>1305</v>
      </c>
      <c r="H109" s="427" t="s">
        <v>6532</v>
      </c>
      <c r="I109" s="164" t="s">
        <v>6525</v>
      </c>
    </row>
    <row r="110" spans="1:13">
      <c r="B110" s="162" t="str">
        <f t="shared" si="4"/>
        <v>MAPR-TR-132</v>
      </c>
      <c r="C110" s="161" t="s">
        <v>5454</v>
      </c>
      <c r="D110" s="161" t="s">
        <v>1918</v>
      </c>
      <c r="E110" s="416">
        <v>132</v>
      </c>
      <c r="F110" s="160" t="s">
        <v>6524</v>
      </c>
      <c r="G110" s="426" t="s">
        <v>1317</v>
      </c>
      <c r="H110" s="427" t="s">
        <v>6530</v>
      </c>
      <c r="I110" s="164" t="s">
        <v>6531</v>
      </c>
    </row>
    <row r="111" spans="1:13">
      <c r="B111" s="162" t="str">
        <f t="shared" si="4"/>
        <v>MAPR-TR-133</v>
      </c>
      <c r="C111" s="161" t="s">
        <v>5454</v>
      </c>
      <c r="D111" s="161" t="s">
        <v>1918</v>
      </c>
      <c r="E111" s="416">
        <v>133</v>
      </c>
      <c r="F111" s="160" t="s">
        <v>6524</v>
      </c>
      <c r="G111" s="426" t="s">
        <v>2088</v>
      </c>
      <c r="H111" s="427" t="s">
        <v>5512</v>
      </c>
      <c r="I111" s="164" t="s">
        <v>6533</v>
      </c>
    </row>
    <row r="112" spans="1:13" ht="22.5">
      <c r="B112" s="162" t="str">
        <f t="shared" si="4"/>
        <v>MAPR-TR-134</v>
      </c>
      <c r="C112" s="161" t="s">
        <v>5454</v>
      </c>
      <c r="D112" s="161" t="s">
        <v>1918</v>
      </c>
      <c r="E112" s="416">
        <v>134</v>
      </c>
      <c r="F112" s="160" t="s">
        <v>6524</v>
      </c>
      <c r="G112" s="426" t="s">
        <v>2089</v>
      </c>
      <c r="H112" s="427" t="s">
        <v>5512</v>
      </c>
      <c r="I112" s="164" t="s">
        <v>6533</v>
      </c>
    </row>
    <row r="113" spans="2:9" ht="22.5">
      <c r="B113" s="162" t="str">
        <f t="shared" si="4"/>
        <v>MAPR-TR-135</v>
      </c>
      <c r="C113" s="161" t="s">
        <v>5454</v>
      </c>
      <c r="D113" s="161" t="s">
        <v>1918</v>
      </c>
      <c r="E113" s="416">
        <v>135</v>
      </c>
      <c r="F113" s="160" t="s">
        <v>6524</v>
      </c>
      <c r="G113" s="426" t="s">
        <v>1481</v>
      </c>
      <c r="H113" s="427" t="s">
        <v>6534</v>
      </c>
      <c r="I113" s="164" t="s">
        <v>6535</v>
      </c>
    </row>
    <row r="114" spans="2:9" ht="22.5">
      <c r="B114" s="162" t="str">
        <f t="shared" si="4"/>
        <v>MAPR-TR-136</v>
      </c>
      <c r="C114" s="161" t="s">
        <v>5454</v>
      </c>
      <c r="D114" s="161" t="s">
        <v>1918</v>
      </c>
      <c r="E114" s="416">
        <v>136</v>
      </c>
      <c r="F114" s="160" t="s">
        <v>6524</v>
      </c>
      <c r="G114" s="426" t="s">
        <v>5546</v>
      </c>
      <c r="H114" s="427" t="s">
        <v>5512</v>
      </c>
      <c r="I114" s="164" t="s">
        <v>6533</v>
      </c>
    </row>
    <row r="115" spans="2:9" ht="22.5">
      <c r="B115" s="162" t="str">
        <f t="shared" si="4"/>
        <v>MAPR-TR-137</v>
      </c>
      <c r="C115" s="161" t="s">
        <v>5454</v>
      </c>
      <c r="D115" s="161" t="s">
        <v>1918</v>
      </c>
      <c r="E115" s="416">
        <v>137</v>
      </c>
      <c r="F115" s="160" t="s">
        <v>6524</v>
      </c>
      <c r="G115" s="426" t="s">
        <v>456</v>
      </c>
      <c r="H115" s="427" t="s">
        <v>6536</v>
      </c>
      <c r="I115" s="164" t="s">
        <v>6537</v>
      </c>
    </row>
    <row r="116" spans="2:9" ht="22.5">
      <c r="B116" s="162" t="str">
        <f t="shared" si="4"/>
        <v>MAPR-TR-138</v>
      </c>
      <c r="C116" s="161" t="s">
        <v>5454</v>
      </c>
      <c r="D116" s="161" t="s">
        <v>1918</v>
      </c>
      <c r="E116" s="416">
        <v>138</v>
      </c>
      <c r="F116" s="160" t="s">
        <v>6524</v>
      </c>
      <c r="G116" s="426" t="s">
        <v>1129</v>
      </c>
      <c r="H116" s="427" t="s">
        <v>6538</v>
      </c>
      <c r="I116" s="164" t="s">
        <v>6539</v>
      </c>
    </row>
    <row r="117" spans="2:9" ht="22.5">
      <c r="B117" s="162" t="str">
        <f t="shared" si="4"/>
        <v>MAPR-TR-139</v>
      </c>
      <c r="C117" s="161" t="s">
        <v>5454</v>
      </c>
      <c r="D117" s="161" t="s">
        <v>1918</v>
      </c>
      <c r="E117" s="416">
        <v>139</v>
      </c>
      <c r="F117" s="160" t="s">
        <v>6524</v>
      </c>
      <c r="G117" s="426" t="s">
        <v>1132</v>
      </c>
      <c r="H117" s="427" t="s">
        <v>6540</v>
      </c>
      <c r="I117" s="164" t="s">
        <v>6541</v>
      </c>
    </row>
    <row r="118" spans="2:9" ht="22.5">
      <c r="B118" s="162" t="str">
        <f t="shared" si="4"/>
        <v>MAPR-TR-140</v>
      </c>
      <c r="C118" s="161" t="s">
        <v>5454</v>
      </c>
      <c r="D118" s="161" t="s">
        <v>1918</v>
      </c>
      <c r="E118" s="416">
        <v>140</v>
      </c>
      <c r="F118" s="160" t="s">
        <v>6524</v>
      </c>
      <c r="G118" s="426" t="s">
        <v>5524</v>
      </c>
      <c r="H118" s="427" t="s">
        <v>5525</v>
      </c>
      <c r="I118" s="164" t="s">
        <v>6537</v>
      </c>
    </row>
    <row r="119" spans="2:9" ht="33.75">
      <c r="B119" s="162" t="str">
        <f t="shared" si="4"/>
        <v>MAPR-TR-141</v>
      </c>
      <c r="C119" s="161" t="s">
        <v>5454</v>
      </c>
      <c r="D119" s="161" t="s">
        <v>1918</v>
      </c>
      <c r="E119" s="416">
        <v>141</v>
      </c>
      <c r="F119" s="160" t="s">
        <v>6524</v>
      </c>
      <c r="G119" s="426" t="s">
        <v>270</v>
      </c>
      <c r="H119" s="427" t="s">
        <v>6544</v>
      </c>
      <c r="I119" s="164" t="s">
        <v>6535</v>
      </c>
    </row>
    <row r="120" spans="2:9" ht="22.5">
      <c r="B120" s="162" t="str">
        <f t="shared" si="4"/>
        <v>MAPR-TR-142</v>
      </c>
      <c r="C120" s="161" t="s">
        <v>5454</v>
      </c>
      <c r="D120" s="161" t="s">
        <v>1918</v>
      </c>
      <c r="E120" s="416">
        <v>142</v>
      </c>
      <c r="F120" s="160" t="s">
        <v>6524</v>
      </c>
      <c r="G120" s="426" t="s">
        <v>290</v>
      </c>
      <c r="H120" s="427" t="s">
        <v>6536</v>
      </c>
      <c r="I120" s="164" t="s">
        <v>6537</v>
      </c>
    </row>
    <row r="121" spans="2:9" ht="22.5">
      <c r="B121" s="162" t="str">
        <f t="shared" si="4"/>
        <v>MAPR-TR-143</v>
      </c>
      <c r="C121" s="161" t="s">
        <v>5454</v>
      </c>
      <c r="D121" s="161" t="s">
        <v>1918</v>
      </c>
      <c r="E121" s="416">
        <v>143</v>
      </c>
      <c r="F121" s="160" t="s">
        <v>6524</v>
      </c>
      <c r="G121" s="426" t="s">
        <v>5531</v>
      </c>
      <c r="H121" s="427" t="s">
        <v>5532</v>
      </c>
      <c r="I121" s="166" t="s">
        <v>6545</v>
      </c>
    </row>
    <row r="122" spans="2:9">
      <c r="B122" s="162" t="str">
        <f t="shared" si="4"/>
        <v>MAPR-TR-144</v>
      </c>
      <c r="C122" s="161" t="s">
        <v>5454</v>
      </c>
      <c r="D122" s="161" t="s">
        <v>1918</v>
      </c>
      <c r="E122" s="416">
        <v>144</v>
      </c>
      <c r="F122" s="160" t="s">
        <v>6524</v>
      </c>
      <c r="G122" s="426" t="s">
        <v>347</v>
      </c>
      <c r="H122" s="427" t="s">
        <v>5512</v>
      </c>
      <c r="I122" s="164" t="s">
        <v>6533</v>
      </c>
    </row>
    <row r="123" spans="2:9">
      <c r="B123" s="162" t="str">
        <f t="shared" si="4"/>
        <v>MAPR-TR-145</v>
      </c>
      <c r="C123" s="161" t="s">
        <v>5454</v>
      </c>
      <c r="D123" s="161" t="s">
        <v>1918</v>
      </c>
      <c r="E123" s="416">
        <v>145</v>
      </c>
      <c r="F123" s="160" t="s">
        <v>6524</v>
      </c>
      <c r="G123" s="426" t="s">
        <v>369</v>
      </c>
      <c r="H123" s="427" t="s">
        <v>5512</v>
      </c>
      <c r="I123" s="164" t="s">
        <v>6533</v>
      </c>
    </row>
    <row r="124" spans="2:9">
      <c r="B124" s="162" t="str">
        <f t="shared" si="4"/>
        <v>MAPR-TR-146</v>
      </c>
      <c r="C124" s="161" t="s">
        <v>5454</v>
      </c>
      <c r="D124" s="161" t="s">
        <v>1918</v>
      </c>
      <c r="E124" s="416">
        <v>146</v>
      </c>
      <c r="F124" s="160" t="s">
        <v>6524</v>
      </c>
      <c r="G124" s="426" t="s">
        <v>451</v>
      </c>
      <c r="H124" s="427" t="s">
        <v>6546</v>
      </c>
      <c r="I124" s="166" t="s">
        <v>6545</v>
      </c>
    </row>
    <row r="125" spans="2:9" ht="22.5">
      <c r="B125" s="162" t="str">
        <f t="shared" si="4"/>
        <v>MAPR-DE-147</v>
      </c>
      <c r="C125" s="161" t="s">
        <v>5454</v>
      </c>
      <c r="D125" s="161" t="s">
        <v>2274</v>
      </c>
      <c r="E125" s="416">
        <v>147</v>
      </c>
      <c r="F125" s="160" t="s">
        <v>5566</v>
      </c>
      <c r="G125" s="426" t="s">
        <v>6547</v>
      </c>
      <c r="H125" s="427" t="s">
        <v>6548</v>
      </c>
      <c r="I125" s="166" t="s">
        <v>6549</v>
      </c>
    </row>
  </sheetData>
  <mergeCells count="5">
    <mergeCell ref="G75:G76"/>
    <mergeCell ref="B3:I3"/>
    <mergeCell ref="H89:H91"/>
    <mergeCell ref="H92:H94"/>
    <mergeCell ref="A4:A100"/>
  </mergeCells>
  <pageMargins left="0.70866141732283472" right="0.70866141732283472" top="0.74803149606299213" bottom="0.74803149606299213" header="0.31496062992125984" footer="0.31496062992125984"/>
  <pageSetup paperSize="9" scale="51" fitToHeight="3" orientation="portrait" horizontalDpi="300"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A840322C-E1BF-4045-9D57-D1761A6CDFFA}">
          <x14:formula1>
            <xm:f>#REF!</xm:f>
          </x14:formula1>
          <xm:sqref>F65414 WVJ982918 WLN982918 WBR982918 VRV982918 VHZ982918 UYD982918 UOH982918 UEL982918 TUP982918 TKT982918 TAX982918 SRB982918 SHF982918 RXJ982918 RNN982918 RDR982918 QTV982918 QJZ982918 QAD982918 PQH982918 PGL982918 OWP982918 OMT982918 OCX982918 NTB982918 NJF982918 MZJ982918 MPN982918 MFR982918 LVV982918 LLZ982918 LCD982918 KSH982918 KIL982918 JYP982918 JOT982918 JEX982918 IVB982918 ILF982918 IBJ982918 HRN982918 HHR982918 GXV982918 GNZ982918 GED982918 FUH982918 FKL982918 FAP982918 EQT982918 EGX982918 DXB982918 DNF982918 DDJ982918 CTN982918 CJR982918 BZV982918 BPZ982918 BGD982918 AWH982918 AML982918 ACP982918 ST982918 IX982918 F982918 WVJ917382 WLN917382 WBR917382 VRV917382 VHZ917382 UYD917382 UOH917382 UEL917382 TUP917382 TKT917382 TAX917382 SRB917382 SHF917382 RXJ917382 RNN917382 RDR917382 QTV917382 QJZ917382 QAD917382 PQH917382 PGL917382 OWP917382 OMT917382 OCX917382 NTB917382 NJF917382 MZJ917382 MPN917382 MFR917382 LVV917382 LLZ917382 LCD917382 KSH917382 KIL917382 JYP917382 JOT917382 JEX917382 IVB917382 ILF917382 IBJ917382 HRN917382 HHR917382 GXV917382 GNZ917382 GED917382 FUH917382 FKL917382 FAP917382 EQT917382 EGX917382 DXB917382 DNF917382 DDJ917382 CTN917382 CJR917382 BZV917382 BPZ917382 BGD917382 AWH917382 AML917382 ACP917382 ST917382 IX917382 F917382 WVJ851846 WLN851846 WBR851846 VRV851846 VHZ851846 UYD851846 UOH851846 UEL851846 TUP851846 TKT851846 TAX851846 SRB851846 SHF851846 RXJ851846 RNN851846 RDR851846 QTV851846 QJZ851846 QAD851846 PQH851846 PGL851846 OWP851846 OMT851846 OCX851846 NTB851846 NJF851846 MZJ851846 MPN851846 MFR851846 LVV851846 LLZ851846 LCD851846 KSH851846 KIL851846 JYP851846 JOT851846 JEX851846 IVB851846 ILF851846 IBJ851846 HRN851846 HHR851846 GXV851846 GNZ851846 GED851846 FUH851846 FKL851846 FAP851846 EQT851846 EGX851846 DXB851846 DNF851846 DDJ851846 CTN851846 CJR851846 BZV851846 BPZ851846 BGD851846 AWH851846 AML851846 ACP851846 ST851846 IX851846 F851846 WVJ786310 WLN786310 WBR786310 VRV786310 VHZ786310 UYD786310 UOH786310 UEL786310 TUP786310 TKT786310 TAX786310 SRB786310 SHF786310 RXJ786310 RNN786310 RDR786310 QTV786310 QJZ786310 QAD786310 PQH786310 PGL786310 OWP786310 OMT786310 OCX786310 NTB786310 NJF786310 MZJ786310 MPN786310 MFR786310 LVV786310 LLZ786310 LCD786310 KSH786310 KIL786310 JYP786310 JOT786310 JEX786310 IVB786310 ILF786310 IBJ786310 HRN786310 HHR786310 GXV786310 GNZ786310 GED786310 FUH786310 FKL786310 FAP786310 EQT786310 EGX786310 DXB786310 DNF786310 DDJ786310 CTN786310 CJR786310 BZV786310 BPZ786310 BGD786310 AWH786310 AML786310 ACP786310 ST786310 IX786310 F786310 WVJ720774 WLN720774 WBR720774 VRV720774 VHZ720774 UYD720774 UOH720774 UEL720774 TUP720774 TKT720774 TAX720774 SRB720774 SHF720774 RXJ720774 RNN720774 RDR720774 QTV720774 QJZ720774 QAD720774 PQH720774 PGL720774 OWP720774 OMT720774 OCX720774 NTB720774 NJF720774 MZJ720774 MPN720774 MFR720774 LVV720774 LLZ720774 LCD720774 KSH720774 KIL720774 JYP720774 JOT720774 JEX720774 IVB720774 ILF720774 IBJ720774 HRN720774 HHR720774 GXV720774 GNZ720774 GED720774 FUH720774 FKL720774 FAP720774 EQT720774 EGX720774 DXB720774 DNF720774 DDJ720774 CTN720774 CJR720774 BZV720774 BPZ720774 BGD720774 AWH720774 AML720774 ACP720774 ST720774 IX720774 F720774 WVJ655238 WLN655238 WBR655238 VRV655238 VHZ655238 UYD655238 UOH655238 UEL655238 TUP655238 TKT655238 TAX655238 SRB655238 SHF655238 RXJ655238 RNN655238 RDR655238 QTV655238 QJZ655238 QAD655238 PQH655238 PGL655238 OWP655238 OMT655238 OCX655238 NTB655238 NJF655238 MZJ655238 MPN655238 MFR655238 LVV655238 LLZ655238 LCD655238 KSH655238 KIL655238 JYP655238 JOT655238 JEX655238 IVB655238 ILF655238 IBJ655238 HRN655238 HHR655238 GXV655238 GNZ655238 GED655238 FUH655238 FKL655238 FAP655238 EQT655238 EGX655238 DXB655238 DNF655238 DDJ655238 CTN655238 CJR655238 BZV655238 BPZ655238 BGD655238 AWH655238 AML655238 ACP655238 ST655238 IX655238 F655238 WVJ589702 WLN589702 WBR589702 VRV589702 VHZ589702 UYD589702 UOH589702 UEL589702 TUP589702 TKT589702 TAX589702 SRB589702 SHF589702 RXJ589702 RNN589702 RDR589702 QTV589702 QJZ589702 QAD589702 PQH589702 PGL589702 OWP589702 OMT589702 OCX589702 NTB589702 NJF589702 MZJ589702 MPN589702 MFR589702 LVV589702 LLZ589702 LCD589702 KSH589702 KIL589702 JYP589702 JOT589702 JEX589702 IVB589702 ILF589702 IBJ589702 HRN589702 HHR589702 GXV589702 GNZ589702 GED589702 FUH589702 FKL589702 FAP589702 EQT589702 EGX589702 DXB589702 DNF589702 DDJ589702 CTN589702 CJR589702 BZV589702 BPZ589702 BGD589702 AWH589702 AML589702 ACP589702 ST589702 IX589702 F589702 WVJ524166 WLN524166 WBR524166 VRV524166 VHZ524166 UYD524166 UOH524166 UEL524166 TUP524166 TKT524166 TAX524166 SRB524166 SHF524166 RXJ524166 RNN524166 RDR524166 QTV524166 QJZ524166 QAD524166 PQH524166 PGL524166 OWP524166 OMT524166 OCX524166 NTB524166 NJF524166 MZJ524166 MPN524166 MFR524166 LVV524166 LLZ524166 LCD524166 KSH524166 KIL524166 JYP524166 JOT524166 JEX524166 IVB524166 ILF524166 IBJ524166 HRN524166 HHR524166 GXV524166 GNZ524166 GED524166 FUH524166 FKL524166 FAP524166 EQT524166 EGX524166 DXB524166 DNF524166 DDJ524166 CTN524166 CJR524166 BZV524166 BPZ524166 BGD524166 AWH524166 AML524166 ACP524166 ST524166 IX524166 F524166 WVJ458630 WLN458630 WBR458630 VRV458630 VHZ458630 UYD458630 UOH458630 UEL458630 TUP458630 TKT458630 TAX458630 SRB458630 SHF458630 RXJ458630 RNN458630 RDR458630 QTV458630 QJZ458630 QAD458630 PQH458630 PGL458630 OWP458630 OMT458630 OCX458630 NTB458630 NJF458630 MZJ458630 MPN458630 MFR458630 LVV458630 LLZ458630 LCD458630 KSH458630 KIL458630 JYP458630 JOT458630 JEX458630 IVB458630 ILF458630 IBJ458630 HRN458630 HHR458630 GXV458630 GNZ458630 GED458630 FUH458630 FKL458630 FAP458630 EQT458630 EGX458630 DXB458630 DNF458630 DDJ458630 CTN458630 CJR458630 BZV458630 BPZ458630 BGD458630 AWH458630 AML458630 ACP458630 ST458630 IX458630 F458630 WVJ393094 WLN393094 WBR393094 VRV393094 VHZ393094 UYD393094 UOH393094 UEL393094 TUP393094 TKT393094 TAX393094 SRB393094 SHF393094 RXJ393094 RNN393094 RDR393094 QTV393094 QJZ393094 QAD393094 PQH393094 PGL393094 OWP393094 OMT393094 OCX393094 NTB393094 NJF393094 MZJ393094 MPN393094 MFR393094 LVV393094 LLZ393094 LCD393094 KSH393094 KIL393094 JYP393094 JOT393094 JEX393094 IVB393094 ILF393094 IBJ393094 HRN393094 HHR393094 GXV393094 GNZ393094 GED393094 FUH393094 FKL393094 FAP393094 EQT393094 EGX393094 DXB393094 DNF393094 DDJ393094 CTN393094 CJR393094 BZV393094 BPZ393094 BGD393094 AWH393094 AML393094 ACP393094 ST393094 IX393094 F393094 WVJ327558 WLN327558 WBR327558 VRV327558 VHZ327558 UYD327558 UOH327558 UEL327558 TUP327558 TKT327558 TAX327558 SRB327558 SHF327558 RXJ327558 RNN327558 RDR327558 QTV327558 QJZ327558 QAD327558 PQH327558 PGL327558 OWP327558 OMT327558 OCX327558 NTB327558 NJF327558 MZJ327558 MPN327558 MFR327558 LVV327558 LLZ327558 LCD327558 KSH327558 KIL327558 JYP327558 JOT327558 JEX327558 IVB327558 ILF327558 IBJ327558 HRN327558 HHR327558 GXV327558 GNZ327558 GED327558 FUH327558 FKL327558 FAP327558 EQT327558 EGX327558 DXB327558 DNF327558 DDJ327558 CTN327558 CJR327558 BZV327558 BPZ327558 BGD327558 AWH327558 AML327558 ACP327558 ST327558 IX327558 F327558 WVJ262022 WLN262022 WBR262022 VRV262022 VHZ262022 UYD262022 UOH262022 UEL262022 TUP262022 TKT262022 TAX262022 SRB262022 SHF262022 RXJ262022 RNN262022 RDR262022 QTV262022 QJZ262022 QAD262022 PQH262022 PGL262022 OWP262022 OMT262022 OCX262022 NTB262022 NJF262022 MZJ262022 MPN262022 MFR262022 LVV262022 LLZ262022 LCD262022 KSH262022 KIL262022 JYP262022 JOT262022 JEX262022 IVB262022 ILF262022 IBJ262022 HRN262022 HHR262022 GXV262022 GNZ262022 GED262022 FUH262022 FKL262022 FAP262022 EQT262022 EGX262022 DXB262022 DNF262022 DDJ262022 CTN262022 CJR262022 BZV262022 BPZ262022 BGD262022 AWH262022 AML262022 ACP262022 ST262022 IX262022 F262022 WVJ196486 WLN196486 WBR196486 VRV196486 VHZ196486 UYD196486 UOH196486 UEL196486 TUP196486 TKT196486 TAX196486 SRB196486 SHF196486 RXJ196486 RNN196486 RDR196486 QTV196486 QJZ196486 QAD196486 PQH196486 PGL196486 OWP196486 OMT196486 OCX196486 NTB196486 NJF196486 MZJ196486 MPN196486 MFR196486 LVV196486 LLZ196486 LCD196486 KSH196486 KIL196486 JYP196486 JOT196486 JEX196486 IVB196486 ILF196486 IBJ196486 HRN196486 HHR196486 GXV196486 GNZ196486 GED196486 FUH196486 FKL196486 FAP196486 EQT196486 EGX196486 DXB196486 DNF196486 DDJ196486 CTN196486 CJR196486 BZV196486 BPZ196486 BGD196486 AWH196486 AML196486 ACP196486 ST196486 IX196486 F196486 WVJ130950 WLN130950 WBR130950 VRV130950 VHZ130950 UYD130950 UOH130950 UEL130950 TUP130950 TKT130950 TAX130950 SRB130950 SHF130950 RXJ130950 RNN130950 RDR130950 QTV130950 QJZ130950 QAD130950 PQH130950 PGL130950 OWP130950 OMT130950 OCX130950 NTB130950 NJF130950 MZJ130950 MPN130950 MFR130950 LVV130950 LLZ130950 LCD130950 KSH130950 KIL130950 JYP130950 JOT130950 JEX130950 IVB130950 ILF130950 IBJ130950 HRN130950 HHR130950 GXV130950 GNZ130950 GED130950 FUH130950 FKL130950 FAP130950 EQT130950 EGX130950 DXB130950 DNF130950 DDJ130950 CTN130950 CJR130950 BZV130950 BPZ130950 BGD130950 AWH130950 AML130950 ACP130950 ST130950 IX130950 F130950 WVJ65414 WLN65414 WBR65414 VRV65414 VHZ65414 UYD65414 UOH65414 UEL65414 TUP65414 TKT65414 TAX65414 SRB65414 SHF65414 RXJ65414 RNN65414 RDR65414 QTV65414 QJZ65414 QAD65414 PQH65414 PGL65414 OWP65414 OMT65414 OCX65414 NTB65414 NJF65414 MZJ65414 MPN65414 MFR65414 LVV65414 LLZ65414 LCD65414 KSH65414 KIL65414 JYP65414 JOT65414 JEX65414 IVB65414 ILF65414 IBJ65414 HRN65414 HHR65414 GXV65414 GNZ65414 GED65414 FUH65414 FKL65414 FAP65414 EQT65414 EGX65414 DXB65414 DNF65414 DDJ65414 CTN65414 CJR65414 BZV65414 BPZ65414 BGD65414 AWH65414 AML65414 ACP65414 ST65414 IX65414 F65416 WVJ982920 WLN982920 WBR982920 VRV982920 VHZ982920 UYD982920 UOH982920 UEL982920 TUP982920 TKT982920 TAX982920 SRB982920 SHF982920 RXJ982920 RNN982920 RDR982920 QTV982920 QJZ982920 QAD982920 PQH982920 PGL982920 OWP982920 OMT982920 OCX982920 NTB982920 NJF982920 MZJ982920 MPN982920 MFR982920 LVV982920 LLZ982920 LCD982920 KSH982920 KIL982920 JYP982920 JOT982920 JEX982920 IVB982920 ILF982920 IBJ982920 HRN982920 HHR982920 GXV982920 GNZ982920 GED982920 FUH982920 FKL982920 FAP982920 EQT982920 EGX982920 DXB982920 DNF982920 DDJ982920 CTN982920 CJR982920 BZV982920 BPZ982920 BGD982920 AWH982920 AML982920 ACP982920 ST982920 IX982920 F982920 WVJ917384 WLN917384 WBR917384 VRV917384 VHZ917384 UYD917384 UOH917384 UEL917384 TUP917384 TKT917384 TAX917384 SRB917384 SHF917384 RXJ917384 RNN917384 RDR917384 QTV917384 QJZ917384 QAD917384 PQH917384 PGL917384 OWP917384 OMT917384 OCX917384 NTB917384 NJF917384 MZJ917384 MPN917384 MFR917384 LVV917384 LLZ917384 LCD917384 KSH917384 KIL917384 JYP917384 JOT917384 JEX917384 IVB917384 ILF917384 IBJ917384 HRN917384 HHR917384 GXV917384 GNZ917384 GED917384 FUH917384 FKL917384 FAP917384 EQT917384 EGX917384 DXB917384 DNF917384 DDJ917384 CTN917384 CJR917384 BZV917384 BPZ917384 BGD917384 AWH917384 AML917384 ACP917384 ST917384 IX917384 F917384 WVJ851848 WLN851848 WBR851848 VRV851848 VHZ851848 UYD851848 UOH851848 UEL851848 TUP851848 TKT851848 TAX851848 SRB851848 SHF851848 RXJ851848 RNN851848 RDR851848 QTV851848 QJZ851848 QAD851848 PQH851848 PGL851848 OWP851848 OMT851848 OCX851848 NTB851848 NJF851848 MZJ851848 MPN851848 MFR851848 LVV851848 LLZ851848 LCD851848 KSH851848 KIL851848 JYP851848 JOT851848 JEX851848 IVB851848 ILF851848 IBJ851848 HRN851848 HHR851848 GXV851848 GNZ851848 GED851848 FUH851848 FKL851848 FAP851848 EQT851848 EGX851848 DXB851848 DNF851848 DDJ851848 CTN851848 CJR851848 BZV851848 BPZ851848 BGD851848 AWH851848 AML851848 ACP851848 ST851848 IX851848 F851848 WVJ786312 WLN786312 WBR786312 VRV786312 VHZ786312 UYD786312 UOH786312 UEL786312 TUP786312 TKT786312 TAX786312 SRB786312 SHF786312 RXJ786312 RNN786312 RDR786312 QTV786312 QJZ786312 QAD786312 PQH786312 PGL786312 OWP786312 OMT786312 OCX786312 NTB786312 NJF786312 MZJ786312 MPN786312 MFR786312 LVV786312 LLZ786312 LCD786312 KSH786312 KIL786312 JYP786312 JOT786312 JEX786312 IVB786312 ILF786312 IBJ786312 HRN786312 HHR786312 GXV786312 GNZ786312 GED786312 FUH786312 FKL786312 FAP786312 EQT786312 EGX786312 DXB786312 DNF786312 DDJ786312 CTN786312 CJR786312 BZV786312 BPZ786312 BGD786312 AWH786312 AML786312 ACP786312 ST786312 IX786312 F786312 WVJ720776 WLN720776 WBR720776 VRV720776 VHZ720776 UYD720776 UOH720776 UEL720776 TUP720776 TKT720776 TAX720776 SRB720776 SHF720776 RXJ720776 RNN720776 RDR720776 QTV720776 QJZ720776 QAD720776 PQH720776 PGL720776 OWP720776 OMT720776 OCX720776 NTB720776 NJF720776 MZJ720776 MPN720776 MFR720776 LVV720776 LLZ720776 LCD720776 KSH720776 KIL720776 JYP720776 JOT720776 JEX720776 IVB720776 ILF720776 IBJ720776 HRN720776 HHR720776 GXV720776 GNZ720776 GED720776 FUH720776 FKL720776 FAP720776 EQT720776 EGX720776 DXB720776 DNF720776 DDJ720776 CTN720776 CJR720776 BZV720776 BPZ720776 BGD720776 AWH720776 AML720776 ACP720776 ST720776 IX720776 F720776 WVJ655240 WLN655240 WBR655240 VRV655240 VHZ655240 UYD655240 UOH655240 UEL655240 TUP655240 TKT655240 TAX655240 SRB655240 SHF655240 RXJ655240 RNN655240 RDR655240 QTV655240 QJZ655240 QAD655240 PQH655240 PGL655240 OWP655240 OMT655240 OCX655240 NTB655240 NJF655240 MZJ655240 MPN655240 MFR655240 LVV655240 LLZ655240 LCD655240 KSH655240 KIL655240 JYP655240 JOT655240 JEX655240 IVB655240 ILF655240 IBJ655240 HRN655240 HHR655240 GXV655240 GNZ655240 GED655240 FUH655240 FKL655240 FAP655240 EQT655240 EGX655240 DXB655240 DNF655240 DDJ655240 CTN655240 CJR655240 BZV655240 BPZ655240 BGD655240 AWH655240 AML655240 ACP655240 ST655240 IX655240 F655240 WVJ589704 WLN589704 WBR589704 VRV589704 VHZ589704 UYD589704 UOH589704 UEL589704 TUP589704 TKT589704 TAX589704 SRB589704 SHF589704 RXJ589704 RNN589704 RDR589704 QTV589704 QJZ589704 QAD589704 PQH589704 PGL589704 OWP589704 OMT589704 OCX589704 NTB589704 NJF589704 MZJ589704 MPN589704 MFR589704 LVV589704 LLZ589704 LCD589704 KSH589704 KIL589704 JYP589704 JOT589704 JEX589704 IVB589704 ILF589704 IBJ589704 HRN589704 HHR589704 GXV589704 GNZ589704 GED589704 FUH589704 FKL589704 FAP589704 EQT589704 EGX589704 DXB589704 DNF589704 DDJ589704 CTN589704 CJR589704 BZV589704 BPZ589704 BGD589704 AWH589704 AML589704 ACP589704 ST589704 IX589704 F589704 WVJ524168 WLN524168 WBR524168 VRV524168 VHZ524168 UYD524168 UOH524168 UEL524168 TUP524168 TKT524168 TAX524168 SRB524168 SHF524168 RXJ524168 RNN524168 RDR524168 QTV524168 QJZ524168 QAD524168 PQH524168 PGL524168 OWP524168 OMT524168 OCX524168 NTB524168 NJF524168 MZJ524168 MPN524168 MFR524168 LVV524168 LLZ524168 LCD524168 KSH524168 KIL524168 JYP524168 JOT524168 JEX524168 IVB524168 ILF524168 IBJ524168 HRN524168 HHR524168 GXV524168 GNZ524168 GED524168 FUH524168 FKL524168 FAP524168 EQT524168 EGX524168 DXB524168 DNF524168 DDJ524168 CTN524168 CJR524168 BZV524168 BPZ524168 BGD524168 AWH524168 AML524168 ACP524168 ST524168 IX524168 F524168 WVJ458632 WLN458632 WBR458632 VRV458632 VHZ458632 UYD458632 UOH458632 UEL458632 TUP458632 TKT458632 TAX458632 SRB458632 SHF458632 RXJ458632 RNN458632 RDR458632 QTV458632 QJZ458632 QAD458632 PQH458632 PGL458632 OWP458632 OMT458632 OCX458632 NTB458632 NJF458632 MZJ458632 MPN458632 MFR458632 LVV458632 LLZ458632 LCD458632 KSH458632 KIL458632 JYP458632 JOT458632 JEX458632 IVB458632 ILF458632 IBJ458632 HRN458632 HHR458632 GXV458632 GNZ458632 GED458632 FUH458632 FKL458632 FAP458632 EQT458632 EGX458632 DXB458632 DNF458632 DDJ458632 CTN458632 CJR458632 BZV458632 BPZ458632 BGD458632 AWH458632 AML458632 ACP458632 ST458632 IX458632 F458632 WVJ393096 WLN393096 WBR393096 VRV393096 VHZ393096 UYD393096 UOH393096 UEL393096 TUP393096 TKT393096 TAX393096 SRB393096 SHF393096 RXJ393096 RNN393096 RDR393096 QTV393096 QJZ393096 QAD393096 PQH393096 PGL393096 OWP393096 OMT393096 OCX393096 NTB393096 NJF393096 MZJ393096 MPN393096 MFR393096 LVV393096 LLZ393096 LCD393096 KSH393096 KIL393096 JYP393096 JOT393096 JEX393096 IVB393096 ILF393096 IBJ393096 HRN393096 HHR393096 GXV393096 GNZ393096 GED393096 FUH393096 FKL393096 FAP393096 EQT393096 EGX393096 DXB393096 DNF393096 DDJ393096 CTN393096 CJR393096 BZV393096 BPZ393096 BGD393096 AWH393096 AML393096 ACP393096 ST393096 IX393096 F393096 WVJ327560 WLN327560 WBR327560 VRV327560 VHZ327560 UYD327560 UOH327560 UEL327560 TUP327560 TKT327560 TAX327560 SRB327560 SHF327560 RXJ327560 RNN327560 RDR327560 QTV327560 QJZ327560 QAD327560 PQH327560 PGL327560 OWP327560 OMT327560 OCX327560 NTB327560 NJF327560 MZJ327560 MPN327560 MFR327560 LVV327560 LLZ327560 LCD327560 KSH327560 KIL327560 JYP327560 JOT327560 JEX327560 IVB327560 ILF327560 IBJ327560 HRN327560 HHR327560 GXV327560 GNZ327560 GED327560 FUH327560 FKL327560 FAP327560 EQT327560 EGX327560 DXB327560 DNF327560 DDJ327560 CTN327560 CJR327560 BZV327560 BPZ327560 BGD327560 AWH327560 AML327560 ACP327560 ST327560 IX327560 F327560 WVJ262024 WLN262024 WBR262024 VRV262024 VHZ262024 UYD262024 UOH262024 UEL262024 TUP262024 TKT262024 TAX262024 SRB262024 SHF262024 RXJ262024 RNN262024 RDR262024 QTV262024 QJZ262024 QAD262024 PQH262024 PGL262024 OWP262024 OMT262024 OCX262024 NTB262024 NJF262024 MZJ262024 MPN262024 MFR262024 LVV262024 LLZ262024 LCD262024 KSH262024 KIL262024 JYP262024 JOT262024 JEX262024 IVB262024 ILF262024 IBJ262024 HRN262024 HHR262024 GXV262024 GNZ262024 GED262024 FUH262024 FKL262024 FAP262024 EQT262024 EGX262024 DXB262024 DNF262024 DDJ262024 CTN262024 CJR262024 BZV262024 BPZ262024 BGD262024 AWH262024 AML262024 ACP262024 ST262024 IX262024 F262024 WVJ196488 WLN196488 WBR196488 VRV196488 VHZ196488 UYD196488 UOH196488 UEL196488 TUP196488 TKT196488 TAX196488 SRB196488 SHF196488 RXJ196488 RNN196488 RDR196488 QTV196488 QJZ196488 QAD196488 PQH196488 PGL196488 OWP196488 OMT196488 OCX196488 NTB196488 NJF196488 MZJ196488 MPN196488 MFR196488 LVV196488 LLZ196488 LCD196488 KSH196488 KIL196488 JYP196488 JOT196488 JEX196488 IVB196488 ILF196488 IBJ196488 HRN196488 HHR196488 GXV196488 GNZ196488 GED196488 FUH196488 FKL196488 FAP196488 EQT196488 EGX196488 DXB196488 DNF196488 DDJ196488 CTN196488 CJR196488 BZV196488 BPZ196488 BGD196488 AWH196488 AML196488 ACP196488 ST196488 IX196488 F196488 WVJ130952 WLN130952 WBR130952 VRV130952 VHZ130952 UYD130952 UOH130952 UEL130952 TUP130952 TKT130952 TAX130952 SRB130952 SHF130952 RXJ130952 RNN130952 RDR130952 QTV130952 QJZ130952 QAD130952 PQH130952 PGL130952 OWP130952 OMT130952 OCX130952 NTB130952 NJF130952 MZJ130952 MPN130952 MFR130952 LVV130952 LLZ130952 LCD130952 KSH130952 KIL130952 JYP130952 JOT130952 JEX130952 IVB130952 ILF130952 IBJ130952 HRN130952 HHR130952 GXV130952 GNZ130952 GED130952 FUH130952 FKL130952 FAP130952 EQT130952 EGX130952 DXB130952 DNF130952 DDJ130952 CTN130952 CJR130952 BZV130952 BPZ130952 BGD130952 AWH130952 AML130952 ACP130952 ST130952 IX130952 F130952 WVJ65416 WLN65416 WBR65416 VRV65416 VHZ65416 UYD65416 UOH65416 UEL65416 TUP65416 TKT65416 TAX65416 SRB65416 SHF65416 RXJ65416 RNN65416 RDR65416 QTV65416 QJZ65416 QAD65416 PQH65416 PGL65416 OWP65416 OMT65416 OCX65416 NTB65416 NJF65416 MZJ65416 MPN65416 MFR65416 LVV65416 LLZ65416 LCD65416 KSH65416 KIL65416 JYP65416 JOT65416 JEX65416 IVB65416 ILF65416 IBJ65416 HRN65416 HHR65416 GXV65416 GNZ65416 GED65416 FUH65416 FKL65416 FAP65416 EQT65416 EGX65416 DXB65416 DNF65416 DDJ65416 CTN65416 CJR65416 BZV65416 BPZ65416 BGD65416 AWH65416 AML65416 ACP65416 ST65416 IX65416 F65531 WVJ983010:WVJ983012 WLN983010:WLN983012 WBR983010:WBR983012 VRV983010:VRV983012 VHZ983010:VHZ983012 UYD983010:UYD983012 UOH983010:UOH983012 UEL983010:UEL983012 TUP983010:TUP983012 TKT983010:TKT983012 TAX983010:TAX983012 SRB983010:SRB983012 SHF983010:SHF983012 RXJ983010:RXJ983012 RNN983010:RNN983012 RDR983010:RDR983012 QTV983010:QTV983012 QJZ983010:QJZ983012 QAD983010:QAD983012 PQH983010:PQH983012 PGL983010:PGL983012 OWP983010:OWP983012 OMT983010:OMT983012 OCX983010:OCX983012 NTB983010:NTB983012 NJF983010:NJF983012 MZJ983010:MZJ983012 MPN983010:MPN983012 MFR983010:MFR983012 LVV983010:LVV983012 LLZ983010:LLZ983012 LCD983010:LCD983012 KSH983010:KSH983012 KIL983010:KIL983012 JYP983010:JYP983012 JOT983010:JOT983012 JEX983010:JEX983012 IVB983010:IVB983012 ILF983010:ILF983012 IBJ983010:IBJ983012 HRN983010:HRN983012 HHR983010:HHR983012 GXV983010:GXV983012 GNZ983010:GNZ983012 GED983010:GED983012 FUH983010:FUH983012 FKL983010:FKL983012 FAP983010:FAP983012 EQT983010:EQT983012 EGX983010:EGX983012 DXB983010:DXB983012 DNF983010:DNF983012 DDJ983010:DDJ983012 CTN983010:CTN983012 CJR983010:CJR983012 BZV983010:BZV983012 BPZ983010:BPZ983012 BGD983010:BGD983012 AWH983010:AWH983012 AML983010:AML983012 ACP983010:ACP983012 ST983010:ST983012 IX983010:IX983012 F983010:F983012 WVJ917474:WVJ917476 WLN917474:WLN917476 WBR917474:WBR917476 VRV917474:VRV917476 VHZ917474:VHZ917476 UYD917474:UYD917476 UOH917474:UOH917476 UEL917474:UEL917476 TUP917474:TUP917476 TKT917474:TKT917476 TAX917474:TAX917476 SRB917474:SRB917476 SHF917474:SHF917476 RXJ917474:RXJ917476 RNN917474:RNN917476 RDR917474:RDR917476 QTV917474:QTV917476 QJZ917474:QJZ917476 QAD917474:QAD917476 PQH917474:PQH917476 PGL917474:PGL917476 OWP917474:OWP917476 OMT917474:OMT917476 OCX917474:OCX917476 NTB917474:NTB917476 NJF917474:NJF917476 MZJ917474:MZJ917476 MPN917474:MPN917476 MFR917474:MFR917476 LVV917474:LVV917476 LLZ917474:LLZ917476 LCD917474:LCD917476 KSH917474:KSH917476 KIL917474:KIL917476 JYP917474:JYP917476 JOT917474:JOT917476 JEX917474:JEX917476 IVB917474:IVB917476 ILF917474:ILF917476 IBJ917474:IBJ917476 HRN917474:HRN917476 HHR917474:HHR917476 GXV917474:GXV917476 GNZ917474:GNZ917476 GED917474:GED917476 FUH917474:FUH917476 FKL917474:FKL917476 FAP917474:FAP917476 EQT917474:EQT917476 EGX917474:EGX917476 DXB917474:DXB917476 DNF917474:DNF917476 DDJ917474:DDJ917476 CTN917474:CTN917476 CJR917474:CJR917476 BZV917474:BZV917476 BPZ917474:BPZ917476 BGD917474:BGD917476 AWH917474:AWH917476 AML917474:AML917476 ACP917474:ACP917476 ST917474:ST917476 IX917474:IX917476 F917474:F917476 WVJ851938:WVJ851940 WLN851938:WLN851940 WBR851938:WBR851940 VRV851938:VRV851940 VHZ851938:VHZ851940 UYD851938:UYD851940 UOH851938:UOH851940 UEL851938:UEL851940 TUP851938:TUP851940 TKT851938:TKT851940 TAX851938:TAX851940 SRB851938:SRB851940 SHF851938:SHF851940 RXJ851938:RXJ851940 RNN851938:RNN851940 RDR851938:RDR851940 QTV851938:QTV851940 QJZ851938:QJZ851940 QAD851938:QAD851940 PQH851938:PQH851940 PGL851938:PGL851940 OWP851938:OWP851940 OMT851938:OMT851940 OCX851938:OCX851940 NTB851938:NTB851940 NJF851938:NJF851940 MZJ851938:MZJ851940 MPN851938:MPN851940 MFR851938:MFR851940 LVV851938:LVV851940 LLZ851938:LLZ851940 LCD851938:LCD851940 KSH851938:KSH851940 KIL851938:KIL851940 JYP851938:JYP851940 JOT851938:JOT851940 JEX851938:JEX851940 IVB851938:IVB851940 ILF851938:ILF851940 IBJ851938:IBJ851940 HRN851938:HRN851940 HHR851938:HHR851940 GXV851938:GXV851940 GNZ851938:GNZ851940 GED851938:GED851940 FUH851938:FUH851940 FKL851938:FKL851940 FAP851938:FAP851940 EQT851938:EQT851940 EGX851938:EGX851940 DXB851938:DXB851940 DNF851938:DNF851940 DDJ851938:DDJ851940 CTN851938:CTN851940 CJR851938:CJR851940 BZV851938:BZV851940 BPZ851938:BPZ851940 BGD851938:BGD851940 AWH851938:AWH851940 AML851938:AML851940 ACP851938:ACP851940 ST851938:ST851940 IX851938:IX851940 F851938:F851940 WVJ786402:WVJ786404 WLN786402:WLN786404 WBR786402:WBR786404 VRV786402:VRV786404 VHZ786402:VHZ786404 UYD786402:UYD786404 UOH786402:UOH786404 UEL786402:UEL786404 TUP786402:TUP786404 TKT786402:TKT786404 TAX786402:TAX786404 SRB786402:SRB786404 SHF786402:SHF786404 RXJ786402:RXJ786404 RNN786402:RNN786404 RDR786402:RDR786404 QTV786402:QTV786404 QJZ786402:QJZ786404 QAD786402:QAD786404 PQH786402:PQH786404 PGL786402:PGL786404 OWP786402:OWP786404 OMT786402:OMT786404 OCX786402:OCX786404 NTB786402:NTB786404 NJF786402:NJF786404 MZJ786402:MZJ786404 MPN786402:MPN786404 MFR786402:MFR786404 LVV786402:LVV786404 LLZ786402:LLZ786404 LCD786402:LCD786404 KSH786402:KSH786404 KIL786402:KIL786404 JYP786402:JYP786404 JOT786402:JOT786404 JEX786402:JEX786404 IVB786402:IVB786404 ILF786402:ILF786404 IBJ786402:IBJ786404 HRN786402:HRN786404 HHR786402:HHR786404 GXV786402:GXV786404 GNZ786402:GNZ786404 GED786402:GED786404 FUH786402:FUH786404 FKL786402:FKL786404 FAP786402:FAP786404 EQT786402:EQT786404 EGX786402:EGX786404 DXB786402:DXB786404 DNF786402:DNF786404 DDJ786402:DDJ786404 CTN786402:CTN786404 CJR786402:CJR786404 BZV786402:BZV786404 BPZ786402:BPZ786404 BGD786402:BGD786404 AWH786402:AWH786404 AML786402:AML786404 ACP786402:ACP786404 ST786402:ST786404 IX786402:IX786404 F786402:F786404 WVJ720866:WVJ720868 WLN720866:WLN720868 WBR720866:WBR720868 VRV720866:VRV720868 VHZ720866:VHZ720868 UYD720866:UYD720868 UOH720866:UOH720868 UEL720866:UEL720868 TUP720866:TUP720868 TKT720866:TKT720868 TAX720866:TAX720868 SRB720866:SRB720868 SHF720866:SHF720868 RXJ720866:RXJ720868 RNN720866:RNN720868 RDR720866:RDR720868 QTV720866:QTV720868 QJZ720866:QJZ720868 QAD720866:QAD720868 PQH720866:PQH720868 PGL720866:PGL720868 OWP720866:OWP720868 OMT720866:OMT720868 OCX720866:OCX720868 NTB720866:NTB720868 NJF720866:NJF720868 MZJ720866:MZJ720868 MPN720866:MPN720868 MFR720866:MFR720868 LVV720866:LVV720868 LLZ720866:LLZ720868 LCD720866:LCD720868 KSH720866:KSH720868 KIL720866:KIL720868 JYP720866:JYP720868 JOT720866:JOT720868 JEX720866:JEX720868 IVB720866:IVB720868 ILF720866:ILF720868 IBJ720866:IBJ720868 HRN720866:HRN720868 HHR720866:HHR720868 GXV720866:GXV720868 GNZ720866:GNZ720868 GED720866:GED720868 FUH720866:FUH720868 FKL720866:FKL720868 FAP720866:FAP720868 EQT720866:EQT720868 EGX720866:EGX720868 DXB720866:DXB720868 DNF720866:DNF720868 DDJ720866:DDJ720868 CTN720866:CTN720868 CJR720866:CJR720868 BZV720866:BZV720868 BPZ720866:BPZ720868 BGD720866:BGD720868 AWH720866:AWH720868 AML720866:AML720868 ACP720866:ACP720868 ST720866:ST720868 IX720866:IX720868 F720866:F720868 WVJ655330:WVJ655332 WLN655330:WLN655332 WBR655330:WBR655332 VRV655330:VRV655332 VHZ655330:VHZ655332 UYD655330:UYD655332 UOH655330:UOH655332 UEL655330:UEL655332 TUP655330:TUP655332 TKT655330:TKT655332 TAX655330:TAX655332 SRB655330:SRB655332 SHF655330:SHF655332 RXJ655330:RXJ655332 RNN655330:RNN655332 RDR655330:RDR655332 QTV655330:QTV655332 QJZ655330:QJZ655332 QAD655330:QAD655332 PQH655330:PQH655332 PGL655330:PGL655332 OWP655330:OWP655332 OMT655330:OMT655332 OCX655330:OCX655332 NTB655330:NTB655332 NJF655330:NJF655332 MZJ655330:MZJ655332 MPN655330:MPN655332 MFR655330:MFR655332 LVV655330:LVV655332 LLZ655330:LLZ655332 LCD655330:LCD655332 KSH655330:KSH655332 KIL655330:KIL655332 JYP655330:JYP655332 JOT655330:JOT655332 JEX655330:JEX655332 IVB655330:IVB655332 ILF655330:ILF655332 IBJ655330:IBJ655332 HRN655330:HRN655332 HHR655330:HHR655332 GXV655330:GXV655332 GNZ655330:GNZ655332 GED655330:GED655332 FUH655330:FUH655332 FKL655330:FKL655332 FAP655330:FAP655332 EQT655330:EQT655332 EGX655330:EGX655332 DXB655330:DXB655332 DNF655330:DNF655332 DDJ655330:DDJ655332 CTN655330:CTN655332 CJR655330:CJR655332 BZV655330:BZV655332 BPZ655330:BPZ655332 BGD655330:BGD655332 AWH655330:AWH655332 AML655330:AML655332 ACP655330:ACP655332 ST655330:ST655332 IX655330:IX655332 F655330:F655332 WVJ589794:WVJ589796 WLN589794:WLN589796 WBR589794:WBR589796 VRV589794:VRV589796 VHZ589794:VHZ589796 UYD589794:UYD589796 UOH589794:UOH589796 UEL589794:UEL589796 TUP589794:TUP589796 TKT589794:TKT589796 TAX589794:TAX589796 SRB589794:SRB589796 SHF589794:SHF589796 RXJ589794:RXJ589796 RNN589794:RNN589796 RDR589794:RDR589796 QTV589794:QTV589796 QJZ589794:QJZ589796 QAD589794:QAD589796 PQH589794:PQH589796 PGL589794:PGL589796 OWP589794:OWP589796 OMT589794:OMT589796 OCX589794:OCX589796 NTB589794:NTB589796 NJF589794:NJF589796 MZJ589794:MZJ589796 MPN589794:MPN589796 MFR589794:MFR589796 LVV589794:LVV589796 LLZ589794:LLZ589796 LCD589794:LCD589796 KSH589794:KSH589796 KIL589794:KIL589796 JYP589794:JYP589796 JOT589794:JOT589796 JEX589794:JEX589796 IVB589794:IVB589796 ILF589794:ILF589796 IBJ589794:IBJ589796 HRN589794:HRN589796 HHR589794:HHR589796 GXV589794:GXV589796 GNZ589794:GNZ589796 GED589794:GED589796 FUH589794:FUH589796 FKL589794:FKL589796 FAP589794:FAP589796 EQT589794:EQT589796 EGX589794:EGX589796 DXB589794:DXB589796 DNF589794:DNF589796 DDJ589794:DDJ589796 CTN589794:CTN589796 CJR589794:CJR589796 BZV589794:BZV589796 BPZ589794:BPZ589796 BGD589794:BGD589796 AWH589794:AWH589796 AML589794:AML589796 ACP589794:ACP589796 ST589794:ST589796 IX589794:IX589796 F589794:F589796 WVJ524258:WVJ524260 WLN524258:WLN524260 WBR524258:WBR524260 VRV524258:VRV524260 VHZ524258:VHZ524260 UYD524258:UYD524260 UOH524258:UOH524260 UEL524258:UEL524260 TUP524258:TUP524260 TKT524258:TKT524260 TAX524258:TAX524260 SRB524258:SRB524260 SHF524258:SHF524260 RXJ524258:RXJ524260 RNN524258:RNN524260 RDR524258:RDR524260 QTV524258:QTV524260 QJZ524258:QJZ524260 QAD524258:QAD524260 PQH524258:PQH524260 PGL524258:PGL524260 OWP524258:OWP524260 OMT524258:OMT524260 OCX524258:OCX524260 NTB524258:NTB524260 NJF524258:NJF524260 MZJ524258:MZJ524260 MPN524258:MPN524260 MFR524258:MFR524260 LVV524258:LVV524260 LLZ524258:LLZ524260 LCD524258:LCD524260 KSH524258:KSH524260 KIL524258:KIL524260 JYP524258:JYP524260 JOT524258:JOT524260 JEX524258:JEX524260 IVB524258:IVB524260 ILF524258:ILF524260 IBJ524258:IBJ524260 HRN524258:HRN524260 HHR524258:HHR524260 GXV524258:GXV524260 GNZ524258:GNZ524260 GED524258:GED524260 FUH524258:FUH524260 FKL524258:FKL524260 FAP524258:FAP524260 EQT524258:EQT524260 EGX524258:EGX524260 DXB524258:DXB524260 DNF524258:DNF524260 DDJ524258:DDJ524260 CTN524258:CTN524260 CJR524258:CJR524260 BZV524258:BZV524260 BPZ524258:BPZ524260 BGD524258:BGD524260 AWH524258:AWH524260 AML524258:AML524260 ACP524258:ACP524260 ST524258:ST524260 IX524258:IX524260 F524258:F524260 WVJ458722:WVJ458724 WLN458722:WLN458724 WBR458722:WBR458724 VRV458722:VRV458724 VHZ458722:VHZ458724 UYD458722:UYD458724 UOH458722:UOH458724 UEL458722:UEL458724 TUP458722:TUP458724 TKT458722:TKT458724 TAX458722:TAX458724 SRB458722:SRB458724 SHF458722:SHF458724 RXJ458722:RXJ458724 RNN458722:RNN458724 RDR458722:RDR458724 QTV458722:QTV458724 QJZ458722:QJZ458724 QAD458722:QAD458724 PQH458722:PQH458724 PGL458722:PGL458724 OWP458722:OWP458724 OMT458722:OMT458724 OCX458722:OCX458724 NTB458722:NTB458724 NJF458722:NJF458724 MZJ458722:MZJ458724 MPN458722:MPN458724 MFR458722:MFR458724 LVV458722:LVV458724 LLZ458722:LLZ458724 LCD458722:LCD458724 KSH458722:KSH458724 KIL458722:KIL458724 JYP458722:JYP458724 JOT458722:JOT458724 JEX458722:JEX458724 IVB458722:IVB458724 ILF458722:ILF458724 IBJ458722:IBJ458724 HRN458722:HRN458724 HHR458722:HHR458724 GXV458722:GXV458724 GNZ458722:GNZ458724 GED458722:GED458724 FUH458722:FUH458724 FKL458722:FKL458724 FAP458722:FAP458724 EQT458722:EQT458724 EGX458722:EGX458724 DXB458722:DXB458724 DNF458722:DNF458724 DDJ458722:DDJ458724 CTN458722:CTN458724 CJR458722:CJR458724 BZV458722:BZV458724 BPZ458722:BPZ458724 BGD458722:BGD458724 AWH458722:AWH458724 AML458722:AML458724 ACP458722:ACP458724 ST458722:ST458724 IX458722:IX458724 F458722:F458724 WVJ393186:WVJ393188 WLN393186:WLN393188 WBR393186:WBR393188 VRV393186:VRV393188 VHZ393186:VHZ393188 UYD393186:UYD393188 UOH393186:UOH393188 UEL393186:UEL393188 TUP393186:TUP393188 TKT393186:TKT393188 TAX393186:TAX393188 SRB393186:SRB393188 SHF393186:SHF393188 RXJ393186:RXJ393188 RNN393186:RNN393188 RDR393186:RDR393188 QTV393186:QTV393188 QJZ393186:QJZ393188 QAD393186:QAD393188 PQH393186:PQH393188 PGL393186:PGL393188 OWP393186:OWP393188 OMT393186:OMT393188 OCX393186:OCX393188 NTB393186:NTB393188 NJF393186:NJF393188 MZJ393186:MZJ393188 MPN393186:MPN393188 MFR393186:MFR393188 LVV393186:LVV393188 LLZ393186:LLZ393188 LCD393186:LCD393188 KSH393186:KSH393188 KIL393186:KIL393188 JYP393186:JYP393188 JOT393186:JOT393188 JEX393186:JEX393188 IVB393186:IVB393188 ILF393186:ILF393188 IBJ393186:IBJ393188 HRN393186:HRN393188 HHR393186:HHR393188 GXV393186:GXV393188 GNZ393186:GNZ393188 GED393186:GED393188 FUH393186:FUH393188 FKL393186:FKL393188 FAP393186:FAP393188 EQT393186:EQT393188 EGX393186:EGX393188 DXB393186:DXB393188 DNF393186:DNF393188 DDJ393186:DDJ393188 CTN393186:CTN393188 CJR393186:CJR393188 BZV393186:BZV393188 BPZ393186:BPZ393188 BGD393186:BGD393188 AWH393186:AWH393188 AML393186:AML393188 ACP393186:ACP393188 ST393186:ST393188 IX393186:IX393188 F393186:F393188 WVJ327650:WVJ327652 WLN327650:WLN327652 WBR327650:WBR327652 VRV327650:VRV327652 VHZ327650:VHZ327652 UYD327650:UYD327652 UOH327650:UOH327652 UEL327650:UEL327652 TUP327650:TUP327652 TKT327650:TKT327652 TAX327650:TAX327652 SRB327650:SRB327652 SHF327650:SHF327652 RXJ327650:RXJ327652 RNN327650:RNN327652 RDR327650:RDR327652 QTV327650:QTV327652 QJZ327650:QJZ327652 QAD327650:QAD327652 PQH327650:PQH327652 PGL327650:PGL327652 OWP327650:OWP327652 OMT327650:OMT327652 OCX327650:OCX327652 NTB327650:NTB327652 NJF327650:NJF327652 MZJ327650:MZJ327652 MPN327650:MPN327652 MFR327650:MFR327652 LVV327650:LVV327652 LLZ327650:LLZ327652 LCD327650:LCD327652 KSH327650:KSH327652 KIL327650:KIL327652 JYP327650:JYP327652 JOT327650:JOT327652 JEX327650:JEX327652 IVB327650:IVB327652 ILF327650:ILF327652 IBJ327650:IBJ327652 HRN327650:HRN327652 HHR327650:HHR327652 GXV327650:GXV327652 GNZ327650:GNZ327652 GED327650:GED327652 FUH327650:FUH327652 FKL327650:FKL327652 FAP327650:FAP327652 EQT327650:EQT327652 EGX327650:EGX327652 DXB327650:DXB327652 DNF327650:DNF327652 DDJ327650:DDJ327652 CTN327650:CTN327652 CJR327650:CJR327652 BZV327650:BZV327652 BPZ327650:BPZ327652 BGD327650:BGD327652 AWH327650:AWH327652 AML327650:AML327652 ACP327650:ACP327652 ST327650:ST327652 IX327650:IX327652 F327650:F327652 WVJ262114:WVJ262116 WLN262114:WLN262116 WBR262114:WBR262116 VRV262114:VRV262116 VHZ262114:VHZ262116 UYD262114:UYD262116 UOH262114:UOH262116 UEL262114:UEL262116 TUP262114:TUP262116 TKT262114:TKT262116 TAX262114:TAX262116 SRB262114:SRB262116 SHF262114:SHF262116 RXJ262114:RXJ262116 RNN262114:RNN262116 RDR262114:RDR262116 QTV262114:QTV262116 QJZ262114:QJZ262116 QAD262114:QAD262116 PQH262114:PQH262116 PGL262114:PGL262116 OWP262114:OWP262116 OMT262114:OMT262116 OCX262114:OCX262116 NTB262114:NTB262116 NJF262114:NJF262116 MZJ262114:MZJ262116 MPN262114:MPN262116 MFR262114:MFR262116 LVV262114:LVV262116 LLZ262114:LLZ262116 LCD262114:LCD262116 KSH262114:KSH262116 KIL262114:KIL262116 JYP262114:JYP262116 JOT262114:JOT262116 JEX262114:JEX262116 IVB262114:IVB262116 ILF262114:ILF262116 IBJ262114:IBJ262116 HRN262114:HRN262116 HHR262114:HHR262116 GXV262114:GXV262116 GNZ262114:GNZ262116 GED262114:GED262116 FUH262114:FUH262116 FKL262114:FKL262116 FAP262114:FAP262116 EQT262114:EQT262116 EGX262114:EGX262116 DXB262114:DXB262116 DNF262114:DNF262116 DDJ262114:DDJ262116 CTN262114:CTN262116 CJR262114:CJR262116 BZV262114:BZV262116 BPZ262114:BPZ262116 BGD262114:BGD262116 AWH262114:AWH262116 AML262114:AML262116 ACP262114:ACP262116 ST262114:ST262116 IX262114:IX262116 F262114:F262116 WVJ196578:WVJ196580 WLN196578:WLN196580 WBR196578:WBR196580 VRV196578:VRV196580 VHZ196578:VHZ196580 UYD196578:UYD196580 UOH196578:UOH196580 UEL196578:UEL196580 TUP196578:TUP196580 TKT196578:TKT196580 TAX196578:TAX196580 SRB196578:SRB196580 SHF196578:SHF196580 RXJ196578:RXJ196580 RNN196578:RNN196580 RDR196578:RDR196580 QTV196578:QTV196580 QJZ196578:QJZ196580 QAD196578:QAD196580 PQH196578:PQH196580 PGL196578:PGL196580 OWP196578:OWP196580 OMT196578:OMT196580 OCX196578:OCX196580 NTB196578:NTB196580 NJF196578:NJF196580 MZJ196578:MZJ196580 MPN196578:MPN196580 MFR196578:MFR196580 LVV196578:LVV196580 LLZ196578:LLZ196580 LCD196578:LCD196580 KSH196578:KSH196580 KIL196578:KIL196580 JYP196578:JYP196580 JOT196578:JOT196580 JEX196578:JEX196580 IVB196578:IVB196580 ILF196578:ILF196580 IBJ196578:IBJ196580 HRN196578:HRN196580 HHR196578:HHR196580 GXV196578:GXV196580 GNZ196578:GNZ196580 GED196578:GED196580 FUH196578:FUH196580 FKL196578:FKL196580 FAP196578:FAP196580 EQT196578:EQT196580 EGX196578:EGX196580 DXB196578:DXB196580 DNF196578:DNF196580 DDJ196578:DDJ196580 CTN196578:CTN196580 CJR196578:CJR196580 BZV196578:BZV196580 BPZ196578:BPZ196580 BGD196578:BGD196580 AWH196578:AWH196580 AML196578:AML196580 ACP196578:ACP196580 ST196578:ST196580 IX196578:IX196580 F196578:F196580 WVJ131042:WVJ131044 WLN131042:WLN131044 WBR131042:WBR131044 VRV131042:VRV131044 VHZ131042:VHZ131044 UYD131042:UYD131044 UOH131042:UOH131044 UEL131042:UEL131044 TUP131042:TUP131044 TKT131042:TKT131044 TAX131042:TAX131044 SRB131042:SRB131044 SHF131042:SHF131044 RXJ131042:RXJ131044 RNN131042:RNN131044 RDR131042:RDR131044 QTV131042:QTV131044 QJZ131042:QJZ131044 QAD131042:QAD131044 PQH131042:PQH131044 PGL131042:PGL131044 OWP131042:OWP131044 OMT131042:OMT131044 OCX131042:OCX131044 NTB131042:NTB131044 NJF131042:NJF131044 MZJ131042:MZJ131044 MPN131042:MPN131044 MFR131042:MFR131044 LVV131042:LVV131044 LLZ131042:LLZ131044 LCD131042:LCD131044 KSH131042:KSH131044 KIL131042:KIL131044 JYP131042:JYP131044 JOT131042:JOT131044 JEX131042:JEX131044 IVB131042:IVB131044 ILF131042:ILF131044 IBJ131042:IBJ131044 HRN131042:HRN131044 HHR131042:HHR131044 GXV131042:GXV131044 GNZ131042:GNZ131044 GED131042:GED131044 FUH131042:FUH131044 FKL131042:FKL131044 FAP131042:FAP131044 EQT131042:EQT131044 EGX131042:EGX131044 DXB131042:DXB131044 DNF131042:DNF131044 DDJ131042:DDJ131044 CTN131042:CTN131044 CJR131042:CJR131044 BZV131042:BZV131044 BPZ131042:BPZ131044 BGD131042:BGD131044 AWH131042:AWH131044 AML131042:AML131044 ACP131042:ACP131044 ST131042:ST131044 IX131042:IX131044 F131042:F131044 WVJ65506:WVJ65508 WLN65506:WLN65508 WBR65506:WBR65508 VRV65506:VRV65508 VHZ65506:VHZ65508 UYD65506:UYD65508 UOH65506:UOH65508 UEL65506:UEL65508 TUP65506:TUP65508 TKT65506:TKT65508 TAX65506:TAX65508 SRB65506:SRB65508 SHF65506:SHF65508 RXJ65506:RXJ65508 RNN65506:RNN65508 RDR65506:RDR65508 QTV65506:QTV65508 QJZ65506:QJZ65508 QAD65506:QAD65508 PQH65506:PQH65508 PGL65506:PGL65508 OWP65506:OWP65508 OMT65506:OMT65508 OCX65506:OCX65508 NTB65506:NTB65508 NJF65506:NJF65508 MZJ65506:MZJ65508 MPN65506:MPN65508 MFR65506:MFR65508 LVV65506:LVV65508 LLZ65506:LLZ65508 LCD65506:LCD65508 KSH65506:KSH65508 KIL65506:KIL65508 JYP65506:JYP65508 JOT65506:JOT65508 JEX65506:JEX65508 IVB65506:IVB65508 ILF65506:ILF65508 IBJ65506:IBJ65508 HRN65506:HRN65508 HHR65506:HHR65508 GXV65506:GXV65508 GNZ65506:GNZ65508 GED65506:GED65508 FUH65506:FUH65508 FKL65506:FKL65508 FAP65506:FAP65508 EQT65506:EQT65508 EGX65506:EGX65508 DXB65506:DXB65508 DNF65506:DNF65508 DDJ65506:DDJ65508 CTN65506:CTN65508 CJR65506:CJR65508 BZV65506:BZV65508 BPZ65506:BPZ65508 BGD65506:BGD65508 AWH65506:AWH65508 AML65506:AML65508 ACP65506:ACP65508 ST65506:ST65508 IX65506:IX65508 F65506:F65508 WVJ983026:WVJ983033 WLN983026:WLN983033 WBR983026:WBR983033 VRV983026:VRV983033 VHZ983026:VHZ983033 UYD983026:UYD983033 UOH983026:UOH983033 UEL983026:UEL983033 TUP983026:TUP983033 TKT983026:TKT983033 TAX983026:TAX983033 SRB983026:SRB983033 SHF983026:SHF983033 RXJ983026:RXJ983033 RNN983026:RNN983033 RDR983026:RDR983033 QTV983026:QTV983033 QJZ983026:QJZ983033 QAD983026:QAD983033 PQH983026:PQH983033 PGL983026:PGL983033 OWP983026:OWP983033 OMT983026:OMT983033 OCX983026:OCX983033 NTB983026:NTB983033 NJF983026:NJF983033 MZJ983026:MZJ983033 MPN983026:MPN983033 MFR983026:MFR983033 LVV983026:LVV983033 LLZ983026:LLZ983033 LCD983026:LCD983033 KSH983026:KSH983033 KIL983026:KIL983033 JYP983026:JYP983033 JOT983026:JOT983033 JEX983026:JEX983033 IVB983026:IVB983033 ILF983026:ILF983033 IBJ983026:IBJ983033 HRN983026:HRN983033 HHR983026:HHR983033 GXV983026:GXV983033 GNZ983026:GNZ983033 GED983026:GED983033 FUH983026:FUH983033 FKL983026:FKL983033 FAP983026:FAP983033 EQT983026:EQT983033 EGX983026:EGX983033 DXB983026:DXB983033 DNF983026:DNF983033 DDJ983026:DDJ983033 CTN983026:CTN983033 CJR983026:CJR983033 BZV983026:BZV983033 BPZ983026:BPZ983033 BGD983026:BGD983033 AWH983026:AWH983033 AML983026:AML983033 ACP983026:ACP983033 ST983026:ST983033 IX983026:IX983033 F983026:F983033 WVJ917490:WVJ917497 WLN917490:WLN917497 WBR917490:WBR917497 VRV917490:VRV917497 VHZ917490:VHZ917497 UYD917490:UYD917497 UOH917490:UOH917497 UEL917490:UEL917497 TUP917490:TUP917497 TKT917490:TKT917497 TAX917490:TAX917497 SRB917490:SRB917497 SHF917490:SHF917497 RXJ917490:RXJ917497 RNN917490:RNN917497 RDR917490:RDR917497 QTV917490:QTV917497 QJZ917490:QJZ917497 QAD917490:QAD917497 PQH917490:PQH917497 PGL917490:PGL917497 OWP917490:OWP917497 OMT917490:OMT917497 OCX917490:OCX917497 NTB917490:NTB917497 NJF917490:NJF917497 MZJ917490:MZJ917497 MPN917490:MPN917497 MFR917490:MFR917497 LVV917490:LVV917497 LLZ917490:LLZ917497 LCD917490:LCD917497 KSH917490:KSH917497 KIL917490:KIL917497 JYP917490:JYP917497 JOT917490:JOT917497 JEX917490:JEX917497 IVB917490:IVB917497 ILF917490:ILF917497 IBJ917490:IBJ917497 HRN917490:HRN917497 HHR917490:HHR917497 GXV917490:GXV917497 GNZ917490:GNZ917497 GED917490:GED917497 FUH917490:FUH917497 FKL917490:FKL917497 FAP917490:FAP917497 EQT917490:EQT917497 EGX917490:EGX917497 DXB917490:DXB917497 DNF917490:DNF917497 DDJ917490:DDJ917497 CTN917490:CTN917497 CJR917490:CJR917497 BZV917490:BZV917497 BPZ917490:BPZ917497 BGD917490:BGD917497 AWH917490:AWH917497 AML917490:AML917497 ACP917490:ACP917497 ST917490:ST917497 IX917490:IX917497 F917490:F917497 WVJ851954:WVJ851961 WLN851954:WLN851961 WBR851954:WBR851961 VRV851954:VRV851961 VHZ851954:VHZ851961 UYD851954:UYD851961 UOH851954:UOH851961 UEL851954:UEL851961 TUP851954:TUP851961 TKT851954:TKT851961 TAX851954:TAX851961 SRB851954:SRB851961 SHF851954:SHF851961 RXJ851954:RXJ851961 RNN851954:RNN851961 RDR851954:RDR851961 QTV851954:QTV851961 QJZ851954:QJZ851961 QAD851954:QAD851961 PQH851954:PQH851961 PGL851954:PGL851961 OWP851954:OWP851961 OMT851954:OMT851961 OCX851954:OCX851961 NTB851954:NTB851961 NJF851954:NJF851961 MZJ851954:MZJ851961 MPN851954:MPN851961 MFR851954:MFR851961 LVV851954:LVV851961 LLZ851954:LLZ851961 LCD851954:LCD851961 KSH851954:KSH851961 KIL851954:KIL851961 JYP851954:JYP851961 JOT851954:JOT851961 JEX851954:JEX851961 IVB851954:IVB851961 ILF851954:ILF851961 IBJ851954:IBJ851961 HRN851954:HRN851961 HHR851954:HHR851961 GXV851954:GXV851961 GNZ851954:GNZ851961 GED851954:GED851961 FUH851954:FUH851961 FKL851954:FKL851961 FAP851954:FAP851961 EQT851954:EQT851961 EGX851954:EGX851961 DXB851954:DXB851961 DNF851954:DNF851961 DDJ851954:DDJ851961 CTN851954:CTN851961 CJR851954:CJR851961 BZV851954:BZV851961 BPZ851954:BPZ851961 BGD851954:BGD851961 AWH851954:AWH851961 AML851954:AML851961 ACP851954:ACP851961 ST851954:ST851961 IX851954:IX851961 F851954:F851961 WVJ786418:WVJ786425 WLN786418:WLN786425 WBR786418:WBR786425 VRV786418:VRV786425 VHZ786418:VHZ786425 UYD786418:UYD786425 UOH786418:UOH786425 UEL786418:UEL786425 TUP786418:TUP786425 TKT786418:TKT786425 TAX786418:TAX786425 SRB786418:SRB786425 SHF786418:SHF786425 RXJ786418:RXJ786425 RNN786418:RNN786425 RDR786418:RDR786425 QTV786418:QTV786425 QJZ786418:QJZ786425 QAD786418:QAD786425 PQH786418:PQH786425 PGL786418:PGL786425 OWP786418:OWP786425 OMT786418:OMT786425 OCX786418:OCX786425 NTB786418:NTB786425 NJF786418:NJF786425 MZJ786418:MZJ786425 MPN786418:MPN786425 MFR786418:MFR786425 LVV786418:LVV786425 LLZ786418:LLZ786425 LCD786418:LCD786425 KSH786418:KSH786425 KIL786418:KIL786425 JYP786418:JYP786425 JOT786418:JOT786425 JEX786418:JEX786425 IVB786418:IVB786425 ILF786418:ILF786425 IBJ786418:IBJ786425 HRN786418:HRN786425 HHR786418:HHR786425 GXV786418:GXV786425 GNZ786418:GNZ786425 GED786418:GED786425 FUH786418:FUH786425 FKL786418:FKL786425 FAP786418:FAP786425 EQT786418:EQT786425 EGX786418:EGX786425 DXB786418:DXB786425 DNF786418:DNF786425 DDJ786418:DDJ786425 CTN786418:CTN786425 CJR786418:CJR786425 BZV786418:BZV786425 BPZ786418:BPZ786425 BGD786418:BGD786425 AWH786418:AWH786425 AML786418:AML786425 ACP786418:ACP786425 ST786418:ST786425 IX786418:IX786425 F786418:F786425 WVJ720882:WVJ720889 WLN720882:WLN720889 WBR720882:WBR720889 VRV720882:VRV720889 VHZ720882:VHZ720889 UYD720882:UYD720889 UOH720882:UOH720889 UEL720882:UEL720889 TUP720882:TUP720889 TKT720882:TKT720889 TAX720882:TAX720889 SRB720882:SRB720889 SHF720882:SHF720889 RXJ720882:RXJ720889 RNN720882:RNN720889 RDR720882:RDR720889 QTV720882:QTV720889 QJZ720882:QJZ720889 QAD720882:QAD720889 PQH720882:PQH720889 PGL720882:PGL720889 OWP720882:OWP720889 OMT720882:OMT720889 OCX720882:OCX720889 NTB720882:NTB720889 NJF720882:NJF720889 MZJ720882:MZJ720889 MPN720882:MPN720889 MFR720882:MFR720889 LVV720882:LVV720889 LLZ720882:LLZ720889 LCD720882:LCD720889 KSH720882:KSH720889 KIL720882:KIL720889 JYP720882:JYP720889 JOT720882:JOT720889 JEX720882:JEX720889 IVB720882:IVB720889 ILF720882:ILF720889 IBJ720882:IBJ720889 HRN720882:HRN720889 HHR720882:HHR720889 GXV720882:GXV720889 GNZ720882:GNZ720889 GED720882:GED720889 FUH720882:FUH720889 FKL720882:FKL720889 FAP720882:FAP720889 EQT720882:EQT720889 EGX720882:EGX720889 DXB720882:DXB720889 DNF720882:DNF720889 DDJ720882:DDJ720889 CTN720882:CTN720889 CJR720882:CJR720889 BZV720882:BZV720889 BPZ720882:BPZ720889 BGD720882:BGD720889 AWH720882:AWH720889 AML720882:AML720889 ACP720882:ACP720889 ST720882:ST720889 IX720882:IX720889 F720882:F720889 WVJ655346:WVJ655353 WLN655346:WLN655353 WBR655346:WBR655353 VRV655346:VRV655353 VHZ655346:VHZ655353 UYD655346:UYD655353 UOH655346:UOH655353 UEL655346:UEL655353 TUP655346:TUP655353 TKT655346:TKT655353 TAX655346:TAX655353 SRB655346:SRB655353 SHF655346:SHF655353 RXJ655346:RXJ655353 RNN655346:RNN655353 RDR655346:RDR655353 QTV655346:QTV655353 QJZ655346:QJZ655353 QAD655346:QAD655353 PQH655346:PQH655353 PGL655346:PGL655353 OWP655346:OWP655353 OMT655346:OMT655353 OCX655346:OCX655353 NTB655346:NTB655353 NJF655346:NJF655353 MZJ655346:MZJ655353 MPN655346:MPN655353 MFR655346:MFR655353 LVV655346:LVV655353 LLZ655346:LLZ655353 LCD655346:LCD655353 KSH655346:KSH655353 KIL655346:KIL655353 JYP655346:JYP655353 JOT655346:JOT655353 JEX655346:JEX655353 IVB655346:IVB655353 ILF655346:ILF655353 IBJ655346:IBJ655353 HRN655346:HRN655353 HHR655346:HHR655353 GXV655346:GXV655353 GNZ655346:GNZ655353 GED655346:GED655353 FUH655346:FUH655353 FKL655346:FKL655353 FAP655346:FAP655353 EQT655346:EQT655353 EGX655346:EGX655353 DXB655346:DXB655353 DNF655346:DNF655353 DDJ655346:DDJ655353 CTN655346:CTN655353 CJR655346:CJR655353 BZV655346:BZV655353 BPZ655346:BPZ655353 BGD655346:BGD655353 AWH655346:AWH655353 AML655346:AML655353 ACP655346:ACP655353 ST655346:ST655353 IX655346:IX655353 F655346:F655353 WVJ589810:WVJ589817 WLN589810:WLN589817 WBR589810:WBR589817 VRV589810:VRV589817 VHZ589810:VHZ589817 UYD589810:UYD589817 UOH589810:UOH589817 UEL589810:UEL589817 TUP589810:TUP589817 TKT589810:TKT589817 TAX589810:TAX589817 SRB589810:SRB589817 SHF589810:SHF589817 RXJ589810:RXJ589817 RNN589810:RNN589817 RDR589810:RDR589817 QTV589810:QTV589817 QJZ589810:QJZ589817 QAD589810:QAD589817 PQH589810:PQH589817 PGL589810:PGL589817 OWP589810:OWP589817 OMT589810:OMT589817 OCX589810:OCX589817 NTB589810:NTB589817 NJF589810:NJF589817 MZJ589810:MZJ589817 MPN589810:MPN589817 MFR589810:MFR589817 LVV589810:LVV589817 LLZ589810:LLZ589817 LCD589810:LCD589817 KSH589810:KSH589817 KIL589810:KIL589817 JYP589810:JYP589817 JOT589810:JOT589817 JEX589810:JEX589817 IVB589810:IVB589817 ILF589810:ILF589817 IBJ589810:IBJ589817 HRN589810:HRN589817 HHR589810:HHR589817 GXV589810:GXV589817 GNZ589810:GNZ589817 GED589810:GED589817 FUH589810:FUH589817 FKL589810:FKL589817 FAP589810:FAP589817 EQT589810:EQT589817 EGX589810:EGX589817 DXB589810:DXB589817 DNF589810:DNF589817 DDJ589810:DDJ589817 CTN589810:CTN589817 CJR589810:CJR589817 BZV589810:BZV589817 BPZ589810:BPZ589817 BGD589810:BGD589817 AWH589810:AWH589817 AML589810:AML589817 ACP589810:ACP589817 ST589810:ST589817 IX589810:IX589817 F589810:F589817 WVJ524274:WVJ524281 WLN524274:WLN524281 WBR524274:WBR524281 VRV524274:VRV524281 VHZ524274:VHZ524281 UYD524274:UYD524281 UOH524274:UOH524281 UEL524274:UEL524281 TUP524274:TUP524281 TKT524274:TKT524281 TAX524274:TAX524281 SRB524274:SRB524281 SHF524274:SHF524281 RXJ524274:RXJ524281 RNN524274:RNN524281 RDR524274:RDR524281 QTV524274:QTV524281 QJZ524274:QJZ524281 QAD524274:QAD524281 PQH524274:PQH524281 PGL524274:PGL524281 OWP524274:OWP524281 OMT524274:OMT524281 OCX524274:OCX524281 NTB524274:NTB524281 NJF524274:NJF524281 MZJ524274:MZJ524281 MPN524274:MPN524281 MFR524274:MFR524281 LVV524274:LVV524281 LLZ524274:LLZ524281 LCD524274:LCD524281 KSH524274:KSH524281 KIL524274:KIL524281 JYP524274:JYP524281 JOT524274:JOT524281 JEX524274:JEX524281 IVB524274:IVB524281 ILF524274:ILF524281 IBJ524274:IBJ524281 HRN524274:HRN524281 HHR524274:HHR524281 GXV524274:GXV524281 GNZ524274:GNZ524281 GED524274:GED524281 FUH524274:FUH524281 FKL524274:FKL524281 FAP524274:FAP524281 EQT524274:EQT524281 EGX524274:EGX524281 DXB524274:DXB524281 DNF524274:DNF524281 DDJ524274:DDJ524281 CTN524274:CTN524281 CJR524274:CJR524281 BZV524274:BZV524281 BPZ524274:BPZ524281 BGD524274:BGD524281 AWH524274:AWH524281 AML524274:AML524281 ACP524274:ACP524281 ST524274:ST524281 IX524274:IX524281 F524274:F524281 WVJ458738:WVJ458745 WLN458738:WLN458745 WBR458738:WBR458745 VRV458738:VRV458745 VHZ458738:VHZ458745 UYD458738:UYD458745 UOH458738:UOH458745 UEL458738:UEL458745 TUP458738:TUP458745 TKT458738:TKT458745 TAX458738:TAX458745 SRB458738:SRB458745 SHF458738:SHF458745 RXJ458738:RXJ458745 RNN458738:RNN458745 RDR458738:RDR458745 QTV458738:QTV458745 QJZ458738:QJZ458745 QAD458738:QAD458745 PQH458738:PQH458745 PGL458738:PGL458745 OWP458738:OWP458745 OMT458738:OMT458745 OCX458738:OCX458745 NTB458738:NTB458745 NJF458738:NJF458745 MZJ458738:MZJ458745 MPN458738:MPN458745 MFR458738:MFR458745 LVV458738:LVV458745 LLZ458738:LLZ458745 LCD458738:LCD458745 KSH458738:KSH458745 KIL458738:KIL458745 JYP458738:JYP458745 JOT458738:JOT458745 JEX458738:JEX458745 IVB458738:IVB458745 ILF458738:ILF458745 IBJ458738:IBJ458745 HRN458738:HRN458745 HHR458738:HHR458745 GXV458738:GXV458745 GNZ458738:GNZ458745 GED458738:GED458745 FUH458738:FUH458745 FKL458738:FKL458745 FAP458738:FAP458745 EQT458738:EQT458745 EGX458738:EGX458745 DXB458738:DXB458745 DNF458738:DNF458745 DDJ458738:DDJ458745 CTN458738:CTN458745 CJR458738:CJR458745 BZV458738:BZV458745 BPZ458738:BPZ458745 BGD458738:BGD458745 AWH458738:AWH458745 AML458738:AML458745 ACP458738:ACP458745 ST458738:ST458745 IX458738:IX458745 F458738:F458745 WVJ393202:WVJ393209 WLN393202:WLN393209 WBR393202:WBR393209 VRV393202:VRV393209 VHZ393202:VHZ393209 UYD393202:UYD393209 UOH393202:UOH393209 UEL393202:UEL393209 TUP393202:TUP393209 TKT393202:TKT393209 TAX393202:TAX393209 SRB393202:SRB393209 SHF393202:SHF393209 RXJ393202:RXJ393209 RNN393202:RNN393209 RDR393202:RDR393209 QTV393202:QTV393209 QJZ393202:QJZ393209 QAD393202:QAD393209 PQH393202:PQH393209 PGL393202:PGL393209 OWP393202:OWP393209 OMT393202:OMT393209 OCX393202:OCX393209 NTB393202:NTB393209 NJF393202:NJF393209 MZJ393202:MZJ393209 MPN393202:MPN393209 MFR393202:MFR393209 LVV393202:LVV393209 LLZ393202:LLZ393209 LCD393202:LCD393209 KSH393202:KSH393209 KIL393202:KIL393209 JYP393202:JYP393209 JOT393202:JOT393209 JEX393202:JEX393209 IVB393202:IVB393209 ILF393202:ILF393209 IBJ393202:IBJ393209 HRN393202:HRN393209 HHR393202:HHR393209 GXV393202:GXV393209 GNZ393202:GNZ393209 GED393202:GED393209 FUH393202:FUH393209 FKL393202:FKL393209 FAP393202:FAP393209 EQT393202:EQT393209 EGX393202:EGX393209 DXB393202:DXB393209 DNF393202:DNF393209 DDJ393202:DDJ393209 CTN393202:CTN393209 CJR393202:CJR393209 BZV393202:BZV393209 BPZ393202:BPZ393209 BGD393202:BGD393209 AWH393202:AWH393209 AML393202:AML393209 ACP393202:ACP393209 ST393202:ST393209 IX393202:IX393209 F393202:F393209 WVJ327666:WVJ327673 WLN327666:WLN327673 WBR327666:WBR327673 VRV327666:VRV327673 VHZ327666:VHZ327673 UYD327666:UYD327673 UOH327666:UOH327673 UEL327666:UEL327673 TUP327666:TUP327673 TKT327666:TKT327673 TAX327666:TAX327673 SRB327666:SRB327673 SHF327666:SHF327673 RXJ327666:RXJ327673 RNN327666:RNN327673 RDR327666:RDR327673 QTV327666:QTV327673 QJZ327666:QJZ327673 QAD327666:QAD327673 PQH327666:PQH327673 PGL327666:PGL327673 OWP327666:OWP327673 OMT327666:OMT327673 OCX327666:OCX327673 NTB327666:NTB327673 NJF327666:NJF327673 MZJ327666:MZJ327673 MPN327666:MPN327673 MFR327666:MFR327673 LVV327666:LVV327673 LLZ327666:LLZ327673 LCD327666:LCD327673 KSH327666:KSH327673 KIL327666:KIL327673 JYP327666:JYP327673 JOT327666:JOT327673 JEX327666:JEX327673 IVB327666:IVB327673 ILF327666:ILF327673 IBJ327666:IBJ327673 HRN327666:HRN327673 HHR327666:HHR327673 GXV327666:GXV327673 GNZ327666:GNZ327673 GED327666:GED327673 FUH327666:FUH327673 FKL327666:FKL327673 FAP327666:FAP327673 EQT327666:EQT327673 EGX327666:EGX327673 DXB327666:DXB327673 DNF327666:DNF327673 DDJ327666:DDJ327673 CTN327666:CTN327673 CJR327666:CJR327673 BZV327666:BZV327673 BPZ327666:BPZ327673 BGD327666:BGD327673 AWH327666:AWH327673 AML327666:AML327673 ACP327666:ACP327673 ST327666:ST327673 IX327666:IX327673 F327666:F327673 WVJ262130:WVJ262137 WLN262130:WLN262137 WBR262130:WBR262137 VRV262130:VRV262137 VHZ262130:VHZ262137 UYD262130:UYD262137 UOH262130:UOH262137 UEL262130:UEL262137 TUP262130:TUP262137 TKT262130:TKT262137 TAX262130:TAX262137 SRB262130:SRB262137 SHF262130:SHF262137 RXJ262130:RXJ262137 RNN262130:RNN262137 RDR262130:RDR262137 QTV262130:QTV262137 QJZ262130:QJZ262137 QAD262130:QAD262137 PQH262130:PQH262137 PGL262130:PGL262137 OWP262130:OWP262137 OMT262130:OMT262137 OCX262130:OCX262137 NTB262130:NTB262137 NJF262130:NJF262137 MZJ262130:MZJ262137 MPN262130:MPN262137 MFR262130:MFR262137 LVV262130:LVV262137 LLZ262130:LLZ262137 LCD262130:LCD262137 KSH262130:KSH262137 KIL262130:KIL262137 JYP262130:JYP262137 JOT262130:JOT262137 JEX262130:JEX262137 IVB262130:IVB262137 ILF262130:ILF262137 IBJ262130:IBJ262137 HRN262130:HRN262137 HHR262130:HHR262137 GXV262130:GXV262137 GNZ262130:GNZ262137 GED262130:GED262137 FUH262130:FUH262137 FKL262130:FKL262137 FAP262130:FAP262137 EQT262130:EQT262137 EGX262130:EGX262137 DXB262130:DXB262137 DNF262130:DNF262137 DDJ262130:DDJ262137 CTN262130:CTN262137 CJR262130:CJR262137 BZV262130:BZV262137 BPZ262130:BPZ262137 BGD262130:BGD262137 AWH262130:AWH262137 AML262130:AML262137 ACP262130:ACP262137 ST262130:ST262137 IX262130:IX262137 F262130:F262137 WVJ196594:WVJ196601 WLN196594:WLN196601 WBR196594:WBR196601 VRV196594:VRV196601 VHZ196594:VHZ196601 UYD196594:UYD196601 UOH196594:UOH196601 UEL196594:UEL196601 TUP196594:TUP196601 TKT196594:TKT196601 TAX196594:TAX196601 SRB196594:SRB196601 SHF196594:SHF196601 RXJ196594:RXJ196601 RNN196594:RNN196601 RDR196594:RDR196601 QTV196594:QTV196601 QJZ196594:QJZ196601 QAD196594:QAD196601 PQH196594:PQH196601 PGL196594:PGL196601 OWP196594:OWP196601 OMT196594:OMT196601 OCX196594:OCX196601 NTB196594:NTB196601 NJF196594:NJF196601 MZJ196594:MZJ196601 MPN196594:MPN196601 MFR196594:MFR196601 LVV196594:LVV196601 LLZ196594:LLZ196601 LCD196594:LCD196601 KSH196594:KSH196601 KIL196594:KIL196601 JYP196594:JYP196601 JOT196594:JOT196601 JEX196594:JEX196601 IVB196594:IVB196601 ILF196594:ILF196601 IBJ196594:IBJ196601 HRN196594:HRN196601 HHR196594:HHR196601 GXV196594:GXV196601 GNZ196594:GNZ196601 GED196594:GED196601 FUH196594:FUH196601 FKL196594:FKL196601 FAP196594:FAP196601 EQT196594:EQT196601 EGX196594:EGX196601 DXB196594:DXB196601 DNF196594:DNF196601 DDJ196594:DDJ196601 CTN196594:CTN196601 CJR196594:CJR196601 BZV196594:BZV196601 BPZ196594:BPZ196601 BGD196594:BGD196601 AWH196594:AWH196601 AML196594:AML196601 ACP196594:ACP196601 ST196594:ST196601 IX196594:IX196601 F196594:F196601 WVJ131058:WVJ131065 WLN131058:WLN131065 WBR131058:WBR131065 VRV131058:VRV131065 VHZ131058:VHZ131065 UYD131058:UYD131065 UOH131058:UOH131065 UEL131058:UEL131065 TUP131058:TUP131065 TKT131058:TKT131065 TAX131058:TAX131065 SRB131058:SRB131065 SHF131058:SHF131065 RXJ131058:RXJ131065 RNN131058:RNN131065 RDR131058:RDR131065 QTV131058:QTV131065 QJZ131058:QJZ131065 QAD131058:QAD131065 PQH131058:PQH131065 PGL131058:PGL131065 OWP131058:OWP131065 OMT131058:OMT131065 OCX131058:OCX131065 NTB131058:NTB131065 NJF131058:NJF131065 MZJ131058:MZJ131065 MPN131058:MPN131065 MFR131058:MFR131065 LVV131058:LVV131065 LLZ131058:LLZ131065 LCD131058:LCD131065 KSH131058:KSH131065 KIL131058:KIL131065 JYP131058:JYP131065 JOT131058:JOT131065 JEX131058:JEX131065 IVB131058:IVB131065 ILF131058:ILF131065 IBJ131058:IBJ131065 HRN131058:HRN131065 HHR131058:HHR131065 GXV131058:GXV131065 GNZ131058:GNZ131065 GED131058:GED131065 FUH131058:FUH131065 FKL131058:FKL131065 FAP131058:FAP131065 EQT131058:EQT131065 EGX131058:EGX131065 DXB131058:DXB131065 DNF131058:DNF131065 DDJ131058:DDJ131065 CTN131058:CTN131065 CJR131058:CJR131065 BZV131058:BZV131065 BPZ131058:BPZ131065 BGD131058:BGD131065 AWH131058:AWH131065 AML131058:AML131065 ACP131058:ACP131065 ST131058:ST131065 IX131058:IX131065 F131058:F131065 WVJ65522:WVJ65529 WLN65522:WLN65529 WBR65522:WBR65529 VRV65522:VRV65529 VHZ65522:VHZ65529 UYD65522:UYD65529 UOH65522:UOH65529 UEL65522:UEL65529 TUP65522:TUP65529 TKT65522:TKT65529 TAX65522:TAX65529 SRB65522:SRB65529 SHF65522:SHF65529 RXJ65522:RXJ65529 RNN65522:RNN65529 RDR65522:RDR65529 QTV65522:QTV65529 QJZ65522:QJZ65529 QAD65522:QAD65529 PQH65522:PQH65529 PGL65522:PGL65529 OWP65522:OWP65529 OMT65522:OMT65529 OCX65522:OCX65529 NTB65522:NTB65529 NJF65522:NJF65529 MZJ65522:MZJ65529 MPN65522:MPN65529 MFR65522:MFR65529 LVV65522:LVV65529 LLZ65522:LLZ65529 LCD65522:LCD65529 KSH65522:KSH65529 KIL65522:KIL65529 JYP65522:JYP65529 JOT65522:JOT65529 JEX65522:JEX65529 IVB65522:IVB65529 ILF65522:ILF65529 IBJ65522:IBJ65529 HRN65522:HRN65529 HHR65522:HHR65529 GXV65522:GXV65529 GNZ65522:GNZ65529 GED65522:GED65529 FUH65522:FUH65529 FKL65522:FKL65529 FAP65522:FAP65529 EQT65522:EQT65529 EGX65522:EGX65529 DXB65522:DXB65529 DNF65522:DNF65529 DDJ65522:DDJ65529 CTN65522:CTN65529 CJR65522:CJR65529 BZV65522:BZV65529 BPZ65522:BPZ65529 BGD65522:BGD65529 AWH65522:AWH65529 AML65522:AML65529 ACP65522:ACP65529 ST65522:ST65529 IX65522:IX65529 F65522:F65529 WVJ983014:WVJ983024 WLN983014:WLN983024 WBR983014:WBR983024 VRV983014:VRV983024 VHZ983014:VHZ983024 UYD983014:UYD983024 UOH983014:UOH983024 UEL983014:UEL983024 TUP983014:TUP983024 TKT983014:TKT983024 TAX983014:TAX983024 SRB983014:SRB983024 SHF983014:SHF983024 RXJ983014:RXJ983024 RNN983014:RNN983024 RDR983014:RDR983024 QTV983014:QTV983024 QJZ983014:QJZ983024 QAD983014:QAD983024 PQH983014:PQH983024 PGL983014:PGL983024 OWP983014:OWP983024 OMT983014:OMT983024 OCX983014:OCX983024 NTB983014:NTB983024 NJF983014:NJF983024 MZJ983014:MZJ983024 MPN983014:MPN983024 MFR983014:MFR983024 LVV983014:LVV983024 LLZ983014:LLZ983024 LCD983014:LCD983024 KSH983014:KSH983024 KIL983014:KIL983024 JYP983014:JYP983024 JOT983014:JOT983024 JEX983014:JEX983024 IVB983014:IVB983024 ILF983014:ILF983024 IBJ983014:IBJ983024 HRN983014:HRN983024 HHR983014:HHR983024 GXV983014:GXV983024 GNZ983014:GNZ983024 GED983014:GED983024 FUH983014:FUH983024 FKL983014:FKL983024 FAP983014:FAP983024 EQT983014:EQT983024 EGX983014:EGX983024 DXB983014:DXB983024 DNF983014:DNF983024 DDJ983014:DDJ983024 CTN983014:CTN983024 CJR983014:CJR983024 BZV983014:BZV983024 BPZ983014:BPZ983024 BGD983014:BGD983024 AWH983014:AWH983024 AML983014:AML983024 ACP983014:ACP983024 ST983014:ST983024 IX983014:IX983024 F983014:F983024 WVJ917478:WVJ917488 WLN917478:WLN917488 WBR917478:WBR917488 VRV917478:VRV917488 VHZ917478:VHZ917488 UYD917478:UYD917488 UOH917478:UOH917488 UEL917478:UEL917488 TUP917478:TUP917488 TKT917478:TKT917488 TAX917478:TAX917488 SRB917478:SRB917488 SHF917478:SHF917488 RXJ917478:RXJ917488 RNN917478:RNN917488 RDR917478:RDR917488 QTV917478:QTV917488 QJZ917478:QJZ917488 QAD917478:QAD917488 PQH917478:PQH917488 PGL917478:PGL917488 OWP917478:OWP917488 OMT917478:OMT917488 OCX917478:OCX917488 NTB917478:NTB917488 NJF917478:NJF917488 MZJ917478:MZJ917488 MPN917478:MPN917488 MFR917478:MFR917488 LVV917478:LVV917488 LLZ917478:LLZ917488 LCD917478:LCD917488 KSH917478:KSH917488 KIL917478:KIL917488 JYP917478:JYP917488 JOT917478:JOT917488 JEX917478:JEX917488 IVB917478:IVB917488 ILF917478:ILF917488 IBJ917478:IBJ917488 HRN917478:HRN917488 HHR917478:HHR917488 GXV917478:GXV917488 GNZ917478:GNZ917488 GED917478:GED917488 FUH917478:FUH917488 FKL917478:FKL917488 FAP917478:FAP917488 EQT917478:EQT917488 EGX917478:EGX917488 DXB917478:DXB917488 DNF917478:DNF917488 DDJ917478:DDJ917488 CTN917478:CTN917488 CJR917478:CJR917488 BZV917478:BZV917488 BPZ917478:BPZ917488 BGD917478:BGD917488 AWH917478:AWH917488 AML917478:AML917488 ACP917478:ACP917488 ST917478:ST917488 IX917478:IX917488 F917478:F917488 WVJ851942:WVJ851952 WLN851942:WLN851952 WBR851942:WBR851952 VRV851942:VRV851952 VHZ851942:VHZ851952 UYD851942:UYD851952 UOH851942:UOH851952 UEL851942:UEL851952 TUP851942:TUP851952 TKT851942:TKT851952 TAX851942:TAX851952 SRB851942:SRB851952 SHF851942:SHF851952 RXJ851942:RXJ851952 RNN851942:RNN851952 RDR851942:RDR851952 QTV851942:QTV851952 QJZ851942:QJZ851952 QAD851942:QAD851952 PQH851942:PQH851952 PGL851942:PGL851952 OWP851942:OWP851952 OMT851942:OMT851952 OCX851942:OCX851952 NTB851942:NTB851952 NJF851942:NJF851952 MZJ851942:MZJ851952 MPN851942:MPN851952 MFR851942:MFR851952 LVV851942:LVV851952 LLZ851942:LLZ851952 LCD851942:LCD851952 KSH851942:KSH851952 KIL851942:KIL851952 JYP851942:JYP851952 JOT851942:JOT851952 JEX851942:JEX851952 IVB851942:IVB851952 ILF851942:ILF851952 IBJ851942:IBJ851952 HRN851942:HRN851952 HHR851942:HHR851952 GXV851942:GXV851952 GNZ851942:GNZ851952 GED851942:GED851952 FUH851942:FUH851952 FKL851942:FKL851952 FAP851942:FAP851952 EQT851942:EQT851952 EGX851942:EGX851952 DXB851942:DXB851952 DNF851942:DNF851952 DDJ851942:DDJ851952 CTN851942:CTN851952 CJR851942:CJR851952 BZV851942:BZV851952 BPZ851942:BPZ851952 BGD851942:BGD851952 AWH851942:AWH851952 AML851942:AML851952 ACP851942:ACP851952 ST851942:ST851952 IX851942:IX851952 F851942:F851952 WVJ786406:WVJ786416 WLN786406:WLN786416 WBR786406:WBR786416 VRV786406:VRV786416 VHZ786406:VHZ786416 UYD786406:UYD786416 UOH786406:UOH786416 UEL786406:UEL786416 TUP786406:TUP786416 TKT786406:TKT786416 TAX786406:TAX786416 SRB786406:SRB786416 SHF786406:SHF786416 RXJ786406:RXJ786416 RNN786406:RNN786416 RDR786406:RDR786416 QTV786406:QTV786416 QJZ786406:QJZ786416 QAD786406:QAD786416 PQH786406:PQH786416 PGL786406:PGL786416 OWP786406:OWP786416 OMT786406:OMT786416 OCX786406:OCX786416 NTB786406:NTB786416 NJF786406:NJF786416 MZJ786406:MZJ786416 MPN786406:MPN786416 MFR786406:MFR786416 LVV786406:LVV786416 LLZ786406:LLZ786416 LCD786406:LCD786416 KSH786406:KSH786416 KIL786406:KIL786416 JYP786406:JYP786416 JOT786406:JOT786416 JEX786406:JEX786416 IVB786406:IVB786416 ILF786406:ILF786416 IBJ786406:IBJ786416 HRN786406:HRN786416 HHR786406:HHR786416 GXV786406:GXV786416 GNZ786406:GNZ786416 GED786406:GED786416 FUH786406:FUH786416 FKL786406:FKL786416 FAP786406:FAP786416 EQT786406:EQT786416 EGX786406:EGX786416 DXB786406:DXB786416 DNF786406:DNF786416 DDJ786406:DDJ786416 CTN786406:CTN786416 CJR786406:CJR786416 BZV786406:BZV786416 BPZ786406:BPZ786416 BGD786406:BGD786416 AWH786406:AWH786416 AML786406:AML786416 ACP786406:ACP786416 ST786406:ST786416 IX786406:IX786416 F786406:F786416 WVJ720870:WVJ720880 WLN720870:WLN720880 WBR720870:WBR720880 VRV720870:VRV720880 VHZ720870:VHZ720880 UYD720870:UYD720880 UOH720870:UOH720880 UEL720870:UEL720880 TUP720870:TUP720880 TKT720870:TKT720880 TAX720870:TAX720880 SRB720870:SRB720880 SHF720870:SHF720880 RXJ720870:RXJ720880 RNN720870:RNN720880 RDR720870:RDR720880 QTV720870:QTV720880 QJZ720870:QJZ720880 QAD720870:QAD720880 PQH720870:PQH720880 PGL720870:PGL720880 OWP720870:OWP720880 OMT720870:OMT720880 OCX720870:OCX720880 NTB720870:NTB720880 NJF720870:NJF720880 MZJ720870:MZJ720880 MPN720870:MPN720880 MFR720870:MFR720880 LVV720870:LVV720880 LLZ720870:LLZ720880 LCD720870:LCD720880 KSH720870:KSH720880 KIL720870:KIL720880 JYP720870:JYP720880 JOT720870:JOT720880 JEX720870:JEX720880 IVB720870:IVB720880 ILF720870:ILF720880 IBJ720870:IBJ720880 HRN720870:HRN720880 HHR720870:HHR720880 GXV720870:GXV720880 GNZ720870:GNZ720880 GED720870:GED720880 FUH720870:FUH720880 FKL720870:FKL720880 FAP720870:FAP720880 EQT720870:EQT720880 EGX720870:EGX720880 DXB720870:DXB720880 DNF720870:DNF720880 DDJ720870:DDJ720880 CTN720870:CTN720880 CJR720870:CJR720880 BZV720870:BZV720880 BPZ720870:BPZ720880 BGD720870:BGD720880 AWH720870:AWH720880 AML720870:AML720880 ACP720870:ACP720880 ST720870:ST720880 IX720870:IX720880 F720870:F720880 WVJ655334:WVJ655344 WLN655334:WLN655344 WBR655334:WBR655344 VRV655334:VRV655344 VHZ655334:VHZ655344 UYD655334:UYD655344 UOH655334:UOH655344 UEL655334:UEL655344 TUP655334:TUP655344 TKT655334:TKT655344 TAX655334:TAX655344 SRB655334:SRB655344 SHF655334:SHF655344 RXJ655334:RXJ655344 RNN655334:RNN655344 RDR655334:RDR655344 QTV655334:QTV655344 QJZ655334:QJZ655344 QAD655334:QAD655344 PQH655334:PQH655344 PGL655334:PGL655344 OWP655334:OWP655344 OMT655334:OMT655344 OCX655334:OCX655344 NTB655334:NTB655344 NJF655334:NJF655344 MZJ655334:MZJ655344 MPN655334:MPN655344 MFR655334:MFR655344 LVV655334:LVV655344 LLZ655334:LLZ655344 LCD655334:LCD655344 KSH655334:KSH655344 KIL655334:KIL655344 JYP655334:JYP655344 JOT655334:JOT655344 JEX655334:JEX655344 IVB655334:IVB655344 ILF655334:ILF655344 IBJ655334:IBJ655344 HRN655334:HRN655344 HHR655334:HHR655344 GXV655334:GXV655344 GNZ655334:GNZ655344 GED655334:GED655344 FUH655334:FUH655344 FKL655334:FKL655344 FAP655334:FAP655344 EQT655334:EQT655344 EGX655334:EGX655344 DXB655334:DXB655344 DNF655334:DNF655344 DDJ655334:DDJ655344 CTN655334:CTN655344 CJR655334:CJR655344 BZV655334:BZV655344 BPZ655334:BPZ655344 BGD655334:BGD655344 AWH655334:AWH655344 AML655334:AML655344 ACP655334:ACP655344 ST655334:ST655344 IX655334:IX655344 F655334:F655344 WVJ589798:WVJ589808 WLN589798:WLN589808 WBR589798:WBR589808 VRV589798:VRV589808 VHZ589798:VHZ589808 UYD589798:UYD589808 UOH589798:UOH589808 UEL589798:UEL589808 TUP589798:TUP589808 TKT589798:TKT589808 TAX589798:TAX589808 SRB589798:SRB589808 SHF589798:SHF589808 RXJ589798:RXJ589808 RNN589798:RNN589808 RDR589798:RDR589808 QTV589798:QTV589808 QJZ589798:QJZ589808 QAD589798:QAD589808 PQH589798:PQH589808 PGL589798:PGL589808 OWP589798:OWP589808 OMT589798:OMT589808 OCX589798:OCX589808 NTB589798:NTB589808 NJF589798:NJF589808 MZJ589798:MZJ589808 MPN589798:MPN589808 MFR589798:MFR589808 LVV589798:LVV589808 LLZ589798:LLZ589808 LCD589798:LCD589808 KSH589798:KSH589808 KIL589798:KIL589808 JYP589798:JYP589808 JOT589798:JOT589808 JEX589798:JEX589808 IVB589798:IVB589808 ILF589798:ILF589808 IBJ589798:IBJ589808 HRN589798:HRN589808 HHR589798:HHR589808 GXV589798:GXV589808 GNZ589798:GNZ589808 GED589798:GED589808 FUH589798:FUH589808 FKL589798:FKL589808 FAP589798:FAP589808 EQT589798:EQT589808 EGX589798:EGX589808 DXB589798:DXB589808 DNF589798:DNF589808 DDJ589798:DDJ589808 CTN589798:CTN589808 CJR589798:CJR589808 BZV589798:BZV589808 BPZ589798:BPZ589808 BGD589798:BGD589808 AWH589798:AWH589808 AML589798:AML589808 ACP589798:ACP589808 ST589798:ST589808 IX589798:IX589808 F589798:F589808 WVJ524262:WVJ524272 WLN524262:WLN524272 WBR524262:WBR524272 VRV524262:VRV524272 VHZ524262:VHZ524272 UYD524262:UYD524272 UOH524262:UOH524272 UEL524262:UEL524272 TUP524262:TUP524272 TKT524262:TKT524272 TAX524262:TAX524272 SRB524262:SRB524272 SHF524262:SHF524272 RXJ524262:RXJ524272 RNN524262:RNN524272 RDR524262:RDR524272 QTV524262:QTV524272 QJZ524262:QJZ524272 QAD524262:QAD524272 PQH524262:PQH524272 PGL524262:PGL524272 OWP524262:OWP524272 OMT524262:OMT524272 OCX524262:OCX524272 NTB524262:NTB524272 NJF524262:NJF524272 MZJ524262:MZJ524272 MPN524262:MPN524272 MFR524262:MFR524272 LVV524262:LVV524272 LLZ524262:LLZ524272 LCD524262:LCD524272 KSH524262:KSH524272 KIL524262:KIL524272 JYP524262:JYP524272 JOT524262:JOT524272 JEX524262:JEX524272 IVB524262:IVB524272 ILF524262:ILF524272 IBJ524262:IBJ524272 HRN524262:HRN524272 HHR524262:HHR524272 GXV524262:GXV524272 GNZ524262:GNZ524272 GED524262:GED524272 FUH524262:FUH524272 FKL524262:FKL524272 FAP524262:FAP524272 EQT524262:EQT524272 EGX524262:EGX524272 DXB524262:DXB524272 DNF524262:DNF524272 DDJ524262:DDJ524272 CTN524262:CTN524272 CJR524262:CJR524272 BZV524262:BZV524272 BPZ524262:BPZ524272 BGD524262:BGD524272 AWH524262:AWH524272 AML524262:AML524272 ACP524262:ACP524272 ST524262:ST524272 IX524262:IX524272 F524262:F524272 WVJ458726:WVJ458736 WLN458726:WLN458736 WBR458726:WBR458736 VRV458726:VRV458736 VHZ458726:VHZ458736 UYD458726:UYD458736 UOH458726:UOH458736 UEL458726:UEL458736 TUP458726:TUP458736 TKT458726:TKT458736 TAX458726:TAX458736 SRB458726:SRB458736 SHF458726:SHF458736 RXJ458726:RXJ458736 RNN458726:RNN458736 RDR458726:RDR458736 QTV458726:QTV458736 QJZ458726:QJZ458736 QAD458726:QAD458736 PQH458726:PQH458736 PGL458726:PGL458736 OWP458726:OWP458736 OMT458726:OMT458736 OCX458726:OCX458736 NTB458726:NTB458736 NJF458726:NJF458736 MZJ458726:MZJ458736 MPN458726:MPN458736 MFR458726:MFR458736 LVV458726:LVV458736 LLZ458726:LLZ458736 LCD458726:LCD458736 KSH458726:KSH458736 KIL458726:KIL458736 JYP458726:JYP458736 JOT458726:JOT458736 JEX458726:JEX458736 IVB458726:IVB458736 ILF458726:ILF458736 IBJ458726:IBJ458736 HRN458726:HRN458736 HHR458726:HHR458736 GXV458726:GXV458736 GNZ458726:GNZ458736 GED458726:GED458736 FUH458726:FUH458736 FKL458726:FKL458736 FAP458726:FAP458736 EQT458726:EQT458736 EGX458726:EGX458736 DXB458726:DXB458736 DNF458726:DNF458736 DDJ458726:DDJ458736 CTN458726:CTN458736 CJR458726:CJR458736 BZV458726:BZV458736 BPZ458726:BPZ458736 BGD458726:BGD458736 AWH458726:AWH458736 AML458726:AML458736 ACP458726:ACP458736 ST458726:ST458736 IX458726:IX458736 F458726:F458736 WVJ393190:WVJ393200 WLN393190:WLN393200 WBR393190:WBR393200 VRV393190:VRV393200 VHZ393190:VHZ393200 UYD393190:UYD393200 UOH393190:UOH393200 UEL393190:UEL393200 TUP393190:TUP393200 TKT393190:TKT393200 TAX393190:TAX393200 SRB393190:SRB393200 SHF393190:SHF393200 RXJ393190:RXJ393200 RNN393190:RNN393200 RDR393190:RDR393200 QTV393190:QTV393200 QJZ393190:QJZ393200 QAD393190:QAD393200 PQH393190:PQH393200 PGL393190:PGL393200 OWP393190:OWP393200 OMT393190:OMT393200 OCX393190:OCX393200 NTB393190:NTB393200 NJF393190:NJF393200 MZJ393190:MZJ393200 MPN393190:MPN393200 MFR393190:MFR393200 LVV393190:LVV393200 LLZ393190:LLZ393200 LCD393190:LCD393200 KSH393190:KSH393200 KIL393190:KIL393200 JYP393190:JYP393200 JOT393190:JOT393200 JEX393190:JEX393200 IVB393190:IVB393200 ILF393190:ILF393200 IBJ393190:IBJ393200 HRN393190:HRN393200 HHR393190:HHR393200 GXV393190:GXV393200 GNZ393190:GNZ393200 GED393190:GED393200 FUH393190:FUH393200 FKL393190:FKL393200 FAP393190:FAP393200 EQT393190:EQT393200 EGX393190:EGX393200 DXB393190:DXB393200 DNF393190:DNF393200 DDJ393190:DDJ393200 CTN393190:CTN393200 CJR393190:CJR393200 BZV393190:BZV393200 BPZ393190:BPZ393200 BGD393190:BGD393200 AWH393190:AWH393200 AML393190:AML393200 ACP393190:ACP393200 ST393190:ST393200 IX393190:IX393200 F393190:F393200 WVJ327654:WVJ327664 WLN327654:WLN327664 WBR327654:WBR327664 VRV327654:VRV327664 VHZ327654:VHZ327664 UYD327654:UYD327664 UOH327654:UOH327664 UEL327654:UEL327664 TUP327654:TUP327664 TKT327654:TKT327664 TAX327654:TAX327664 SRB327654:SRB327664 SHF327654:SHF327664 RXJ327654:RXJ327664 RNN327654:RNN327664 RDR327654:RDR327664 QTV327654:QTV327664 QJZ327654:QJZ327664 QAD327654:QAD327664 PQH327654:PQH327664 PGL327654:PGL327664 OWP327654:OWP327664 OMT327654:OMT327664 OCX327654:OCX327664 NTB327654:NTB327664 NJF327654:NJF327664 MZJ327654:MZJ327664 MPN327654:MPN327664 MFR327654:MFR327664 LVV327654:LVV327664 LLZ327654:LLZ327664 LCD327654:LCD327664 KSH327654:KSH327664 KIL327654:KIL327664 JYP327654:JYP327664 JOT327654:JOT327664 JEX327654:JEX327664 IVB327654:IVB327664 ILF327654:ILF327664 IBJ327654:IBJ327664 HRN327654:HRN327664 HHR327654:HHR327664 GXV327654:GXV327664 GNZ327654:GNZ327664 GED327654:GED327664 FUH327654:FUH327664 FKL327654:FKL327664 FAP327654:FAP327664 EQT327654:EQT327664 EGX327654:EGX327664 DXB327654:DXB327664 DNF327654:DNF327664 DDJ327654:DDJ327664 CTN327654:CTN327664 CJR327654:CJR327664 BZV327654:BZV327664 BPZ327654:BPZ327664 BGD327654:BGD327664 AWH327654:AWH327664 AML327654:AML327664 ACP327654:ACP327664 ST327654:ST327664 IX327654:IX327664 F327654:F327664 WVJ262118:WVJ262128 WLN262118:WLN262128 WBR262118:WBR262128 VRV262118:VRV262128 VHZ262118:VHZ262128 UYD262118:UYD262128 UOH262118:UOH262128 UEL262118:UEL262128 TUP262118:TUP262128 TKT262118:TKT262128 TAX262118:TAX262128 SRB262118:SRB262128 SHF262118:SHF262128 RXJ262118:RXJ262128 RNN262118:RNN262128 RDR262118:RDR262128 QTV262118:QTV262128 QJZ262118:QJZ262128 QAD262118:QAD262128 PQH262118:PQH262128 PGL262118:PGL262128 OWP262118:OWP262128 OMT262118:OMT262128 OCX262118:OCX262128 NTB262118:NTB262128 NJF262118:NJF262128 MZJ262118:MZJ262128 MPN262118:MPN262128 MFR262118:MFR262128 LVV262118:LVV262128 LLZ262118:LLZ262128 LCD262118:LCD262128 KSH262118:KSH262128 KIL262118:KIL262128 JYP262118:JYP262128 JOT262118:JOT262128 JEX262118:JEX262128 IVB262118:IVB262128 ILF262118:ILF262128 IBJ262118:IBJ262128 HRN262118:HRN262128 HHR262118:HHR262128 GXV262118:GXV262128 GNZ262118:GNZ262128 GED262118:GED262128 FUH262118:FUH262128 FKL262118:FKL262128 FAP262118:FAP262128 EQT262118:EQT262128 EGX262118:EGX262128 DXB262118:DXB262128 DNF262118:DNF262128 DDJ262118:DDJ262128 CTN262118:CTN262128 CJR262118:CJR262128 BZV262118:BZV262128 BPZ262118:BPZ262128 BGD262118:BGD262128 AWH262118:AWH262128 AML262118:AML262128 ACP262118:ACP262128 ST262118:ST262128 IX262118:IX262128 F262118:F262128 WVJ196582:WVJ196592 WLN196582:WLN196592 WBR196582:WBR196592 VRV196582:VRV196592 VHZ196582:VHZ196592 UYD196582:UYD196592 UOH196582:UOH196592 UEL196582:UEL196592 TUP196582:TUP196592 TKT196582:TKT196592 TAX196582:TAX196592 SRB196582:SRB196592 SHF196582:SHF196592 RXJ196582:RXJ196592 RNN196582:RNN196592 RDR196582:RDR196592 QTV196582:QTV196592 QJZ196582:QJZ196592 QAD196582:QAD196592 PQH196582:PQH196592 PGL196582:PGL196592 OWP196582:OWP196592 OMT196582:OMT196592 OCX196582:OCX196592 NTB196582:NTB196592 NJF196582:NJF196592 MZJ196582:MZJ196592 MPN196582:MPN196592 MFR196582:MFR196592 LVV196582:LVV196592 LLZ196582:LLZ196592 LCD196582:LCD196592 KSH196582:KSH196592 KIL196582:KIL196592 JYP196582:JYP196592 JOT196582:JOT196592 JEX196582:JEX196592 IVB196582:IVB196592 ILF196582:ILF196592 IBJ196582:IBJ196592 HRN196582:HRN196592 HHR196582:HHR196592 GXV196582:GXV196592 GNZ196582:GNZ196592 GED196582:GED196592 FUH196582:FUH196592 FKL196582:FKL196592 FAP196582:FAP196592 EQT196582:EQT196592 EGX196582:EGX196592 DXB196582:DXB196592 DNF196582:DNF196592 DDJ196582:DDJ196592 CTN196582:CTN196592 CJR196582:CJR196592 BZV196582:BZV196592 BPZ196582:BPZ196592 BGD196582:BGD196592 AWH196582:AWH196592 AML196582:AML196592 ACP196582:ACP196592 ST196582:ST196592 IX196582:IX196592 F196582:F196592 WVJ131046:WVJ131056 WLN131046:WLN131056 WBR131046:WBR131056 VRV131046:VRV131056 VHZ131046:VHZ131056 UYD131046:UYD131056 UOH131046:UOH131056 UEL131046:UEL131056 TUP131046:TUP131056 TKT131046:TKT131056 TAX131046:TAX131056 SRB131046:SRB131056 SHF131046:SHF131056 RXJ131046:RXJ131056 RNN131046:RNN131056 RDR131046:RDR131056 QTV131046:QTV131056 QJZ131046:QJZ131056 QAD131046:QAD131056 PQH131046:PQH131056 PGL131046:PGL131056 OWP131046:OWP131056 OMT131046:OMT131056 OCX131046:OCX131056 NTB131046:NTB131056 NJF131046:NJF131056 MZJ131046:MZJ131056 MPN131046:MPN131056 MFR131046:MFR131056 LVV131046:LVV131056 LLZ131046:LLZ131056 LCD131046:LCD131056 KSH131046:KSH131056 KIL131046:KIL131056 JYP131046:JYP131056 JOT131046:JOT131056 JEX131046:JEX131056 IVB131046:IVB131056 ILF131046:ILF131056 IBJ131046:IBJ131056 HRN131046:HRN131056 HHR131046:HHR131056 GXV131046:GXV131056 GNZ131046:GNZ131056 GED131046:GED131056 FUH131046:FUH131056 FKL131046:FKL131056 FAP131046:FAP131056 EQT131046:EQT131056 EGX131046:EGX131056 DXB131046:DXB131056 DNF131046:DNF131056 DDJ131046:DDJ131056 CTN131046:CTN131056 CJR131046:CJR131056 BZV131046:BZV131056 BPZ131046:BPZ131056 BGD131046:BGD131056 AWH131046:AWH131056 AML131046:AML131056 ACP131046:ACP131056 ST131046:ST131056 IX131046:IX131056 F131046:F131056 WVJ65510:WVJ65520 WLN65510:WLN65520 WBR65510:WBR65520 VRV65510:VRV65520 VHZ65510:VHZ65520 UYD65510:UYD65520 UOH65510:UOH65520 UEL65510:UEL65520 TUP65510:TUP65520 TKT65510:TKT65520 TAX65510:TAX65520 SRB65510:SRB65520 SHF65510:SHF65520 RXJ65510:RXJ65520 RNN65510:RNN65520 RDR65510:RDR65520 QTV65510:QTV65520 QJZ65510:QJZ65520 QAD65510:QAD65520 PQH65510:PQH65520 PGL65510:PGL65520 OWP65510:OWP65520 OMT65510:OMT65520 OCX65510:OCX65520 NTB65510:NTB65520 NJF65510:NJF65520 MZJ65510:MZJ65520 MPN65510:MPN65520 MFR65510:MFR65520 LVV65510:LVV65520 LLZ65510:LLZ65520 LCD65510:LCD65520 KSH65510:KSH65520 KIL65510:KIL65520 JYP65510:JYP65520 JOT65510:JOT65520 JEX65510:JEX65520 IVB65510:IVB65520 ILF65510:ILF65520 IBJ65510:IBJ65520 HRN65510:HRN65520 HHR65510:HHR65520 GXV65510:GXV65520 GNZ65510:GNZ65520 GED65510:GED65520 FUH65510:FUH65520 FKL65510:FKL65520 FAP65510:FAP65520 EQT65510:EQT65520 EGX65510:EGX65520 DXB65510:DXB65520 DNF65510:DNF65520 DDJ65510:DDJ65520 CTN65510:CTN65520 CJR65510:CJR65520 BZV65510:BZV65520 BPZ65510:BPZ65520 BGD65510:BGD65520 AWH65510:AWH65520 AML65510:AML65520 ACP65510:ACP65520 ST65510:ST65520 IX65510:IX65520 F65510:F65520 WVJ982942:WVJ982953 WLN982942:WLN982953 WBR982942:WBR982953 VRV982942:VRV982953 VHZ982942:VHZ982953 UYD982942:UYD982953 UOH982942:UOH982953 UEL982942:UEL982953 TUP982942:TUP982953 TKT982942:TKT982953 TAX982942:TAX982953 SRB982942:SRB982953 SHF982942:SHF982953 RXJ982942:RXJ982953 RNN982942:RNN982953 RDR982942:RDR982953 QTV982942:QTV982953 QJZ982942:QJZ982953 QAD982942:QAD982953 PQH982942:PQH982953 PGL982942:PGL982953 OWP982942:OWP982953 OMT982942:OMT982953 OCX982942:OCX982953 NTB982942:NTB982953 NJF982942:NJF982953 MZJ982942:MZJ982953 MPN982942:MPN982953 MFR982942:MFR982953 LVV982942:LVV982953 LLZ982942:LLZ982953 LCD982942:LCD982953 KSH982942:KSH982953 KIL982942:KIL982953 JYP982942:JYP982953 JOT982942:JOT982953 JEX982942:JEX982953 IVB982942:IVB982953 ILF982942:ILF982953 IBJ982942:IBJ982953 HRN982942:HRN982953 HHR982942:HHR982953 GXV982942:GXV982953 GNZ982942:GNZ982953 GED982942:GED982953 FUH982942:FUH982953 FKL982942:FKL982953 FAP982942:FAP982953 EQT982942:EQT982953 EGX982942:EGX982953 DXB982942:DXB982953 DNF982942:DNF982953 DDJ982942:DDJ982953 CTN982942:CTN982953 CJR982942:CJR982953 BZV982942:BZV982953 BPZ982942:BPZ982953 BGD982942:BGD982953 AWH982942:AWH982953 AML982942:AML982953 ACP982942:ACP982953 ST982942:ST982953 IX982942:IX982953 F982942:F982953 WVJ917406:WVJ917417 WLN917406:WLN917417 WBR917406:WBR917417 VRV917406:VRV917417 VHZ917406:VHZ917417 UYD917406:UYD917417 UOH917406:UOH917417 UEL917406:UEL917417 TUP917406:TUP917417 TKT917406:TKT917417 TAX917406:TAX917417 SRB917406:SRB917417 SHF917406:SHF917417 RXJ917406:RXJ917417 RNN917406:RNN917417 RDR917406:RDR917417 QTV917406:QTV917417 QJZ917406:QJZ917417 QAD917406:QAD917417 PQH917406:PQH917417 PGL917406:PGL917417 OWP917406:OWP917417 OMT917406:OMT917417 OCX917406:OCX917417 NTB917406:NTB917417 NJF917406:NJF917417 MZJ917406:MZJ917417 MPN917406:MPN917417 MFR917406:MFR917417 LVV917406:LVV917417 LLZ917406:LLZ917417 LCD917406:LCD917417 KSH917406:KSH917417 KIL917406:KIL917417 JYP917406:JYP917417 JOT917406:JOT917417 JEX917406:JEX917417 IVB917406:IVB917417 ILF917406:ILF917417 IBJ917406:IBJ917417 HRN917406:HRN917417 HHR917406:HHR917417 GXV917406:GXV917417 GNZ917406:GNZ917417 GED917406:GED917417 FUH917406:FUH917417 FKL917406:FKL917417 FAP917406:FAP917417 EQT917406:EQT917417 EGX917406:EGX917417 DXB917406:DXB917417 DNF917406:DNF917417 DDJ917406:DDJ917417 CTN917406:CTN917417 CJR917406:CJR917417 BZV917406:BZV917417 BPZ917406:BPZ917417 BGD917406:BGD917417 AWH917406:AWH917417 AML917406:AML917417 ACP917406:ACP917417 ST917406:ST917417 IX917406:IX917417 F917406:F917417 WVJ851870:WVJ851881 WLN851870:WLN851881 WBR851870:WBR851881 VRV851870:VRV851881 VHZ851870:VHZ851881 UYD851870:UYD851881 UOH851870:UOH851881 UEL851870:UEL851881 TUP851870:TUP851881 TKT851870:TKT851881 TAX851870:TAX851881 SRB851870:SRB851881 SHF851870:SHF851881 RXJ851870:RXJ851881 RNN851870:RNN851881 RDR851870:RDR851881 QTV851870:QTV851881 QJZ851870:QJZ851881 QAD851870:QAD851881 PQH851870:PQH851881 PGL851870:PGL851881 OWP851870:OWP851881 OMT851870:OMT851881 OCX851870:OCX851881 NTB851870:NTB851881 NJF851870:NJF851881 MZJ851870:MZJ851881 MPN851870:MPN851881 MFR851870:MFR851881 LVV851870:LVV851881 LLZ851870:LLZ851881 LCD851870:LCD851881 KSH851870:KSH851881 KIL851870:KIL851881 JYP851870:JYP851881 JOT851870:JOT851881 JEX851870:JEX851881 IVB851870:IVB851881 ILF851870:ILF851881 IBJ851870:IBJ851881 HRN851870:HRN851881 HHR851870:HHR851881 GXV851870:GXV851881 GNZ851870:GNZ851881 GED851870:GED851881 FUH851870:FUH851881 FKL851870:FKL851881 FAP851870:FAP851881 EQT851870:EQT851881 EGX851870:EGX851881 DXB851870:DXB851881 DNF851870:DNF851881 DDJ851870:DDJ851881 CTN851870:CTN851881 CJR851870:CJR851881 BZV851870:BZV851881 BPZ851870:BPZ851881 BGD851870:BGD851881 AWH851870:AWH851881 AML851870:AML851881 ACP851870:ACP851881 ST851870:ST851881 IX851870:IX851881 F851870:F851881 WVJ786334:WVJ786345 WLN786334:WLN786345 WBR786334:WBR786345 VRV786334:VRV786345 VHZ786334:VHZ786345 UYD786334:UYD786345 UOH786334:UOH786345 UEL786334:UEL786345 TUP786334:TUP786345 TKT786334:TKT786345 TAX786334:TAX786345 SRB786334:SRB786345 SHF786334:SHF786345 RXJ786334:RXJ786345 RNN786334:RNN786345 RDR786334:RDR786345 QTV786334:QTV786345 QJZ786334:QJZ786345 QAD786334:QAD786345 PQH786334:PQH786345 PGL786334:PGL786345 OWP786334:OWP786345 OMT786334:OMT786345 OCX786334:OCX786345 NTB786334:NTB786345 NJF786334:NJF786345 MZJ786334:MZJ786345 MPN786334:MPN786345 MFR786334:MFR786345 LVV786334:LVV786345 LLZ786334:LLZ786345 LCD786334:LCD786345 KSH786334:KSH786345 KIL786334:KIL786345 JYP786334:JYP786345 JOT786334:JOT786345 JEX786334:JEX786345 IVB786334:IVB786345 ILF786334:ILF786345 IBJ786334:IBJ786345 HRN786334:HRN786345 HHR786334:HHR786345 GXV786334:GXV786345 GNZ786334:GNZ786345 GED786334:GED786345 FUH786334:FUH786345 FKL786334:FKL786345 FAP786334:FAP786345 EQT786334:EQT786345 EGX786334:EGX786345 DXB786334:DXB786345 DNF786334:DNF786345 DDJ786334:DDJ786345 CTN786334:CTN786345 CJR786334:CJR786345 BZV786334:BZV786345 BPZ786334:BPZ786345 BGD786334:BGD786345 AWH786334:AWH786345 AML786334:AML786345 ACP786334:ACP786345 ST786334:ST786345 IX786334:IX786345 F786334:F786345 WVJ720798:WVJ720809 WLN720798:WLN720809 WBR720798:WBR720809 VRV720798:VRV720809 VHZ720798:VHZ720809 UYD720798:UYD720809 UOH720798:UOH720809 UEL720798:UEL720809 TUP720798:TUP720809 TKT720798:TKT720809 TAX720798:TAX720809 SRB720798:SRB720809 SHF720798:SHF720809 RXJ720798:RXJ720809 RNN720798:RNN720809 RDR720798:RDR720809 QTV720798:QTV720809 QJZ720798:QJZ720809 QAD720798:QAD720809 PQH720798:PQH720809 PGL720798:PGL720809 OWP720798:OWP720809 OMT720798:OMT720809 OCX720798:OCX720809 NTB720798:NTB720809 NJF720798:NJF720809 MZJ720798:MZJ720809 MPN720798:MPN720809 MFR720798:MFR720809 LVV720798:LVV720809 LLZ720798:LLZ720809 LCD720798:LCD720809 KSH720798:KSH720809 KIL720798:KIL720809 JYP720798:JYP720809 JOT720798:JOT720809 JEX720798:JEX720809 IVB720798:IVB720809 ILF720798:ILF720809 IBJ720798:IBJ720809 HRN720798:HRN720809 HHR720798:HHR720809 GXV720798:GXV720809 GNZ720798:GNZ720809 GED720798:GED720809 FUH720798:FUH720809 FKL720798:FKL720809 FAP720798:FAP720809 EQT720798:EQT720809 EGX720798:EGX720809 DXB720798:DXB720809 DNF720798:DNF720809 DDJ720798:DDJ720809 CTN720798:CTN720809 CJR720798:CJR720809 BZV720798:BZV720809 BPZ720798:BPZ720809 BGD720798:BGD720809 AWH720798:AWH720809 AML720798:AML720809 ACP720798:ACP720809 ST720798:ST720809 IX720798:IX720809 F720798:F720809 WVJ655262:WVJ655273 WLN655262:WLN655273 WBR655262:WBR655273 VRV655262:VRV655273 VHZ655262:VHZ655273 UYD655262:UYD655273 UOH655262:UOH655273 UEL655262:UEL655273 TUP655262:TUP655273 TKT655262:TKT655273 TAX655262:TAX655273 SRB655262:SRB655273 SHF655262:SHF655273 RXJ655262:RXJ655273 RNN655262:RNN655273 RDR655262:RDR655273 QTV655262:QTV655273 QJZ655262:QJZ655273 QAD655262:QAD655273 PQH655262:PQH655273 PGL655262:PGL655273 OWP655262:OWP655273 OMT655262:OMT655273 OCX655262:OCX655273 NTB655262:NTB655273 NJF655262:NJF655273 MZJ655262:MZJ655273 MPN655262:MPN655273 MFR655262:MFR655273 LVV655262:LVV655273 LLZ655262:LLZ655273 LCD655262:LCD655273 KSH655262:KSH655273 KIL655262:KIL655273 JYP655262:JYP655273 JOT655262:JOT655273 JEX655262:JEX655273 IVB655262:IVB655273 ILF655262:ILF655273 IBJ655262:IBJ655273 HRN655262:HRN655273 HHR655262:HHR655273 GXV655262:GXV655273 GNZ655262:GNZ655273 GED655262:GED655273 FUH655262:FUH655273 FKL655262:FKL655273 FAP655262:FAP655273 EQT655262:EQT655273 EGX655262:EGX655273 DXB655262:DXB655273 DNF655262:DNF655273 DDJ655262:DDJ655273 CTN655262:CTN655273 CJR655262:CJR655273 BZV655262:BZV655273 BPZ655262:BPZ655273 BGD655262:BGD655273 AWH655262:AWH655273 AML655262:AML655273 ACP655262:ACP655273 ST655262:ST655273 IX655262:IX655273 F655262:F655273 WVJ589726:WVJ589737 WLN589726:WLN589737 WBR589726:WBR589737 VRV589726:VRV589737 VHZ589726:VHZ589737 UYD589726:UYD589737 UOH589726:UOH589737 UEL589726:UEL589737 TUP589726:TUP589737 TKT589726:TKT589737 TAX589726:TAX589737 SRB589726:SRB589737 SHF589726:SHF589737 RXJ589726:RXJ589737 RNN589726:RNN589737 RDR589726:RDR589737 QTV589726:QTV589737 QJZ589726:QJZ589737 QAD589726:QAD589737 PQH589726:PQH589737 PGL589726:PGL589737 OWP589726:OWP589737 OMT589726:OMT589737 OCX589726:OCX589737 NTB589726:NTB589737 NJF589726:NJF589737 MZJ589726:MZJ589737 MPN589726:MPN589737 MFR589726:MFR589737 LVV589726:LVV589737 LLZ589726:LLZ589737 LCD589726:LCD589737 KSH589726:KSH589737 KIL589726:KIL589737 JYP589726:JYP589737 JOT589726:JOT589737 JEX589726:JEX589737 IVB589726:IVB589737 ILF589726:ILF589737 IBJ589726:IBJ589737 HRN589726:HRN589737 HHR589726:HHR589737 GXV589726:GXV589737 GNZ589726:GNZ589737 GED589726:GED589737 FUH589726:FUH589737 FKL589726:FKL589737 FAP589726:FAP589737 EQT589726:EQT589737 EGX589726:EGX589737 DXB589726:DXB589737 DNF589726:DNF589737 DDJ589726:DDJ589737 CTN589726:CTN589737 CJR589726:CJR589737 BZV589726:BZV589737 BPZ589726:BPZ589737 BGD589726:BGD589737 AWH589726:AWH589737 AML589726:AML589737 ACP589726:ACP589737 ST589726:ST589737 IX589726:IX589737 F589726:F589737 WVJ524190:WVJ524201 WLN524190:WLN524201 WBR524190:WBR524201 VRV524190:VRV524201 VHZ524190:VHZ524201 UYD524190:UYD524201 UOH524190:UOH524201 UEL524190:UEL524201 TUP524190:TUP524201 TKT524190:TKT524201 TAX524190:TAX524201 SRB524190:SRB524201 SHF524190:SHF524201 RXJ524190:RXJ524201 RNN524190:RNN524201 RDR524190:RDR524201 QTV524190:QTV524201 QJZ524190:QJZ524201 QAD524190:QAD524201 PQH524190:PQH524201 PGL524190:PGL524201 OWP524190:OWP524201 OMT524190:OMT524201 OCX524190:OCX524201 NTB524190:NTB524201 NJF524190:NJF524201 MZJ524190:MZJ524201 MPN524190:MPN524201 MFR524190:MFR524201 LVV524190:LVV524201 LLZ524190:LLZ524201 LCD524190:LCD524201 KSH524190:KSH524201 KIL524190:KIL524201 JYP524190:JYP524201 JOT524190:JOT524201 JEX524190:JEX524201 IVB524190:IVB524201 ILF524190:ILF524201 IBJ524190:IBJ524201 HRN524190:HRN524201 HHR524190:HHR524201 GXV524190:GXV524201 GNZ524190:GNZ524201 GED524190:GED524201 FUH524190:FUH524201 FKL524190:FKL524201 FAP524190:FAP524201 EQT524190:EQT524201 EGX524190:EGX524201 DXB524190:DXB524201 DNF524190:DNF524201 DDJ524190:DDJ524201 CTN524190:CTN524201 CJR524190:CJR524201 BZV524190:BZV524201 BPZ524190:BPZ524201 BGD524190:BGD524201 AWH524190:AWH524201 AML524190:AML524201 ACP524190:ACP524201 ST524190:ST524201 IX524190:IX524201 F524190:F524201 WVJ458654:WVJ458665 WLN458654:WLN458665 WBR458654:WBR458665 VRV458654:VRV458665 VHZ458654:VHZ458665 UYD458654:UYD458665 UOH458654:UOH458665 UEL458654:UEL458665 TUP458654:TUP458665 TKT458654:TKT458665 TAX458654:TAX458665 SRB458654:SRB458665 SHF458654:SHF458665 RXJ458654:RXJ458665 RNN458654:RNN458665 RDR458654:RDR458665 QTV458654:QTV458665 QJZ458654:QJZ458665 QAD458654:QAD458665 PQH458654:PQH458665 PGL458654:PGL458665 OWP458654:OWP458665 OMT458654:OMT458665 OCX458654:OCX458665 NTB458654:NTB458665 NJF458654:NJF458665 MZJ458654:MZJ458665 MPN458654:MPN458665 MFR458654:MFR458665 LVV458654:LVV458665 LLZ458654:LLZ458665 LCD458654:LCD458665 KSH458654:KSH458665 KIL458654:KIL458665 JYP458654:JYP458665 JOT458654:JOT458665 JEX458654:JEX458665 IVB458654:IVB458665 ILF458654:ILF458665 IBJ458654:IBJ458665 HRN458654:HRN458665 HHR458654:HHR458665 GXV458654:GXV458665 GNZ458654:GNZ458665 GED458654:GED458665 FUH458654:FUH458665 FKL458654:FKL458665 FAP458654:FAP458665 EQT458654:EQT458665 EGX458654:EGX458665 DXB458654:DXB458665 DNF458654:DNF458665 DDJ458654:DDJ458665 CTN458654:CTN458665 CJR458654:CJR458665 BZV458654:BZV458665 BPZ458654:BPZ458665 BGD458654:BGD458665 AWH458654:AWH458665 AML458654:AML458665 ACP458654:ACP458665 ST458654:ST458665 IX458654:IX458665 F458654:F458665 WVJ393118:WVJ393129 WLN393118:WLN393129 WBR393118:WBR393129 VRV393118:VRV393129 VHZ393118:VHZ393129 UYD393118:UYD393129 UOH393118:UOH393129 UEL393118:UEL393129 TUP393118:TUP393129 TKT393118:TKT393129 TAX393118:TAX393129 SRB393118:SRB393129 SHF393118:SHF393129 RXJ393118:RXJ393129 RNN393118:RNN393129 RDR393118:RDR393129 QTV393118:QTV393129 QJZ393118:QJZ393129 QAD393118:QAD393129 PQH393118:PQH393129 PGL393118:PGL393129 OWP393118:OWP393129 OMT393118:OMT393129 OCX393118:OCX393129 NTB393118:NTB393129 NJF393118:NJF393129 MZJ393118:MZJ393129 MPN393118:MPN393129 MFR393118:MFR393129 LVV393118:LVV393129 LLZ393118:LLZ393129 LCD393118:LCD393129 KSH393118:KSH393129 KIL393118:KIL393129 JYP393118:JYP393129 JOT393118:JOT393129 JEX393118:JEX393129 IVB393118:IVB393129 ILF393118:ILF393129 IBJ393118:IBJ393129 HRN393118:HRN393129 HHR393118:HHR393129 GXV393118:GXV393129 GNZ393118:GNZ393129 GED393118:GED393129 FUH393118:FUH393129 FKL393118:FKL393129 FAP393118:FAP393129 EQT393118:EQT393129 EGX393118:EGX393129 DXB393118:DXB393129 DNF393118:DNF393129 DDJ393118:DDJ393129 CTN393118:CTN393129 CJR393118:CJR393129 BZV393118:BZV393129 BPZ393118:BPZ393129 BGD393118:BGD393129 AWH393118:AWH393129 AML393118:AML393129 ACP393118:ACP393129 ST393118:ST393129 IX393118:IX393129 F393118:F393129 WVJ327582:WVJ327593 WLN327582:WLN327593 WBR327582:WBR327593 VRV327582:VRV327593 VHZ327582:VHZ327593 UYD327582:UYD327593 UOH327582:UOH327593 UEL327582:UEL327593 TUP327582:TUP327593 TKT327582:TKT327593 TAX327582:TAX327593 SRB327582:SRB327593 SHF327582:SHF327593 RXJ327582:RXJ327593 RNN327582:RNN327593 RDR327582:RDR327593 QTV327582:QTV327593 QJZ327582:QJZ327593 QAD327582:QAD327593 PQH327582:PQH327593 PGL327582:PGL327593 OWP327582:OWP327593 OMT327582:OMT327593 OCX327582:OCX327593 NTB327582:NTB327593 NJF327582:NJF327593 MZJ327582:MZJ327593 MPN327582:MPN327593 MFR327582:MFR327593 LVV327582:LVV327593 LLZ327582:LLZ327593 LCD327582:LCD327593 KSH327582:KSH327593 KIL327582:KIL327593 JYP327582:JYP327593 JOT327582:JOT327593 JEX327582:JEX327593 IVB327582:IVB327593 ILF327582:ILF327593 IBJ327582:IBJ327593 HRN327582:HRN327593 HHR327582:HHR327593 GXV327582:GXV327593 GNZ327582:GNZ327593 GED327582:GED327593 FUH327582:FUH327593 FKL327582:FKL327593 FAP327582:FAP327593 EQT327582:EQT327593 EGX327582:EGX327593 DXB327582:DXB327593 DNF327582:DNF327593 DDJ327582:DDJ327593 CTN327582:CTN327593 CJR327582:CJR327593 BZV327582:BZV327593 BPZ327582:BPZ327593 BGD327582:BGD327593 AWH327582:AWH327593 AML327582:AML327593 ACP327582:ACP327593 ST327582:ST327593 IX327582:IX327593 F327582:F327593 WVJ262046:WVJ262057 WLN262046:WLN262057 WBR262046:WBR262057 VRV262046:VRV262057 VHZ262046:VHZ262057 UYD262046:UYD262057 UOH262046:UOH262057 UEL262046:UEL262057 TUP262046:TUP262057 TKT262046:TKT262057 TAX262046:TAX262057 SRB262046:SRB262057 SHF262046:SHF262057 RXJ262046:RXJ262057 RNN262046:RNN262057 RDR262046:RDR262057 QTV262046:QTV262057 QJZ262046:QJZ262057 QAD262046:QAD262057 PQH262046:PQH262057 PGL262046:PGL262057 OWP262046:OWP262057 OMT262046:OMT262057 OCX262046:OCX262057 NTB262046:NTB262057 NJF262046:NJF262057 MZJ262046:MZJ262057 MPN262046:MPN262057 MFR262046:MFR262057 LVV262046:LVV262057 LLZ262046:LLZ262057 LCD262046:LCD262057 KSH262046:KSH262057 KIL262046:KIL262057 JYP262046:JYP262057 JOT262046:JOT262057 JEX262046:JEX262057 IVB262046:IVB262057 ILF262046:ILF262057 IBJ262046:IBJ262057 HRN262046:HRN262057 HHR262046:HHR262057 GXV262046:GXV262057 GNZ262046:GNZ262057 GED262046:GED262057 FUH262046:FUH262057 FKL262046:FKL262057 FAP262046:FAP262057 EQT262046:EQT262057 EGX262046:EGX262057 DXB262046:DXB262057 DNF262046:DNF262057 DDJ262046:DDJ262057 CTN262046:CTN262057 CJR262046:CJR262057 BZV262046:BZV262057 BPZ262046:BPZ262057 BGD262046:BGD262057 AWH262046:AWH262057 AML262046:AML262057 ACP262046:ACP262057 ST262046:ST262057 IX262046:IX262057 F262046:F262057 WVJ196510:WVJ196521 WLN196510:WLN196521 WBR196510:WBR196521 VRV196510:VRV196521 VHZ196510:VHZ196521 UYD196510:UYD196521 UOH196510:UOH196521 UEL196510:UEL196521 TUP196510:TUP196521 TKT196510:TKT196521 TAX196510:TAX196521 SRB196510:SRB196521 SHF196510:SHF196521 RXJ196510:RXJ196521 RNN196510:RNN196521 RDR196510:RDR196521 QTV196510:QTV196521 QJZ196510:QJZ196521 QAD196510:QAD196521 PQH196510:PQH196521 PGL196510:PGL196521 OWP196510:OWP196521 OMT196510:OMT196521 OCX196510:OCX196521 NTB196510:NTB196521 NJF196510:NJF196521 MZJ196510:MZJ196521 MPN196510:MPN196521 MFR196510:MFR196521 LVV196510:LVV196521 LLZ196510:LLZ196521 LCD196510:LCD196521 KSH196510:KSH196521 KIL196510:KIL196521 JYP196510:JYP196521 JOT196510:JOT196521 JEX196510:JEX196521 IVB196510:IVB196521 ILF196510:ILF196521 IBJ196510:IBJ196521 HRN196510:HRN196521 HHR196510:HHR196521 GXV196510:GXV196521 GNZ196510:GNZ196521 GED196510:GED196521 FUH196510:FUH196521 FKL196510:FKL196521 FAP196510:FAP196521 EQT196510:EQT196521 EGX196510:EGX196521 DXB196510:DXB196521 DNF196510:DNF196521 DDJ196510:DDJ196521 CTN196510:CTN196521 CJR196510:CJR196521 BZV196510:BZV196521 BPZ196510:BPZ196521 BGD196510:BGD196521 AWH196510:AWH196521 AML196510:AML196521 ACP196510:ACP196521 ST196510:ST196521 IX196510:IX196521 F196510:F196521 WVJ130974:WVJ130985 WLN130974:WLN130985 WBR130974:WBR130985 VRV130974:VRV130985 VHZ130974:VHZ130985 UYD130974:UYD130985 UOH130974:UOH130985 UEL130974:UEL130985 TUP130974:TUP130985 TKT130974:TKT130985 TAX130974:TAX130985 SRB130974:SRB130985 SHF130974:SHF130985 RXJ130974:RXJ130985 RNN130974:RNN130985 RDR130974:RDR130985 QTV130974:QTV130985 QJZ130974:QJZ130985 QAD130974:QAD130985 PQH130974:PQH130985 PGL130974:PGL130985 OWP130974:OWP130985 OMT130974:OMT130985 OCX130974:OCX130985 NTB130974:NTB130985 NJF130974:NJF130985 MZJ130974:MZJ130985 MPN130974:MPN130985 MFR130974:MFR130985 LVV130974:LVV130985 LLZ130974:LLZ130985 LCD130974:LCD130985 KSH130974:KSH130985 KIL130974:KIL130985 JYP130974:JYP130985 JOT130974:JOT130985 JEX130974:JEX130985 IVB130974:IVB130985 ILF130974:ILF130985 IBJ130974:IBJ130985 HRN130974:HRN130985 HHR130974:HHR130985 GXV130974:GXV130985 GNZ130974:GNZ130985 GED130974:GED130985 FUH130974:FUH130985 FKL130974:FKL130985 FAP130974:FAP130985 EQT130974:EQT130985 EGX130974:EGX130985 DXB130974:DXB130985 DNF130974:DNF130985 DDJ130974:DDJ130985 CTN130974:CTN130985 CJR130974:CJR130985 BZV130974:BZV130985 BPZ130974:BPZ130985 BGD130974:BGD130985 AWH130974:AWH130985 AML130974:AML130985 ACP130974:ACP130985 ST130974:ST130985 IX130974:IX130985 F130974:F130985 WVJ65438:WVJ65449 WLN65438:WLN65449 WBR65438:WBR65449 VRV65438:VRV65449 VHZ65438:VHZ65449 UYD65438:UYD65449 UOH65438:UOH65449 UEL65438:UEL65449 TUP65438:TUP65449 TKT65438:TKT65449 TAX65438:TAX65449 SRB65438:SRB65449 SHF65438:SHF65449 RXJ65438:RXJ65449 RNN65438:RNN65449 RDR65438:RDR65449 QTV65438:QTV65449 QJZ65438:QJZ65449 QAD65438:QAD65449 PQH65438:PQH65449 PGL65438:PGL65449 OWP65438:OWP65449 OMT65438:OMT65449 OCX65438:OCX65449 NTB65438:NTB65449 NJF65438:NJF65449 MZJ65438:MZJ65449 MPN65438:MPN65449 MFR65438:MFR65449 LVV65438:LVV65449 LLZ65438:LLZ65449 LCD65438:LCD65449 KSH65438:KSH65449 KIL65438:KIL65449 JYP65438:JYP65449 JOT65438:JOT65449 JEX65438:JEX65449 IVB65438:IVB65449 ILF65438:ILF65449 IBJ65438:IBJ65449 HRN65438:HRN65449 HHR65438:HHR65449 GXV65438:GXV65449 GNZ65438:GNZ65449 GED65438:GED65449 FUH65438:FUH65449 FKL65438:FKL65449 FAP65438:FAP65449 EQT65438:EQT65449 EGX65438:EGX65449 DXB65438:DXB65449 DNF65438:DNF65449 DDJ65438:DDJ65449 CTN65438:CTN65449 CJR65438:CJR65449 BZV65438:BZV65449 BPZ65438:BPZ65449 BGD65438:BGD65449 AWH65438:AWH65449 AML65438:AML65449 ACP65438:ACP65449 ST65438:ST65449 IX65438:IX65449 F65438:F65449 WVJ982955 WLN982955 WBR982955 VRV982955 VHZ982955 UYD982955 UOH982955 UEL982955 TUP982955 TKT982955 TAX982955 SRB982955 SHF982955 RXJ982955 RNN982955 RDR982955 QTV982955 QJZ982955 QAD982955 PQH982955 PGL982955 OWP982955 OMT982955 OCX982955 NTB982955 NJF982955 MZJ982955 MPN982955 MFR982955 LVV982955 LLZ982955 LCD982955 KSH982955 KIL982955 JYP982955 JOT982955 JEX982955 IVB982955 ILF982955 IBJ982955 HRN982955 HHR982955 GXV982955 GNZ982955 GED982955 FUH982955 FKL982955 FAP982955 EQT982955 EGX982955 DXB982955 DNF982955 DDJ982955 CTN982955 CJR982955 BZV982955 BPZ982955 BGD982955 AWH982955 AML982955 ACP982955 ST982955 IX982955 F982955 WVJ917419 WLN917419 WBR917419 VRV917419 VHZ917419 UYD917419 UOH917419 UEL917419 TUP917419 TKT917419 TAX917419 SRB917419 SHF917419 RXJ917419 RNN917419 RDR917419 QTV917419 QJZ917419 QAD917419 PQH917419 PGL917419 OWP917419 OMT917419 OCX917419 NTB917419 NJF917419 MZJ917419 MPN917419 MFR917419 LVV917419 LLZ917419 LCD917419 KSH917419 KIL917419 JYP917419 JOT917419 JEX917419 IVB917419 ILF917419 IBJ917419 HRN917419 HHR917419 GXV917419 GNZ917419 GED917419 FUH917419 FKL917419 FAP917419 EQT917419 EGX917419 DXB917419 DNF917419 DDJ917419 CTN917419 CJR917419 BZV917419 BPZ917419 BGD917419 AWH917419 AML917419 ACP917419 ST917419 IX917419 F917419 WVJ851883 WLN851883 WBR851883 VRV851883 VHZ851883 UYD851883 UOH851883 UEL851883 TUP851883 TKT851883 TAX851883 SRB851883 SHF851883 RXJ851883 RNN851883 RDR851883 QTV851883 QJZ851883 QAD851883 PQH851883 PGL851883 OWP851883 OMT851883 OCX851883 NTB851883 NJF851883 MZJ851883 MPN851883 MFR851883 LVV851883 LLZ851883 LCD851883 KSH851883 KIL851883 JYP851883 JOT851883 JEX851883 IVB851883 ILF851883 IBJ851883 HRN851883 HHR851883 GXV851883 GNZ851883 GED851883 FUH851883 FKL851883 FAP851883 EQT851883 EGX851883 DXB851883 DNF851883 DDJ851883 CTN851883 CJR851883 BZV851883 BPZ851883 BGD851883 AWH851883 AML851883 ACP851883 ST851883 IX851883 F851883 WVJ786347 WLN786347 WBR786347 VRV786347 VHZ786347 UYD786347 UOH786347 UEL786347 TUP786347 TKT786347 TAX786347 SRB786347 SHF786347 RXJ786347 RNN786347 RDR786347 QTV786347 QJZ786347 QAD786347 PQH786347 PGL786347 OWP786347 OMT786347 OCX786347 NTB786347 NJF786347 MZJ786347 MPN786347 MFR786347 LVV786347 LLZ786347 LCD786347 KSH786347 KIL786347 JYP786347 JOT786347 JEX786347 IVB786347 ILF786347 IBJ786347 HRN786347 HHR786347 GXV786347 GNZ786347 GED786347 FUH786347 FKL786347 FAP786347 EQT786347 EGX786347 DXB786347 DNF786347 DDJ786347 CTN786347 CJR786347 BZV786347 BPZ786347 BGD786347 AWH786347 AML786347 ACP786347 ST786347 IX786347 F786347 WVJ720811 WLN720811 WBR720811 VRV720811 VHZ720811 UYD720811 UOH720811 UEL720811 TUP720811 TKT720811 TAX720811 SRB720811 SHF720811 RXJ720811 RNN720811 RDR720811 QTV720811 QJZ720811 QAD720811 PQH720811 PGL720811 OWP720811 OMT720811 OCX720811 NTB720811 NJF720811 MZJ720811 MPN720811 MFR720811 LVV720811 LLZ720811 LCD720811 KSH720811 KIL720811 JYP720811 JOT720811 JEX720811 IVB720811 ILF720811 IBJ720811 HRN720811 HHR720811 GXV720811 GNZ720811 GED720811 FUH720811 FKL720811 FAP720811 EQT720811 EGX720811 DXB720811 DNF720811 DDJ720811 CTN720811 CJR720811 BZV720811 BPZ720811 BGD720811 AWH720811 AML720811 ACP720811 ST720811 IX720811 F720811 WVJ655275 WLN655275 WBR655275 VRV655275 VHZ655275 UYD655275 UOH655275 UEL655275 TUP655275 TKT655275 TAX655275 SRB655275 SHF655275 RXJ655275 RNN655275 RDR655275 QTV655275 QJZ655275 QAD655275 PQH655275 PGL655275 OWP655275 OMT655275 OCX655275 NTB655275 NJF655275 MZJ655275 MPN655275 MFR655275 LVV655275 LLZ655275 LCD655275 KSH655275 KIL655275 JYP655275 JOT655275 JEX655275 IVB655275 ILF655275 IBJ655275 HRN655275 HHR655275 GXV655275 GNZ655275 GED655275 FUH655275 FKL655275 FAP655275 EQT655275 EGX655275 DXB655275 DNF655275 DDJ655275 CTN655275 CJR655275 BZV655275 BPZ655275 BGD655275 AWH655275 AML655275 ACP655275 ST655275 IX655275 F655275 WVJ589739 WLN589739 WBR589739 VRV589739 VHZ589739 UYD589739 UOH589739 UEL589739 TUP589739 TKT589739 TAX589739 SRB589739 SHF589739 RXJ589739 RNN589739 RDR589739 QTV589739 QJZ589739 QAD589739 PQH589739 PGL589739 OWP589739 OMT589739 OCX589739 NTB589739 NJF589739 MZJ589739 MPN589739 MFR589739 LVV589739 LLZ589739 LCD589739 KSH589739 KIL589739 JYP589739 JOT589739 JEX589739 IVB589739 ILF589739 IBJ589739 HRN589739 HHR589739 GXV589739 GNZ589739 GED589739 FUH589739 FKL589739 FAP589739 EQT589739 EGX589739 DXB589739 DNF589739 DDJ589739 CTN589739 CJR589739 BZV589739 BPZ589739 BGD589739 AWH589739 AML589739 ACP589739 ST589739 IX589739 F589739 WVJ524203 WLN524203 WBR524203 VRV524203 VHZ524203 UYD524203 UOH524203 UEL524203 TUP524203 TKT524203 TAX524203 SRB524203 SHF524203 RXJ524203 RNN524203 RDR524203 QTV524203 QJZ524203 QAD524203 PQH524203 PGL524203 OWP524203 OMT524203 OCX524203 NTB524203 NJF524203 MZJ524203 MPN524203 MFR524203 LVV524203 LLZ524203 LCD524203 KSH524203 KIL524203 JYP524203 JOT524203 JEX524203 IVB524203 ILF524203 IBJ524203 HRN524203 HHR524203 GXV524203 GNZ524203 GED524203 FUH524203 FKL524203 FAP524203 EQT524203 EGX524203 DXB524203 DNF524203 DDJ524203 CTN524203 CJR524203 BZV524203 BPZ524203 BGD524203 AWH524203 AML524203 ACP524203 ST524203 IX524203 F524203 WVJ458667 WLN458667 WBR458667 VRV458667 VHZ458667 UYD458667 UOH458667 UEL458667 TUP458667 TKT458667 TAX458667 SRB458667 SHF458667 RXJ458667 RNN458667 RDR458667 QTV458667 QJZ458667 QAD458667 PQH458667 PGL458667 OWP458667 OMT458667 OCX458667 NTB458667 NJF458667 MZJ458667 MPN458667 MFR458667 LVV458667 LLZ458667 LCD458667 KSH458667 KIL458667 JYP458667 JOT458667 JEX458667 IVB458667 ILF458667 IBJ458667 HRN458667 HHR458667 GXV458667 GNZ458667 GED458667 FUH458667 FKL458667 FAP458667 EQT458667 EGX458667 DXB458667 DNF458667 DDJ458667 CTN458667 CJR458667 BZV458667 BPZ458667 BGD458667 AWH458667 AML458667 ACP458667 ST458667 IX458667 F458667 WVJ393131 WLN393131 WBR393131 VRV393131 VHZ393131 UYD393131 UOH393131 UEL393131 TUP393131 TKT393131 TAX393131 SRB393131 SHF393131 RXJ393131 RNN393131 RDR393131 QTV393131 QJZ393131 QAD393131 PQH393131 PGL393131 OWP393131 OMT393131 OCX393131 NTB393131 NJF393131 MZJ393131 MPN393131 MFR393131 LVV393131 LLZ393131 LCD393131 KSH393131 KIL393131 JYP393131 JOT393131 JEX393131 IVB393131 ILF393131 IBJ393131 HRN393131 HHR393131 GXV393131 GNZ393131 GED393131 FUH393131 FKL393131 FAP393131 EQT393131 EGX393131 DXB393131 DNF393131 DDJ393131 CTN393131 CJR393131 BZV393131 BPZ393131 BGD393131 AWH393131 AML393131 ACP393131 ST393131 IX393131 F393131 WVJ327595 WLN327595 WBR327595 VRV327595 VHZ327595 UYD327595 UOH327595 UEL327595 TUP327595 TKT327595 TAX327595 SRB327595 SHF327595 RXJ327595 RNN327595 RDR327595 QTV327595 QJZ327595 QAD327595 PQH327595 PGL327595 OWP327595 OMT327595 OCX327595 NTB327595 NJF327595 MZJ327595 MPN327595 MFR327595 LVV327595 LLZ327595 LCD327595 KSH327595 KIL327595 JYP327595 JOT327595 JEX327595 IVB327595 ILF327595 IBJ327595 HRN327595 HHR327595 GXV327595 GNZ327595 GED327595 FUH327595 FKL327595 FAP327595 EQT327595 EGX327595 DXB327595 DNF327595 DDJ327595 CTN327595 CJR327595 BZV327595 BPZ327595 BGD327595 AWH327595 AML327595 ACP327595 ST327595 IX327595 F327595 WVJ262059 WLN262059 WBR262059 VRV262059 VHZ262059 UYD262059 UOH262059 UEL262059 TUP262059 TKT262059 TAX262059 SRB262059 SHF262059 RXJ262059 RNN262059 RDR262059 QTV262059 QJZ262059 QAD262059 PQH262059 PGL262059 OWP262059 OMT262059 OCX262059 NTB262059 NJF262059 MZJ262059 MPN262059 MFR262059 LVV262059 LLZ262059 LCD262059 KSH262059 KIL262059 JYP262059 JOT262059 JEX262059 IVB262059 ILF262059 IBJ262059 HRN262059 HHR262059 GXV262059 GNZ262059 GED262059 FUH262059 FKL262059 FAP262059 EQT262059 EGX262059 DXB262059 DNF262059 DDJ262059 CTN262059 CJR262059 BZV262059 BPZ262059 BGD262059 AWH262059 AML262059 ACP262059 ST262059 IX262059 F262059 WVJ196523 WLN196523 WBR196523 VRV196523 VHZ196523 UYD196523 UOH196523 UEL196523 TUP196523 TKT196523 TAX196523 SRB196523 SHF196523 RXJ196523 RNN196523 RDR196523 QTV196523 QJZ196523 QAD196523 PQH196523 PGL196523 OWP196523 OMT196523 OCX196523 NTB196523 NJF196523 MZJ196523 MPN196523 MFR196523 LVV196523 LLZ196523 LCD196523 KSH196523 KIL196523 JYP196523 JOT196523 JEX196523 IVB196523 ILF196523 IBJ196523 HRN196523 HHR196523 GXV196523 GNZ196523 GED196523 FUH196523 FKL196523 FAP196523 EQT196523 EGX196523 DXB196523 DNF196523 DDJ196523 CTN196523 CJR196523 BZV196523 BPZ196523 BGD196523 AWH196523 AML196523 ACP196523 ST196523 IX196523 F196523 WVJ130987 WLN130987 WBR130987 VRV130987 VHZ130987 UYD130987 UOH130987 UEL130987 TUP130987 TKT130987 TAX130987 SRB130987 SHF130987 RXJ130987 RNN130987 RDR130987 QTV130987 QJZ130987 QAD130987 PQH130987 PGL130987 OWP130987 OMT130987 OCX130987 NTB130987 NJF130987 MZJ130987 MPN130987 MFR130987 LVV130987 LLZ130987 LCD130987 KSH130987 KIL130987 JYP130987 JOT130987 JEX130987 IVB130987 ILF130987 IBJ130987 HRN130987 HHR130987 GXV130987 GNZ130987 GED130987 FUH130987 FKL130987 FAP130987 EQT130987 EGX130987 DXB130987 DNF130987 DDJ130987 CTN130987 CJR130987 BZV130987 BPZ130987 BGD130987 AWH130987 AML130987 ACP130987 ST130987 IX130987 F130987 WVJ65451 WLN65451 WBR65451 VRV65451 VHZ65451 UYD65451 UOH65451 UEL65451 TUP65451 TKT65451 TAX65451 SRB65451 SHF65451 RXJ65451 RNN65451 RDR65451 QTV65451 QJZ65451 QAD65451 PQH65451 PGL65451 OWP65451 OMT65451 OCX65451 NTB65451 NJF65451 MZJ65451 MPN65451 MFR65451 LVV65451 LLZ65451 LCD65451 KSH65451 KIL65451 JYP65451 JOT65451 JEX65451 IVB65451 ILF65451 IBJ65451 HRN65451 HHR65451 GXV65451 GNZ65451 GED65451 FUH65451 FKL65451 FAP65451 EQT65451 EGX65451 DXB65451 DNF65451 DDJ65451 CTN65451 CJR65451 BZV65451 BPZ65451 BGD65451 AWH65451 AML65451 ACP65451 ST65451 IX65451 F65451 WVJ982957 WLN982957 WBR982957 VRV982957 VHZ982957 UYD982957 UOH982957 UEL982957 TUP982957 TKT982957 TAX982957 SRB982957 SHF982957 RXJ982957 RNN982957 RDR982957 QTV982957 QJZ982957 QAD982957 PQH982957 PGL982957 OWP982957 OMT982957 OCX982957 NTB982957 NJF982957 MZJ982957 MPN982957 MFR982957 LVV982957 LLZ982957 LCD982957 KSH982957 KIL982957 JYP982957 JOT982957 JEX982957 IVB982957 ILF982957 IBJ982957 HRN982957 HHR982957 GXV982957 GNZ982957 GED982957 FUH982957 FKL982957 FAP982957 EQT982957 EGX982957 DXB982957 DNF982957 DDJ982957 CTN982957 CJR982957 BZV982957 BPZ982957 BGD982957 AWH982957 AML982957 ACP982957 ST982957 IX982957 F982957 WVJ917421 WLN917421 WBR917421 VRV917421 VHZ917421 UYD917421 UOH917421 UEL917421 TUP917421 TKT917421 TAX917421 SRB917421 SHF917421 RXJ917421 RNN917421 RDR917421 QTV917421 QJZ917421 QAD917421 PQH917421 PGL917421 OWP917421 OMT917421 OCX917421 NTB917421 NJF917421 MZJ917421 MPN917421 MFR917421 LVV917421 LLZ917421 LCD917421 KSH917421 KIL917421 JYP917421 JOT917421 JEX917421 IVB917421 ILF917421 IBJ917421 HRN917421 HHR917421 GXV917421 GNZ917421 GED917421 FUH917421 FKL917421 FAP917421 EQT917421 EGX917421 DXB917421 DNF917421 DDJ917421 CTN917421 CJR917421 BZV917421 BPZ917421 BGD917421 AWH917421 AML917421 ACP917421 ST917421 IX917421 F917421 WVJ851885 WLN851885 WBR851885 VRV851885 VHZ851885 UYD851885 UOH851885 UEL851885 TUP851885 TKT851885 TAX851885 SRB851885 SHF851885 RXJ851885 RNN851885 RDR851885 QTV851885 QJZ851885 QAD851885 PQH851885 PGL851885 OWP851885 OMT851885 OCX851885 NTB851885 NJF851885 MZJ851885 MPN851885 MFR851885 LVV851885 LLZ851885 LCD851885 KSH851885 KIL851885 JYP851885 JOT851885 JEX851885 IVB851885 ILF851885 IBJ851885 HRN851885 HHR851885 GXV851885 GNZ851885 GED851885 FUH851885 FKL851885 FAP851885 EQT851885 EGX851885 DXB851885 DNF851885 DDJ851885 CTN851885 CJR851885 BZV851885 BPZ851885 BGD851885 AWH851885 AML851885 ACP851885 ST851885 IX851885 F851885 WVJ786349 WLN786349 WBR786349 VRV786349 VHZ786349 UYD786349 UOH786349 UEL786349 TUP786349 TKT786349 TAX786349 SRB786349 SHF786349 RXJ786349 RNN786349 RDR786349 QTV786349 QJZ786349 QAD786349 PQH786349 PGL786349 OWP786349 OMT786349 OCX786349 NTB786349 NJF786349 MZJ786349 MPN786349 MFR786349 LVV786349 LLZ786349 LCD786349 KSH786349 KIL786349 JYP786349 JOT786349 JEX786349 IVB786349 ILF786349 IBJ786349 HRN786349 HHR786349 GXV786349 GNZ786349 GED786349 FUH786349 FKL786349 FAP786349 EQT786349 EGX786349 DXB786349 DNF786349 DDJ786349 CTN786349 CJR786349 BZV786349 BPZ786349 BGD786349 AWH786349 AML786349 ACP786349 ST786349 IX786349 F786349 WVJ720813 WLN720813 WBR720813 VRV720813 VHZ720813 UYD720813 UOH720813 UEL720813 TUP720813 TKT720813 TAX720813 SRB720813 SHF720813 RXJ720813 RNN720813 RDR720813 QTV720813 QJZ720813 QAD720813 PQH720813 PGL720813 OWP720813 OMT720813 OCX720813 NTB720813 NJF720813 MZJ720813 MPN720813 MFR720813 LVV720813 LLZ720813 LCD720813 KSH720813 KIL720813 JYP720813 JOT720813 JEX720813 IVB720813 ILF720813 IBJ720813 HRN720813 HHR720813 GXV720813 GNZ720813 GED720813 FUH720813 FKL720813 FAP720813 EQT720813 EGX720813 DXB720813 DNF720813 DDJ720813 CTN720813 CJR720813 BZV720813 BPZ720813 BGD720813 AWH720813 AML720813 ACP720813 ST720813 IX720813 F720813 WVJ655277 WLN655277 WBR655277 VRV655277 VHZ655277 UYD655277 UOH655277 UEL655277 TUP655277 TKT655277 TAX655277 SRB655277 SHF655277 RXJ655277 RNN655277 RDR655277 QTV655277 QJZ655277 QAD655277 PQH655277 PGL655277 OWP655277 OMT655277 OCX655277 NTB655277 NJF655277 MZJ655277 MPN655277 MFR655277 LVV655277 LLZ655277 LCD655277 KSH655277 KIL655277 JYP655277 JOT655277 JEX655277 IVB655277 ILF655277 IBJ655277 HRN655277 HHR655277 GXV655277 GNZ655277 GED655277 FUH655277 FKL655277 FAP655277 EQT655277 EGX655277 DXB655277 DNF655277 DDJ655277 CTN655277 CJR655277 BZV655277 BPZ655277 BGD655277 AWH655277 AML655277 ACP655277 ST655277 IX655277 F655277 WVJ589741 WLN589741 WBR589741 VRV589741 VHZ589741 UYD589741 UOH589741 UEL589741 TUP589741 TKT589741 TAX589741 SRB589741 SHF589741 RXJ589741 RNN589741 RDR589741 QTV589741 QJZ589741 QAD589741 PQH589741 PGL589741 OWP589741 OMT589741 OCX589741 NTB589741 NJF589741 MZJ589741 MPN589741 MFR589741 LVV589741 LLZ589741 LCD589741 KSH589741 KIL589741 JYP589741 JOT589741 JEX589741 IVB589741 ILF589741 IBJ589741 HRN589741 HHR589741 GXV589741 GNZ589741 GED589741 FUH589741 FKL589741 FAP589741 EQT589741 EGX589741 DXB589741 DNF589741 DDJ589741 CTN589741 CJR589741 BZV589741 BPZ589741 BGD589741 AWH589741 AML589741 ACP589741 ST589741 IX589741 F589741 WVJ524205 WLN524205 WBR524205 VRV524205 VHZ524205 UYD524205 UOH524205 UEL524205 TUP524205 TKT524205 TAX524205 SRB524205 SHF524205 RXJ524205 RNN524205 RDR524205 QTV524205 QJZ524205 QAD524205 PQH524205 PGL524205 OWP524205 OMT524205 OCX524205 NTB524205 NJF524205 MZJ524205 MPN524205 MFR524205 LVV524205 LLZ524205 LCD524205 KSH524205 KIL524205 JYP524205 JOT524205 JEX524205 IVB524205 ILF524205 IBJ524205 HRN524205 HHR524205 GXV524205 GNZ524205 GED524205 FUH524205 FKL524205 FAP524205 EQT524205 EGX524205 DXB524205 DNF524205 DDJ524205 CTN524205 CJR524205 BZV524205 BPZ524205 BGD524205 AWH524205 AML524205 ACP524205 ST524205 IX524205 F524205 WVJ458669 WLN458669 WBR458669 VRV458669 VHZ458669 UYD458669 UOH458669 UEL458669 TUP458669 TKT458669 TAX458669 SRB458669 SHF458669 RXJ458669 RNN458669 RDR458669 QTV458669 QJZ458669 QAD458669 PQH458669 PGL458669 OWP458669 OMT458669 OCX458669 NTB458669 NJF458669 MZJ458669 MPN458669 MFR458669 LVV458669 LLZ458669 LCD458669 KSH458669 KIL458669 JYP458669 JOT458669 JEX458669 IVB458669 ILF458669 IBJ458669 HRN458669 HHR458669 GXV458669 GNZ458669 GED458669 FUH458669 FKL458669 FAP458669 EQT458669 EGX458669 DXB458669 DNF458669 DDJ458669 CTN458669 CJR458669 BZV458669 BPZ458669 BGD458669 AWH458669 AML458669 ACP458669 ST458669 IX458669 F458669 WVJ393133 WLN393133 WBR393133 VRV393133 VHZ393133 UYD393133 UOH393133 UEL393133 TUP393133 TKT393133 TAX393133 SRB393133 SHF393133 RXJ393133 RNN393133 RDR393133 QTV393133 QJZ393133 QAD393133 PQH393133 PGL393133 OWP393133 OMT393133 OCX393133 NTB393133 NJF393133 MZJ393133 MPN393133 MFR393133 LVV393133 LLZ393133 LCD393133 KSH393133 KIL393133 JYP393133 JOT393133 JEX393133 IVB393133 ILF393133 IBJ393133 HRN393133 HHR393133 GXV393133 GNZ393133 GED393133 FUH393133 FKL393133 FAP393133 EQT393133 EGX393133 DXB393133 DNF393133 DDJ393133 CTN393133 CJR393133 BZV393133 BPZ393133 BGD393133 AWH393133 AML393133 ACP393133 ST393133 IX393133 F393133 WVJ327597 WLN327597 WBR327597 VRV327597 VHZ327597 UYD327597 UOH327597 UEL327597 TUP327597 TKT327597 TAX327597 SRB327597 SHF327597 RXJ327597 RNN327597 RDR327597 QTV327597 QJZ327597 QAD327597 PQH327597 PGL327597 OWP327597 OMT327597 OCX327597 NTB327597 NJF327597 MZJ327597 MPN327597 MFR327597 LVV327597 LLZ327597 LCD327597 KSH327597 KIL327597 JYP327597 JOT327597 JEX327597 IVB327597 ILF327597 IBJ327597 HRN327597 HHR327597 GXV327597 GNZ327597 GED327597 FUH327597 FKL327597 FAP327597 EQT327597 EGX327597 DXB327597 DNF327597 DDJ327597 CTN327597 CJR327597 BZV327597 BPZ327597 BGD327597 AWH327597 AML327597 ACP327597 ST327597 IX327597 F327597 WVJ262061 WLN262061 WBR262061 VRV262061 VHZ262061 UYD262061 UOH262061 UEL262061 TUP262061 TKT262061 TAX262061 SRB262061 SHF262061 RXJ262061 RNN262061 RDR262061 QTV262061 QJZ262061 QAD262061 PQH262061 PGL262061 OWP262061 OMT262061 OCX262061 NTB262061 NJF262061 MZJ262061 MPN262061 MFR262061 LVV262061 LLZ262061 LCD262061 KSH262061 KIL262061 JYP262061 JOT262061 JEX262061 IVB262061 ILF262061 IBJ262061 HRN262061 HHR262061 GXV262061 GNZ262061 GED262061 FUH262061 FKL262061 FAP262061 EQT262061 EGX262061 DXB262061 DNF262061 DDJ262061 CTN262061 CJR262061 BZV262061 BPZ262061 BGD262061 AWH262061 AML262061 ACP262061 ST262061 IX262061 F262061 WVJ196525 WLN196525 WBR196525 VRV196525 VHZ196525 UYD196525 UOH196525 UEL196525 TUP196525 TKT196525 TAX196525 SRB196525 SHF196525 RXJ196525 RNN196525 RDR196525 QTV196525 QJZ196525 QAD196525 PQH196525 PGL196525 OWP196525 OMT196525 OCX196525 NTB196525 NJF196525 MZJ196525 MPN196525 MFR196525 LVV196525 LLZ196525 LCD196525 KSH196525 KIL196525 JYP196525 JOT196525 JEX196525 IVB196525 ILF196525 IBJ196525 HRN196525 HHR196525 GXV196525 GNZ196525 GED196525 FUH196525 FKL196525 FAP196525 EQT196525 EGX196525 DXB196525 DNF196525 DDJ196525 CTN196525 CJR196525 BZV196525 BPZ196525 BGD196525 AWH196525 AML196525 ACP196525 ST196525 IX196525 F196525 WVJ130989 WLN130989 WBR130989 VRV130989 VHZ130989 UYD130989 UOH130989 UEL130989 TUP130989 TKT130989 TAX130989 SRB130989 SHF130989 RXJ130989 RNN130989 RDR130989 QTV130989 QJZ130989 QAD130989 PQH130989 PGL130989 OWP130989 OMT130989 OCX130989 NTB130989 NJF130989 MZJ130989 MPN130989 MFR130989 LVV130989 LLZ130989 LCD130989 KSH130989 KIL130989 JYP130989 JOT130989 JEX130989 IVB130989 ILF130989 IBJ130989 HRN130989 HHR130989 GXV130989 GNZ130989 GED130989 FUH130989 FKL130989 FAP130989 EQT130989 EGX130989 DXB130989 DNF130989 DDJ130989 CTN130989 CJR130989 BZV130989 BPZ130989 BGD130989 AWH130989 AML130989 ACP130989 ST130989 IX130989 F130989 WVJ65453 WLN65453 WBR65453 VRV65453 VHZ65453 UYD65453 UOH65453 UEL65453 TUP65453 TKT65453 TAX65453 SRB65453 SHF65453 RXJ65453 RNN65453 RDR65453 QTV65453 QJZ65453 QAD65453 PQH65453 PGL65453 OWP65453 OMT65453 OCX65453 NTB65453 NJF65453 MZJ65453 MPN65453 MFR65453 LVV65453 LLZ65453 LCD65453 KSH65453 KIL65453 JYP65453 JOT65453 JEX65453 IVB65453 ILF65453 IBJ65453 HRN65453 HHR65453 GXV65453 GNZ65453 GED65453 FUH65453 FKL65453 FAP65453 EQT65453 EGX65453 DXB65453 DNF65453 DDJ65453 CTN65453 CJR65453 BZV65453 BPZ65453 BGD65453 AWH65453 AML65453 ACP65453 ST65453 IX65453 F65453 WVJ982959:WVJ983007 WLN982959:WLN983007 WBR982959:WBR983007 VRV982959:VRV983007 VHZ982959:VHZ983007 UYD982959:UYD983007 UOH982959:UOH983007 UEL982959:UEL983007 TUP982959:TUP983007 TKT982959:TKT983007 TAX982959:TAX983007 SRB982959:SRB983007 SHF982959:SHF983007 RXJ982959:RXJ983007 RNN982959:RNN983007 RDR982959:RDR983007 QTV982959:QTV983007 QJZ982959:QJZ983007 QAD982959:QAD983007 PQH982959:PQH983007 PGL982959:PGL983007 OWP982959:OWP983007 OMT982959:OMT983007 OCX982959:OCX983007 NTB982959:NTB983007 NJF982959:NJF983007 MZJ982959:MZJ983007 MPN982959:MPN983007 MFR982959:MFR983007 LVV982959:LVV983007 LLZ982959:LLZ983007 LCD982959:LCD983007 KSH982959:KSH983007 KIL982959:KIL983007 JYP982959:JYP983007 JOT982959:JOT983007 JEX982959:JEX983007 IVB982959:IVB983007 ILF982959:ILF983007 IBJ982959:IBJ983007 HRN982959:HRN983007 HHR982959:HHR983007 GXV982959:GXV983007 GNZ982959:GNZ983007 GED982959:GED983007 FUH982959:FUH983007 FKL982959:FKL983007 FAP982959:FAP983007 EQT982959:EQT983007 EGX982959:EGX983007 DXB982959:DXB983007 DNF982959:DNF983007 DDJ982959:DDJ983007 CTN982959:CTN983007 CJR982959:CJR983007 BZV982959:BZV983007 BPZ982959:BPZ983007 BGD982959:BGD983007 AWH982959:AWH983007 AML982959:AML983007 ACP982959:ACP983007 ST982959:ST983007 IX982959:IX983007 F982959:F983007 WVJ917423:WVJ917471 WLN917423:WLN917471 WBR917423:WBR917471 VRV917423:VRV917471 VHZ917423:VHZ917471 UYD917423:UYD917471 UOH917423:UOH917471 UEL917423:UEL917471 TUP917423:TUP917471 TKT917423:TKT917471 TAX917423:TAX917471 SRB917423:SRB917471 SHF917423:SHF917471 RXJ917423:RXJ917471 RNN917423:RNN917471 RDR917423:RDR917471 QTV917423:QTV917471 QJZ917423:QJZ917471 QAD917423:QAD917471 PQH917423:PQH917471 PGL917423:PGL917471 OWP917423:OWP917471 OMT917423:OMT917471 OCX917423:OCX917471 NTB917423:NTB917471 NJF917423:NJF917471 MZJ917423:MZJ917471 MPN917423:MPN917471 MFR917423:MFR917471 LVV917423:LVV917471 LLZ917423:LLZ917471 LCD917423:LCD917471 KSH917423:KSH917471 KIL917423:KIL917471 JYP917423:JYP917471 JOT917423:JOT917471 JEX917423:JEX917471 IVB917423:IVB917471 ILF917423:ILF917471 IBJ917423:IBJ917471 HRN917423:HRN917471 HHR917423:HHR917471 GXV917423:GXV917471 GNZ917423:GNZ917471 GED917423:GED917471 FUH917423:FUH917471 FKL917423:FKL917471 FAP917423:FAP917471 EQT917423:EQT917471 EGX917423:EGX917471 DXB917423:DXB917471 DNF917423:DNF917471 DDJ917423:DDJ917471 CTN917423:CTN917471 CJR917423:CJR917471 BZV917423:BZV917471 BPZ917423:BPZ917471 BGD917423:BGD917471 AWH917423:AWH917471 AML917423:AML917471 ACP917423:ACP917471 ST917423:ST917471 IX917423:IX917471 F917423:F917471 WVJ851887:WVJ851935 WLN851887:WLN851935 WBR851887:WBR851935 VRV851887:VRV851935 VHZ851887:VHZ851935 UYD851887:UYD851935 UOH851887:UOH851935 UEL851887:UEL851935 TUP851887:TUP851935 TKT851887:TKT851935 TAX851887:TAX851935 SRB851887:SRB851935 SHF851887:SHF851935 RXJ851887:RXJ851935 RNN851887:RNN851935 RDR851887:RDR851935 QTV851887:QTV851935 QJZ851887:QJZ851935 QAD851887:QAD851935 PQH851887:PQH851935 PGL851887:PGL851935 OWP851887:OWP851935 OMT851887:OMT851935 OCX851887:OCX851935 NTB851887:NTB851935 NJF851887:NJF851935 MZJ851887:MZJ851935 MPN851887:MPN851935 MFR851887:MFR851935 LVV851887:LVV851935 LLZ851887:LLZ851935 LCD851887:LCD851935 KSH851887:KSH851935 KIL851887:KIL851935 JYP851887:JYP851935 JOT851887:JOT851935 JEX851887:JEX851935 IVB851887:IVB851935 ILF851887:ILF851935 IBJ851887:IBJ851935 HRN851887:HRN851935 HHR851887:HHR851935 GXV851887:GXV851935 GNZ851887:GNZ851935 GED851887:GED851935 FUH851887:FUH851935 FKL851887:FKL851935 FAP851887:FAP851935 EQT851887:EQT851935 EGX851887:EGX851935 DXB851887:DXB851935 DNF851887:DNF851935 DDJ851887:DDJ851935 CTN851887:CTN851935 CJR851887:CJR851935 BZV851887:BZV851935 BPZ851887:BPZ851935 BGD851887:BGD851935 AWH851887:AWH851935 AML851887:AML851935 ACP851887:ACP851935 ST851887:ST851935 IX851887:IX851935 F851887:F851935 WVJ786351:WVJ786399 WLN786351:WLN786399 WBR786351:WBR786399 VRV786351:VRV786399 VHZ786351:VHZ786399 UYD786351:UYD786399 UOH786351:UOH786399 UEL786351:UEL786399 TUP786351:TUP786399 TKT786351:TKT786399 TAX786351:TAX786399 SRB786351:SRB786399 SHF786351:SHF786399 RXJ786351:RXJ786399 RNN786351:RNN786399 RDR786351:RDR786399 QTV786351:QTV786399 QJZ786351:QJZ786399 QAD786351:QAD786399 PQH786351:PQH786399 PGL786351:PGL786399 OWP786351:OWP786399 OMT786351:OMT786399 OCX786351:OCX786399 NTB786351:NTB786399 NJF786351:NJF786399 MZJ786351:MZJ786399 MPN786351:MPN786399 MFR786351:MFR786399 LVV786351:LVV786399 LLZ786351:LLZ786399 LCD786351:LCD786399 KSH786351:KSH786399 KIL786351:KIL786399 JYP786351:JYP786399 JOT786351:JOT786399 JEX786351:JEX786399 IVB786351:IVB786399 ILF786351:ILF786399 IBJ786351:IBJ786399 HRN786351:HRN786399 HHR786351:HHR786399 GXV786351:GXV786399 GNZ786351:GNZ786399 GED786351:GED786399 FUH786351:FUH786399 FKL786351:FKL786399 FAP786351:FAP786399 EQT786351:EQT786399 EGX786351:EGX786399 DXB786351:DXB786399 DNF786351:DNF786399 DDJ786351:DDJ786399 CTN786351:CTN786399 CJR786351:CJR786399 BZV786351:BZV786399 BPZ786351:BPZ786399 BGD786351:BGD786399 AWH786351:AWH786399 AML786351:AML786399 ACP786351:ACP786399 ST786351:ST786399 IX786351:IX786399 F786351:F786399 WVJ720815:WVJ720863 WLN720815:WLN720863 WBR720815:WBR720863 VRV720815:VRV720863 VHZ720815:VHZ720863 UYD720815:UYD720863 UOH720815:UOH720863 UEL720815:UEL720863 TUP720815:TUP720863 TKT720815:TKT720863 TAX720815:TAX720863 SRB720815:SRB720863 SHF720815:SHF720863 RXJ720815:RXJ720863 RNN720815:RNN720863 RDR720815:RDR720863 QTV720815:QTV720863 QJZ720815:QJZ720863 QAD720815:QAD720863 PQH720815:PQH720863 PGL720815:PGL720863 OWP720815:OWP720863 OMT720815:OMT720863 OCX720815:OCX720863 NTB720815:NTB720863 NJF720815:NJF720863 MZJ720815:MZJ720863 MPN720815:MPN720863 MFR720815:MFR720863 LVV720815:LVV720863 LLZ720815:LLZ720863 LCD720815:LCD720863 KSH720815:KSH720863 KIL720815:KIL720863 JYP720815:JYP720863 JOT720815:JOT720863 JEX720815:JEX720863 IVB720815:IVB720863 ILF720815:ILF720863 IBJ720815:IBJ720863 HRN720815:HRN720863 HHR720815:HHR720863 GXV720815:GXV720863 GNZ720815:GNZ720863 GED720815:GED720863 FUH720815:FUH720863 FKL720815:FKL720863 FAP720815:FAP720863 EQT720815:EQT720863 EGX720815:EGX720863 DXB720815:DXB720863 DNF720815:DNF720863 DDJ720815:DDJ720863 CTN720815:CTN720863 CJR720815:CJR720863 BZV720815:BZV720863 BPZ720815:BPZ720863 BGD720815:BGD720863 AWH720815:AWH720863 AML720815:AML720863 ACP720815:ACP720863 ST720815:ST720863 IX720815:IX720863 F720815:F720863 WVJ655279:WVJ655327 WLN655279:WLN655327 WBR655279:WBR655327 VRV655279:VRV655327 VHZ655279:VHZ655327 UYD655279:UYD655327 UOH655279:UOH655327 UEL655279:UEL655327 TUP655279:TUP655327 TKT655279:TKT655327 TAX655279:TAX655327 SRB655279:SRB655327 SHF655279:SHF655327 RXJ655279:RXJ655327 RNN655279:RNN655327 RDR655279:RDR655327 QTV655279:QTV655327 QJZ655279:QJZ655327 QAD655279:QAD655327 PQH655279:PQH655327 PGL655279:PGL655327 OWP655279:OWP655327 OMT655279:OMT655327 OCX655279:OCX655327 NTB655279:NTB655327 NJF655279:NJF655327 MZJ655279:MZJ655327 MPN655279:MPN655327 MFR655279:MFR655327 LVV655279:LVV655327 LLZ655279:LLZ655327 LCD655279:LCD655327 KSH655279:KSH655327 KIL655279:KIL655327 JYP655279:JYP655327 JOT655279:JOT655327 JEX655279:JEX655327 IVB655279:IVB655327 ILF655279:ILF655327 IBJ655279:IBJ655327 HRN655279:HRN655327 HHR655279:HHR655327 GXV655279:GXV655327 GNZ655279:GNZ655327 GED655279:GED655327 FUH655279:FUH655327 FKL655279:FKL655327 FAP655279:FAP655327 EQT655279:EQT655327 EGX655279:EGX655327 DXB655279:DXB655327 DNF655279:DNF655327 DDJ655279:DDJ655327 CTN655279:CTN655327 CJR655279:CJR655327 BZV655279:BZV655327 BPZ655279:BPZ655327 BGD655279:BGD655327 AWH655279:AWH655327 AML655279:AML655327 ACP655279:ACP655327 ST655279:ST655327 IX655279:IX655327 F655279:F655327 WVJ589743:WVJ589791 WLN589743:WLN589791 WBR589743:WBR589791 VRV589743:VRV589791 VHZ589743:VHZ589791 UYD589743:UYD589791 UOH589743:UOH589791 UEL589743:UEL589791 TUP589743:TUP589791 TKT589743:TKT589791 TAX589743:TAX589791 SRB589743:SRB589791 SHF589743:SHF589791 RXJ589743:RXJ589791 RNN589743:RNN589791 RDR589743:RDR589791 QTV589743:QTV589791 QJZ589743:QJZ589791 QAD589743:QAD589791 PQH589743:PQH589791 PGL589743:PGL589791 OWP589743:OWP589791 OMT589743:OMT589791 OCX589743:OCX589791 NTB589743:NTB589791 NJF589743:NJF589791 MZJ589743:MZJ589791 MPN589743:MPN589791 MFR589743:MFR589791 LVV589743:LVV589791 LLZ589743:LLZ589791 LCD589743:LCD589791 KSH589743:KSH589791 KIL589743:KIL589791 JYP589743:JYP589791 JOT589743:JOT589791 JEX589743:JEX589791 IVB589743:IVB589791 ILF589743:ILF589791 IBJ589743:IBJ589791 HRN589743:HRN589791 HHR589743:HHR589791 GXV589743:GXV589791 GNZ589743:GNZ589791 GED589743:GED589791 FUH589743:FUH589791 FKL589743:FKL589791 FAP589743:FAP589791 EQT589743:EQT589791 EGX589743:EGX589791 DXB589743:DXB589791 DNF589743:DNF589791 DDJ589743:DDJ589791 CTN589743:CTN589791 CJR589743:CJR589791 BZV589743:BZV589791 BPZ589743:BPZ589791 BGD589743:BGD589791 AWH589743:AWH589791 AML589743:AML589791 ACP589743:ACP589791 ST589743:ST589791 IX589743:IX589791 F589743:F589791 WVJ524207:WVJ524255 WLN524207:WLN524255 WBR524207:WBR524255 VRV524207:VRV524255 VHZ524207:VHZ524255 UYD524207:UYD524255 UOH524207:UOH524255 UEL524207:UEL524255 TUP524207:TUP524255 TKT524207:TKT524255 TAX524207:TAX524255 SRB524207:SRB524255 SHF524207:SHF524255 RXJ524207:RXJ524255 RNN524207:RNN524255 RDR524207:RDR524255 QTV524207:QTV524255 QJZ524207:QJZ524255 QAD524207:QAD524255 PQH524207:PQH524255 PGL524207:PGL524255 OWP524207:OWP524255 OMT524207:OMT524255 OCX524207:OCX524255 NTB524207:NTB524255 NJF524207:NJF524255 MZJ524207:MZJ524255 MPN524207:MPN524255 MFR524207:MFR524255 LVV524207:LVV524255 LLZ524207:LLZ524255 LCD524207:LCD524255 KSH524207:KSH524255 KIL524207:KIL524255 JYP524207:JYP524255 JOT524207:JOT524255 JEX524207:JEX524255 IVB524207:IVB524255 ILF524207:ILF524255 IBJ524207:IBJ524255 HRN524207:HRN524255 HHR524207:HHR524255 GXV524207:GXV524255 GNZ524207:GNZ524255 GED524207:GED524255 FUH524207:FUH524255 FKL524207:FKL524255 FAP524207:FAP524255 EQT524207:EQT524255 EGX524207:EGX524255 DXB524207:DXB524255 DNF524207:DNF524255 DDJ524207:DDJ524255 CTN524207:CTN524255 CJR524207:CJR524255 BZV524207:BZV524255 BPZ524207:BPZ524255 BGD524207:BGD524255 AWH524207:AWH524255 AML524207:AML524255 ACP524207:ACP524255 ST524207:ST524255 IX524207:IX524255 F524207:F524255 WVJ458671:WVJ458719 WLN458671:WLN458719 WBR458671:WBR458719 VRV458671:VRV458719 VHZ458671:VHZ458719 UYD458671:UYD458719 UOH458671:UOH458719 UEL458671:UEL458719 TUP458671:TUP458719 TKT458671:TKT458719 TAX458671:TAX458719 SRB458671:SRB458719 SHF458671:SHF458719 RXJ458671:RXJ458719 RNN458671:RNN458719 RDR458671:RDR458719 QTV458671:QTV458719 QJZ458671:QJZ458719 QAD458671:QAD458719 PQH458671:PQH458719 PGL458671:PGL458719 OWP458671:OWP458719 OMT458671:OMT458719 OCX458671:OCX458719 NTB458671:NTB458719 NJF458671:NJF458719 MZJ458671:MZJ458719 MPN458671:MPN458719 MFR458671:MFR458719 LVV458671:LVV458719 LLZ458671:LLZ458719 LCD458671:LCD458719 KSH458671:KSH458719 KIL458671:KIL458719 JYP458671:JYP458719 JOT458671:JOT458719 JEX458671:JEX458719 IVB458671:IVB458719 ILF458671:ILF458719 IBJ458671:IBJ458719 HRN458671:HRN458719 HHR458671:HHR458719 GXV458671:GXV458719 GNZ458671:GNZ458719 GED458671:GED458719 FUH458671:FUH458719 FKL458671:FKL458719 FAP458671:FAP458719 EQT458671:EQT458719 EGX458671:EGX458719 DXB458671:DXB458719 DNF458671:DNF458719 DDJ458671:DDJ458719 CTN458671:CTN458719 CJR458671:CJR458719 BZV458671:BZV458719 BPZ458671:BPZ458719 BGD458671:BGD458719 AWH458671:AWH458719 AML458671:AML458719 ACP458671:ACP458719 ST458671:ST458719 IX458671:IX458719 F458671:F458719 WVJ393135:WVJ393183 WLN393135:WLN393183 WBR393135:WBR393183 VRV393135:VRV393183 VHZ393135:VHZ393183 UYD393135:UYD393183 UOH393135:UOH393183 UEL393135:UEL393183 TUP393135:TUP393183 TKT393135:TKT393183 TAX393135:TAX393183 SRB393135:SRB393183 SHF393135:SHF393183 RXJ393135:RXJ393183 RNN393135:RNN393183 RDR393135:RDR393183 QTV393135:QTV393183 QJZ393135:QJZ393183 QAD393135:QAD393183 PQH393135:PQH393183 PGL393135:PGL393183 OWP393135:OWP393183 OMT393135:OMT393183 OCX393135:OCX393183 NTB393135:NTB393183 NJF393135:NJF393183 MZJ393135:MZJ393183 MPN393135:MPN393183 MFR393135:MFR393183 LVV393135:LVV393183 LLZ393135:LLZ393183 LCD393135:LCD393183 KSH393135:KSH393183 KIL393135:KIL393183 JYP393135:JYP393183 JOT393135:JOT393183 JEX393135:JEX393183 IVB393135:IVB393183 ILF393135:ILF393183 IBJ393135:IBJ393183 HRN393135:HRN393183 HHR393135:HHR393183 GXV393135:GXV393183 GNZ393135:GNZ393183 GED393135:GED393183 FUH393135:FUH393183 FKL393135:FKL393183 FAP393135:FAP393183 EQT393135:EQT393183 EGX393135:EGX393183 DXB393135:DXB393183 DNF393135:DNF393183 DDJ393135:DDJ393183 CTN393135:CTN393183 CJR393135:CJR393183 BZV393135:BZV393183 BPZ393135:BPZ393183 BGD393135:BGD393183 AWH393135:AWH393183 AML393135:AML393183 ACP393135:ACP393183 ST393135:ST393183 IX393135:IX393183 F393135:F393183 WVJ327599:WVJ327647 WLN327599:WLN327647 WBR327599:WBR327647 VRV327599:VRV327647 VHZ327599:VHZ327647 UYD327599:UYD327647 UOH327599:UOH327647 UEL327599:UEL327647 TUP327599:TUP327647 TKT327599:TKT327647 TAX327599:TAX327647 SRB327599:SRB327647 SHF327599:SHF327647 RXJ327599:RXJ327647 RNN327599:RNN327647 RDR327599:RDR327647 QTV327599:QTV327647 QJZ327599:QJZ327647 QAD327599:QAD327647 PQH327599:PQH327647 PGL327599:PGL327647 OWP327599:OWP327647 OMT327599:OMT327647 OCX327599:OCX327647 NTB327599:NTB327647 NJF327599:NJF327647 MZJ327599:MZJ327647 MPN327599:MPN327647 MFR327599:MFR327647 LVV327599:LVV327647 LLZ327599:LLZ327647 LCD327599:LCD327647 KSH327599:KSH327647 KIL327599:KIL327647 JYP327599:JYP327647 JOT327599:JOT327647 JEX327599:JEX327647 IVB327599:IVB327647 ILF327599:ILF327647 IBJ327599:IBJ327647 HRN327599:HRN327647 HHR327599:HHR327647 GXV327599:GXV327647 GNZ327599:GNZ327647 GED327599:GED327647 FUH327599:FUH327647 FKL327599:FKL327647 FAP327599:FAP327647 EQT327599:EQT327647 EGX327599:EGX327647 DXB327599:DXB327647 DNF327599:DNF327647 DDJ327599:DDJ327647 CTN327599:CTN327647 CJR327599:CJR327647 BZV327599:BZV327647 BPZ327599:BPZ327647 BGD327599:BGD327647 AWH327599:AWH327647 AML327599:AML327647 ACP327599:ACP327647 ST327599:ST327647 IX327599:IX327647 F327599:F327647 WVJ262063:WVJ262111 WLN262063:WLN262111 WBR262063:WBR262111 VRV262063:VRV262111 VHZ262063:VHZ262111 UYD262063:UYD262111 UOH262063:UOH262111 UEL262063:UEL262111 TUP262063:TUP262111 TKT262063:TKT262111 TAX262063:TAX262111 SRB262063:SRB262111 SHF262063:SHF262111 RXJ262063:RXJ262111 RNN262063:RNN262111 RDR262063:RDR262111 QTV262063:QTV262111 QJZ262063:QJZ262111 QAD262063:QAD262111 PQH262063:PQH262111 PGL262063:PGL262111 OWP262063:OWP262111 OMT262063:OMT262111 OCX262063:OCX262111 NTB262063:NTB262111 NJF262063:NJF262111 MZJ262063:MZJ262111 MPN262063:MPN262111 MFR262063:MFR262111 LVV262063:LVV262111 LLZ262063:LLZ262111 LCD262063:LCD262111 KSH262063:KSH262111 KIL262063:KIL262111 JYP262063:JYP262111 JOT262063:JOT262111 JEX262063:JEX262111 IVB262063:IVB262111 ILF262063:ILF262111 IBJ262063:IBJ262111 HRN262063:HRN262111 HHR262063:HHR262111 GXV262063:GXV262111 GNZ262063:GNZ262111 GED262063:GED262111 FUH262063:FUH262111 FKL262063:FKL262111 FAP262063:FAP262111 EQT262063:EQT262111 EGX262063:EGX262111 DXB262063:DXB262111 DNF262063:DNF262111 DDJ262063:DDJ262111 CTN262063:CTN262111 CJR262063:CJR262111 BZV262063:BZV262111 BPZ262063:BPZ262111 BGD262063:BGD262111 AWH262063:AWH262111 AML262063:AML262111 ACP262063:ACP262111 ST262063:ST262111 IX262063:IX262111 F262063:F262111 WVJ196527:WVJ196575 WLN196527:WLN196575 WBR196527:WBR196575 VRV196527:VRV196575 VHZ196527:VHZ196575 UYD196527:UYD196575 UOH196527:UOH196575 UEL196527:UEL196575 TUP196527:TUP196575 TKT196527:TKT196575 TAX196527:TAX196575 SRB196527:SRB196575 SHF196527:SHF196575 RXJ196527:RXJ196575 RNN196527:RNN196575 RDR196527:RDR196575 QTV196527:QTV196575 QJZ196527:QJZ196575 QAD196527:QAD196575 PQH196527:PQH196575 PGL196527:PGL196575 OWP196527:OWP196575 OMT196527:OMT196575 OCX196527:OCX196575 NTB196527:NTB196575 NJF196527:NJF196575 MZJ196527:MZJ196575 MPN196527:MPN196575 MFR196527:MFR196575 LVV196527:LVV196575 LLZ196527:LLZ196575 LCD196527:LCD196575 KSH196527:KSH196575 KIL196527:KIL196575 JYP196527:JYP196575 JOT196527:JOT196575 JEX196527:JEX196575 IVB196527:IVB196575 ILF196527:ILF196575 IBJ196527:IBJ196575 HRN196527:HRN196575 HHR196527:HHR196575 GXV196527:GXV196575 GNZ196527:GNZ196575 GED196527:GED196575 FUH196527:FUH196575 FKL196527:FKL196575 FAP196527:FAP196575 EQT196527:EQT196575 EGX196527:EGX196575 DXB196527:DXB196575 DNF196527:DNF196575 DDJ196527:DDJ196575 CTN196527:CTN196575 CJR196527:CJR196575 BZV196527:BZV196575 BPZ196527:BPZ196575 BGD196527:BGD196575 AWH196527:AWH196575 AML196527:AML196575 ACP196527:ACP196575 ST196527:ST196575 IX196527:IX196575 F196527:F196575 WVJ130991:WVJ131039 WLN130991:WLN131039 WBR130991:WBR131039 VRV130991:VRV131039 VHZ130991:VHZ131039 UYD130991:UYD131039 UOH130991:UOH131039 UEL130991:UEL131039 TUP130991:TUP131039 TKT130991:TKT131039 TAX130991:TAX131039 SRB130991:SRB131039 SHF130991:SHF131039 RXJ130991:RXJ131039 RNN130991:RNN131039 RDR130991:RDR131039 QTV130991:QTV131039 QJZ130991:QJZ131039 QAD130991:QAD131039 PQH130991:PQH131039 PGL130991:PGL131039 OWP130991:OWP131039 OMT130991:OMT131039 OCX130991:OCX131039 NTB130991:NTB131039 NJF130991:NJF131039 MZJ130991:MZJ131039 MPN130991:MPN131039 MFR130991:MFR131039 LVV130991:LVV131039 LLZ130991:LLZ131039 LCD130991:LCD131039 KSH130991:KSH131039 KIL130991:KIL131039 JYP130991:JYP131039 JOT130991:JOT131039 JEX130991:JEX131039 IVB130991:IVB131039 ILF130991:ILF131039 IBJ130991:IBJ131039 HRN130991:HRN131039 HHR130991:HHR131039 GXV130991:GXV131039 GNZ130991:GNZ131039 GED130991:GED131039 FUH130991:FUH131039 FKL130991:FKL131039 FAP130991:FAP131039 EQT130991:EQT131039 EGX130991:EGX131039 DXB130991:DXB131039 DNF130991:DNF131039 DDJ130991:DDJ131039 CTN130991:CTN131039 CJR130991:CJR131039 BZV130991:BZV131039 BPZ130991:BPZ131039 BGD130991:BGD131039 AWH130991:AWH131039 AML130991:AML131039 ACP130991:ACP131039 ST130991:ST131039 IX130991:IX131039 F130991:F131039 WVJ65455:WVJ65503 WLN65455:WLN65503 WBR65455:WBR65503 VRV65455:VRV65503 VHZ65455:VHZ65503 UYD65455:UYD65503 UOH65455:UOH65503 UEL65455:UEL65503 TUP65455:TUP65503 TKT65455:TKT65503 TAX65455:TAX65503 SRB65455:SRB65503 SHF65455:SHF65503 RXJ65455:RXJ65503 RNN65455:RNN65503 RDR65455:RDR65503 QTV65455:QTV65503 QJZ65455:QJZ65503 QAD65455:QAD65503 PQH65455:PQH65503 PGL65455:PGL65503 OWP65455:OWP65503 OMT65455:OMT65503 OCX65455:OCX65503 NTB65455:NTB65503 NJF65455:NJF65503 MZJ65455:MZJ65503 MPN65455:MPN65503 MFR65455:MFR65503 LVV65455:LVV65503 LLZ65455:LLZ65503 LCD65455:LCD65503 KSH65455:KSH65503 KIL65455:KIL65503 JYP65455:JYP65503 JOT65455:JOT65503 JEX65455:JEX65503 IVB65455:IVB65503 ILF65455:ILF65503 IBJ65455:IBJ65503 HRN65455:HRN65503 HHR65455:HHR65503 GXV65455:GXV65503 GNZ65455:GNZ65503 GED65455:GED65503 FUH65455:FUH65503 FKL65455:FKL65503 FAP65455:FAP65503 EQT65455:EQT65503 EGX65455:EGX65503 DXB65455:DXB65503 DNF65455:DNF65503 DDJ65455:DDJ65503 CTN65455:CTN65503 CJR65455:CJR65503 BZV65455:BZV65503 BPZ65455:BPZ65503 BGD65455:BGD65503 AWH65455:AWH65503 AML65455:AML65503 ACP65455:ACP65503 ST65455:ST65503 IX65455:IX65503 F65455:F65503 WVJ983038:WVJ983039 WLN983038:WLN983039 WBR983038:WBR983039 VRV983038:VRV983039 VHZ983038:VHZ983039 UYD983038:UYD983039 UOH983038:UOH983039 UEL983038:UEL983039 TUP983038:TUP983039 TKT983038:TKT983039 TAX983038:TAX983039 SRB983038:SRB983039 SHF983038:SHF983039 RXJ983038:RXJ983039 RNN983038:RNN983039 RDR983038:RDR983039 QTV983038:QTV983039 QJZ983038:QJZ983039 QAD983038:QAD983039 PQH983038:PQH983039 PGL983038:PGL983039 OWP983038:OWP983039 OMT983038:OMT983039 OCX983038:OCX983039 NTB983038:NTB983039 NJF983038:NJF983039 MZJ983038:MZJ983039 MPN983038:MPN983039 MFR983038:MFR983039 LVV983038:LVV983039 LLZ983038:LLZ983039 LCD983038:LCD983039 KSH983038:KSH983039 KIL983038:KIL983039 JYP983038:JYP983039 JOT983038:JOT983039 JEX983038:JEX983039 IVB983038:IVB983039 ILF983038:ILF983039 IBJ983038:IBJ983039 HRN983038:HRN983039 HHR983038:HHR983039 GXV983038:GXV983039 GNZ983038:GNZ983039 GED983038:GED983039 FUH983038:FUH983039 FKL983038:FKL983039 FAP983038:FAP983039 EQT983038:EQT983039 EGX983038:EGX983039 DXB983038:DXB983039 DNF983038:DNF983039 DDJ983038:DDJ983039 CTN983038:CTN983039 CJR983038:CJR983039 BZV983038:BZV983039 BPZ983038:BPZ983039 BGD983038:BGD983039 AWH983038:AWH983039 AML983038:AML983039 ACP983038:ACP983039 ST983038:ST983039 IX983038:IX983039 F983038:F983039 WVJ917502:WVJ917503 WLN917502:WLN917503 WBR917502:WBR917503 VRV917502:VRV917503 VHZ917502:VHZ917503 UYD917502:UYD917503 UOH917502:UOH917503 UEL917502:UEL917503 TUP917502:TUP917503 TKT917502:TKT917503 TAX917502:TAX917503 SRB917502:SRB917503 SHF917502:SHF917503 RXJ917502:RXJ917503 RNN917502:RNN917503 RDR917502:RDR917503 QTV917502:QTV917503 QJZ917502:QJZ917503 QAD917502:QAD917503 PQH917502:PQH917503 PGL917502:PGL917503 OWP917502:OWP917503 OMT917502:OMT917503 OCX917502:OCX917503 NTB917502:NTB917503 NJF917502:NJF917503 MZJ917502:MZJ917503 MPN917502:MPN917503 MFR917502:MFR917503 LVV917502:LVV917503 LLZ917502:LLZ917503 LCD917502:LCD917503 KSH917502:KSH917503 KIL917502:KIL917503 JYP917502:JYP917503 JOT917502:JOT917503 JEX917502:JEX917503 IVB917502:IVB917503 ILF917502:ILF917503 IBJ917502:IBJ917503 HRN917502:HRN917503 HHR917502:HHR917503 GXV917502:GXV917503 GNZ917502:GNZ917503 GED917502:GED917503 FUH917502:FUH917503 FKL917502:FKL917503 FAP917502:FAP917503 EQT917502:EQT917503 EGX917502:EGX917503 DXB917502:DXB917503 DNF917502:DNF917503 DDJ917502:DDJ917503 CTN917502:CTN917503 CJR917502:CJR917503 BZV917502:BZV917503 BPZ917502:BPZ917503 BGD917502:BGD917503 AWH917502:AWH917503 AML917502:AML917503 ACP917502:ACP917503 ST917502:ST917503 IX917502:IX917503 F917502:F917503 WVJ851966:WVJ851967 WLN851966:WLN851967 WBR851966:WBR851967 VRV851966:VRV851967 VHZ851966:VHZ851967 UYD851966:UYD851967 UOH851966:UOH851967 UEL851966:UEL851967 TUP851966:TUP851967 TKT851966:TKT851967 TAX851966:TAX851967 SRB851966:SRB851967 SHF851966:SHF851967 RXJ851966:RXJ851967 RNN851966:RNN851967 RDR851966:RDR851967 QTV851966:QTV851967 QJZ851966:QJZ851967 QAD851966:QAD851967 PQH851966:PQH851967 PGL851966:PGL851967 OWP851966:OWP851967 OMT851966:OMT851967 OCX851966:OCX851967 NTB851966:NTB851967 NJF851966:NJF851967 MZJ851966:MZJ851967 MPN851966:MPN851967 MFR851966:MFR851967 LVV851966:LVV851967 LLZ851966:LLZ851967 LCD851966:LCD851967 KSH851966:KSH851967 KIL851966:KIL851967 JYP851966:JYP851967 JOT851966:JOT851967 JEX851966:JEX851967 IVB851966:IVB851967 ILF851966:ILF851967 IBJ851966:IBJ851967 HRN851966:HRN851967 HHR851966:HHR851967 GXV851966:GXV851967 GNZ851966:GNZ851967 GED851966:GED851967 FUH851966:FUH851967 FKL851966:FKL851967 FAP851966:FAP851967 EQT851966:EQT851967 EGX851966:EGX851967 DXB851966:DXB851967 DNF851966:DNF851967 DDJ851966:DDJ851967 CTN851966:CTN851967 CJR851966:CJR851967 BZV851966:BZV851967 BPZ851966:BPZ851967 BGD851966:BGD851967 AWH851966:AWH851967 AML851966:AML851967 ACP851966:ACP851967 ST851966:ST851967 IX851966:IX851967 F851966:F851967 WVJ786430:WVJ786431 WLN786430:WLN786431 WBR786430:WBR786431 VRV786430:VRV786431 VHZ786430:VHZ786431 UYD786430:UYD786431 UOH786430:UOH786431 UEL786430:UEL786431 TUP786430:TUP786431 TKT786430:TKT786431 TAX786430:TAX786431 SRB786430:SRB786431 SHF786430:SHF786431 RXJ786430:RXJ786431 RNN786430:RNN786431 RDR786430:RDR786431 QTV786430:QTV786431 QJZ786430:QJZ786431 QAD786430:QAD786431 PQH786430:PQH786431 PGL786430:PGL786431 OWP786430:OWP786431 OMT786430:OMT786431 OCX786430:OCX786431 NTB786430:NTB786431 NJF786430:NJF786431 MZJ786430:MZJ786431 MPN786430:MPN786431 MFR786430:MFR786431 LVV786430:LVV786431 LLZ786430:LLZ786431 LCD786430:LCD786431 KSH786430:KSH786431 KIL786430:KIL786431 JYP786430:JYP786431 JOT786430:JOT786431 JEX786430:JEX786431 IVB786430:IVB786431 ILF786430:ILF786431 IBJ786430:IBJ786431 HRN786430:HRN786431 HHR786430:HHR786431 GXV786430:GXV786431 GNZ786430:GNZ786431 GED786430:GED786431 FUH786430:FUH786431 FKL786430:FKL786431 FAP786430:FAP786431 EQT786430:EQT786431 EGX786430:EGX786431 DXB786430:DXB786431 DNF786430:DNF786431 DDJ786430:DDJ786431 CTN786430:CTN786431 CJR786430:CJR786431 BZV786430:BZV786431 BPZ786430:BPZ786431 BGD786430:BGD786431 AWH786430:AWH786431 AML786430:AML786431 ACP786430:ACP786431 ST786430:ST786431 IX786430:IX786431 F786430:F786431 WVJ720894:WVJ720895 WLN720894:WLN720895 WBR720894:WBR720895 VRV720894:VRV720895 VHZ720894:VHZ720895 UYD720894:UYD720895 UOH720894:UOH720895 UEL720894:UEL720895 TUP720894:TUP720895 TKT720894:TKT720895 TAX720894:TAX720895 SRB720894:SRB720895 SHF720894:SHF720895 RXJ720894:RXJ720895 RNN720894:RNN720895 RDR720894:RDR720895 QTV720894:QTV720895 QJZ720894:QJZ720895 QAD720894:QAD720895 PQH720894:PQH720895 PGL720894:PGL720895 OWP720894:OWP720895 OMT720894:OMT720895 OCX720894:OCX720895 NTB720894:NTB720895 NJF720894:NJF720895 MZJ720894:MZJ720895 MPN720894:MPN720895 MFR720894:MFR720895 LVV720894:LVV720895 LLZ720894:LLZ720895 LCD720894:LCD720895 KSH720894:KSH720895 KIL720894:KIL720895 JYP720894:JYP720895 JOT720894:JOT720895 JEX720894:JEX720895 IVB720894:IVB720895 ILF720894:ILF720895 IBJ720894:IBJ720895 HRN720894:HRN720895 HHR720894:HHR720895 GXV720894:GXV720895 GNZ720894:GNZ720895 GED720894:GED720895 FUH720894:FUH720895 FKL720894:FKL720895 FAP720894:FAP720895 EQT720894:EQT720895 EGX720894:EGX720895 DXB720894:DXB720895 DNF720894:DNF720895 DDJ720894:DDJ720895 CTN720894:CTN720895 CJR720894:CJR720895 BZV720894:BZV720895 BPZ720894:BPZ720895 BGD720894:BGD720895 AWH720894:AWH720895 AML720894:AML720895 ACP720894:ACP720895 ST720894:ST720895 IX720894:IX720895 F720894:F720895 WVJ655358:WVJ655359 WLN655358:WLN655359 WBR655358:WBR655359 VRV655358:VRV655359 VHZ655358:VHZ655359 UYD655358:UYD655359 UOH655358:UOH655359 UEL655358:UEL655359 TUP655358:TUP655359 TKT655358:TKT655359 TAX655358:TAX655359 SRB655358:SRB655359 SHF655358:SHF655359 RXJ655358:RXJ655359 RNN655358:RNN655359 RDR655358:RDR655359 QTV655358:QTV655359 QJZ655358:QJZ655359 QAD655358:QAD655359 PQH655358:PQH655359 PGL655358:PGL655359 OWP655358:OWP655359 OMT655358:OMT655359 OCX655358:OCX655359 NTB655358:NTB655359 NJF655358:NJF655359 MZJ655358:MZJ655359 MPN655358:MPN655359 MFR655358:MFR655359 LVV655358:LVV655359 LLZ655358:LLZ655359 LCD655358:LCD655359 KSH655358:KSH655359 KIL655358:KIL655359 JYP655358:JYP655359 JOT655358:JOT655359 JEX655358:JEX655359 IVB655358:IVB655359 ILF655358:ILF655359 IBJ655358:IBJ655359 HRN655358:HRN655359 HHR655358:HHR655359 GXV655358:GXV655359 GNZ655358:GNZ655359 GED655358:GED655359 FUH655358:FUH655359 FKL655358:FKL655359 FAP655358:FAP655359 EQT655358:EQT655359 EGX655358:EGX655359 DXB655358:DXB655359 DNF655358:DNF655359 DDJ655358:DDJ655359 CTN655358:CTN655359 CJR655358:CJR655359 BZV655358:BZV655359 BPZ655358:BPZ655359 BGD655358:BGD655359 AWH655358:AWH655359 AML655358:AML655359 ACP655358:ACP655359 ST655358:ST655359 IX655358:IX655359 F655358:F655359 WVJ589822:WVJ589823 WLN589822:WLN589823 WBR589822:WBR589823 VRV589822:VRV589823 VHZ589822:VHZ589823 UYD589822:UYD589823 UOH589822:UOH589823 UEL589822:UEL589823 TUP589822:TUP589823 TKT589822:TKT589823 TAX589822:TAX589823 SRB589822:SRB589823 SHF589822:SHF589823 RXJ589822:RXJ589823 RNN589822:RNN589823 RDR589822:RDR589823 QTV589822:QTV589823 QJZ589822:QJZ589823 QAD589822:QAD589823 PQH589822:PQH589823 PGL589822:PGL589823 OWP589822:OWP589823 OMT589822:OMT589823 OCX589822:OCX589823 NTB589822:NTB589823 NJF589822:NJF589823 MZJ589822:MZJ589823 MPN589822:MPN589823 MFR589822:MFR589823 LVV589822:LVV589823 LLZ589822:LLZ589823 LCD589822:LCD589823 KSH589822:KSH589823 KIL589822:KIL589823 JYP589822:JYP589823 JOT589822:JOT589823 JEX589822:JEX589823 IVB589822:IVB589823 ILF589822:ILF589823 IBJ589822:IBJ589823 HRN589822:HRN589823 HHR589822:HHR589823 GXV589822:GXV589823 GNZ589822:GNZ589823 GED589822:GED589823 FUH589822:FUH589823 FKL589822:FKL589823 FAP589822:FAP589823 EQT589822:EQT589823 EGX589822:EGX589823 DXB589822:DXB589823 DNF589822:DNF589823 DDJ589822:DDJ589823 CTN589822:CTN589823 CJR589822:CJR589823 BZV589822:BZV589823 BPZ589822:BPZ589823 BGD589822:BGD589823 AWH589822:AWH589823 AML589822:AML589823 ACP589822:ACP589823 ST589822:ST589823 IX589822:IX589823 F589822:F589823 WVJ524286:WVJ524287 WLN524286:WLN524287 WBR524286:WBR524287 VRV524286:VRV524287 VHZ524286:VHZ524287 UYD524286:UYD524287 UOH524286:UOH524287 UEL524286:UEL524287 TUP524286:TUP524287 TKT524286:TKT524287 TAX524286:TAX524287 SRB524286:SRB524287 SHF524286:SHF524287 RXJ524286:RXJ524287 RNN524286:RNN524287 RDR524286:RDR524287 QTV524286:QTV524287 QJZ524286:QJZ524287 QAD524286:QAD524287 PQH524286:PQH524287 PGL524286:PGL524287 OWP524286:OWP524287 OMT524286:OMT524287 OCX524286:OCX524287 NTB524286:NTB524287 NJF524286:NJF524287 MZJ524286:MZJ524287 MPN524286:MPN524287 MFR524286:MFR524287 LVV524286:LVV524287 LLZ524286:LLZ524287 LCD524286:LCD524287 KSH524286:KSH524287 KIL524286:KIL524287 JYP524286:JYP524287 JOT524286:JOT524287 JEX524286:JEX524287 IVB524286:IVB524287 ILF524286:ILF524287 IBJ524286:IBJ524287 HRN524286:HRN524287 HHR524286:HHR524287 GXV524286:GXV524287 GNZ524286:GNZ524287 GED524286:GED524287 FUH524286:FUH524287 FKL524286:FKL524287 FAP524286:FAP524287 EQT524286:EQT524287 EGX524286:EGX524287 DXB524286:DXB524287 DNF524286:DNF524287 DDJ524286:DDJ524287 CTN524286:CTN524287 CJR524286:CJR524287 BZV524286:BZV524287 BPZ524286:BPZ524287 BGD524286:BGD524287 AWH524286:AWH524287 AML524286:AML524287 ACP524286:ACP524287 ST524286:ST524287 IX524286:IX524287 F524286:F524287 WVJ458750:WVJ458751 WLN458750:WLN458751 WBR458750:WBR458751 VRV458750:VRV458751 VHZ458750:VHZ458751 UYD458750:UYD458751 UOH458750:UOH458751 UEL458750:UEL458751 TUP458750:TUP458751 TKT458750:TKT458751 TAX458750:TAX458751 SRB458750:SRB458751 SHF458750:SHF458751 RXJ458750:RXJ458751 RNN458750:RNN458751 RDR458750:RDR458751 QTV458750:QTV458751 QJZ458750:QJZ458751 QAD458750:QAD458751 PQH458750:PQH458751 PGL458750:PGL458751 OWP458750:OWP458751 OMT458750:OMT458751 OCX458750:OCX458751 NTB458750:NTB458751 NJF458750:NJF458751 MZJ458750:MZJ458751 MPN458750:MPN458751 MFR458750:MFR458751 LVV458750:LVV458751 LLZ458750:LLZ458751 LCD458750:LCD458751 KSH458750:KSH458751 KIL458750:KIL458751 JYP458750:JYP458751 JOT458750:JOT458751 JEX458750:JEX458751 IVB458750:IVB458751 ILF458750:ILF458751 IBJ458750:IBJ458751 HRN458750:HRN458751 HHR458750:HHR458751 GXV458750:GXV458751 GNZ458750:GNZ458751 GED458750:GED458751 FUH458750:FUH458751 FKL458750:FKL458751 FAP458750:FAP458751 EQT458750:EQT458751 EGX458750:EGX458751 DXB458750:DXB458751 DNF458750:DNF458751 DDJ458750:DDJ458751 CTN458750:CTN458751 CJR458750:CJR458751 BZV458750:BZV458751 BPZ458750:BPZ458751 BGD458750:BGD458751 AWH458750:AWH458751 AML458750:AML458751 ACP458750:ACP458751 ST458750:ST458751 IX458750:IX458751 F458750:F458751 WVJ393214:WVJ393215 WLN393214:WLN393215 WBR393214:WBR393215 VRV393214:VRV393215 VHZ393214:VHZ393215 UYD393214:UYD393215 UOH393214:UOH393215 UEL393214:UEL393215 TUP393214:TUP393215 TKT393214:TKT393215 TAX393214:TAX393215 SRB393214:SRB393215 SHF393214:SHF393215 RXJ393214:RXJ393215 RNN393214:RNN393215 RDR393214:RDR393215 QTV393214:QTV393215 QJZ393214:QJZ393215 QAD393214:QAD393215 PQH393214:PQH393215 PGL393214:PGL393215 OWP393214:OWP393215 OMT393214:OMT393215 OCX393214:OCX393215 NTB393214:NTB393215 NJF393214:NJF393215 MZJ393214:MZJ393215 MPN393214:MPN393215 MFR393214:MFR393215 LVV393214:LVV393215 LLZ393214:LLZ393215 LCD393214:LCD393215 KSH393214:KSH393215 KIL393214:KIL393215 JYP393214:JYP393215 JOT393214:JOT393215 JEX393214:JEX393215 IVB393214:IVB393215 ILF393214:ILF393215 IBJ393214:IBJ393215 HRN393214:HRN393215 HHR393214:HHR393215 GXV393214:GXV393215 GNZ393214:GNZ393215 GED393214:GED393215 FUH393214:FUH393215 FKL393214:FKL393215 FAP393214:FAP393215 EQT393214:EQT393215 EGX393214:EGX393215 DXB393214:DXB393215 DNF393214:DNF393215 DDJ393214:DDJ393215 CTN393214:CTN393215 CJR393214:CJR393215 BZV393214:BZV393215 BPZ393214:BPZ393215 BGD393214:BGD393215 AWH393214:AWH393215 AML393214:AML393215 ACP393214:ACP393215 ST393214:ST393215 IX393214:IX393215 F393214:F393215 WVJ327678:WVJ327679 WLN327678:WLN327679 WBR327678:WBR327679 VRV327678:VRV327679 VHZ327678:VHZ327679 UYD327678:UYD327679 UOH327678:UOH327679 UEL327678:UEL327679 TUP327678:TUP327679 TKT327678:TKT327679 TAX327678:TAX327679 SRB327678:SRB327679 SHF327678:SHF327679 RXJ327678:RXJ327679 RNN327678:RNN327679 RDR327678:RDR327679 QTV327678:QTV327679 QJZ327678:QJZ327679 QAD327678:QAD327679 PQH327678:PQH327679 PGL327678:PGL327679 OWP327678:OWP327679 OMT327678:OMT327679 OCX327678:OCX327679 NTB327678:NTB327679 NJF327678:NJF327679 MZJ327678:MZJ327679 MPN327678:MPN327679 MFR327678:MFR327679 LVV327678:LVV327679 LLZ327678:LLZ327679 LCD327678:LCD327679 KSH327678:KSH327679 KIL327678:KIL327679 JYP327678:JYP327679 JOT327678:JOT327679 JEX327678:JEX327679 IVB327678:IVB327679 ILF327678:ILF327679 IBJ327678:IBJ327679 HRN327678:HRN327679 HHR327678:HHR327679 GXV327678:GXV327679 GNZ327678:GNZ327679 GED327678:GED327679 FUH327678:FUH327679 FKL327678:FKL327679 FAP327678:FAP327679 EQT327678:EQT327679 EGX327678:EGX327679 DXB327678:DXB327679 DNF327678:DNF327679 DDJ327678:DDJ327679 CTN327678:CTN327679 CJR327678:CJR327679 BZV327678:BZV327679 BPZ327678:BPZ327679 BGD327678:BGD327679 AWH327678:AWH327679 AML327678:AML327679 ACP327678:ACP327679 ST327678:ST327679 IX327678:IX327679 F327678:F327679 WVJ262142:WVJ262143 WLN262142:WLN262143 WBR262142:WBR262143 VRV262142:VRV262143 VHZ262142:VHZ262143 UYD262142:UYD262143 UOH262142:UOH262143 UEL262142:UEL262143 TUP262142:TUP262143 TKT262142:TKT262143 TAX262142:TAX262143 SRB262142:SRB262143 SHF262142:SHF262143 RXJ262142:RXJ262143 RNN262142:RNN262143 RDR262142:RDR262143 QTV262142:QTV262143 QJZ262142:QJZ262143 QAD262142:QAD262143 PQH262142:PQH262143 PGL262142:PGL262143 OWP262142:OWP262143 OMT262142:OMT262143 OCX262142:OCX262143 NTB262142:NTB262143 NJF262142:NJF262143 MZJ262142:MZJ262143 MPN262142:MPN262143 MFR262142:MFR262143 LVV262142:LVV262143 LLZ262142:LLZ262143 LCD262142:LCD262143 KSH262142:KSH262143 KIL262142:KIL262143 JYP262142:JYP262143 JOT262142:JOT262143 JEX262142:JEX262143 IVB262142:IVB262143 ILF262142:ILF262143 IBJ262142:IBJ262143 HRN262142:HRN262143 HHR262142:HHR262143 GXV262142:GXV262143 GNZ262142:GNZ262143 GED262142:GED262143 FUH262142:FUH262143 FKL262142:FKL262143 FAP262142:FAP262143 EQT262142:EQT262143 EGX262142:EGX262143 DXB262142:DXB262143 DNF262142:DNF262143 DDJ262142:DDJ262143 CTN262142:CTN262143 CJR262142:CJR262143 BZV262142:BZV262143 BPZ262142:BPZ262143 BGD262142:BGD262143 AWH262142:AWH262143 AML262142:AML262143 ACP262142:ACP262143 ST262142:ST262143 IX262142:IX262143 F262142:F262143 WVJ196606:WVJ196607 WLN196606:WLN196607 WBR196606:WBR196607 VRV196606:VRV196607 VHZ196606:VHZ196607 UYD196606:UYD196607 UOH196606:UOH196607 UEL196606:UEL196607 TUP196606:TUP196607 TKT196606:TKT196607 TAX196606:TAX196607 SRB196606:SRB196607 SHF196606:SHF196607 RXJ196606:RXJ196607 RNN196606:RNN196607 RDR196606:RDR196607 QTV196606:QTV196607 QJZ196606:QJZ196607 QAD196606:QAD196607 PQH196606:PQH196607 PGL196606:PGL196607 OWP196606:OWP196607 OMT196606:OMT196607 OCX196606:OCX196607 NTB196606:NTB196607 NJF196606:NJF196607 MZJ196606:MZJ196607 MPN196606:MPN196607 MFR196606:MFR196607 LVV196606:LVV196607 LLZ196606:LLZ196607 LCD196606:LCD196607 KSH196606:KSH196607 KIL196606:KIL196607 JYP196606:JYP196607 JOT196606:JOT196607 JEX196606:JEX196607 IVB196606:IVB196607 ILF196606:ILF196607 IBJ196606:IBJ196607 HRN196606:HRN196607 HHR196606:HHR196607 GXV196606:GXV196607 GNZ196606:GNZ196607 GED196606:GED196607 FUH196606:FUH196607 FKL196606:FKL196607 FAP196606:FAP196607 EQT196606:EQT196607 EGX196606:EGX196607 DXB196606:DXB196607 DNF196606:DNF196607 DDJ196606:DDJ196607 CTN196606:CTN196607 CJR196606:CJR196607 BZV196606:BZV196607 BPZ196606:BPZ196607 BGD196606:BGD196607 AWH196606:AWH196607 AML196606:AML196607 ACP196606:ACP196607 ST196606:ST196607 IX196606:IX196607 F196606:F196607 WVJ131070:WVJ131071 WLN131070:WLN131071 WBR131070:WBR131071 VRV131070:VRV131071 VHZ131070:VHZ131071 UYD131070:UYD131071 UOH131070:UOH131071 UEL131070:UEL131071 TUP131070:TUP131071 TKT131070:TKT131071 TAX131070:TAX131071 SRB131070:SRB131071 SHF131070:SHF131071 RXJ131070:RXJ131071 RNN131070:RNN131071 RDR131070:RDR131071 QTV131070:QTV131071 QJZ131070:QJZ131071 QAD131070:QAD131071 PQH131070:PQH131071 PGL131070:PGL131071 OWP131070:OWP131071 OMT131070:OMT131071 OCX131070:OCX131071 NTB131070:NTB131071 NJF131070:NJF131071 MZJ131070:MZJ131071 MPN131070:MPN131071 MFR131070:MFR131071 LVV131070:LVV131071 LLZ131070:LLZ131071 LCD131070:LCD131071 KSH131070:KSH131071 KIL131070:KIL131071 JYP131070:JYP131071 JOT131070:JOT131071 JEX131070:JEX131071 IVB131070:IVB131071 ILF131070:ILF131071 IBJ131070:IBJ131071 HRN131070:HRN131071 HHR131070:HHR131071 GXV131070:GXV131071 GNZ131070:GNZ131071 GED131070:GED131071 FUH131070:FUH131071 FKL131070:FKL131071 FAP131070:FAP131071 EQT131070:EQT131071 EGX131070:EGX131071 DXB131070:DXB131071 DNF131070:DNF131071 DDJ131070:DDJ131071 CTN131070:CTN131071 CJR131070:CJR131071 BZV131070:BZV131071 BPZ131070:BPZ131071 BGD131070:BGD131071 AWH131070:AWH131071 AML131070:AML131071 ACP131070:ACP131071 ST131070:ST131071 IX131070:IX131071 F131070:F131071 WVJ65534:WVJ65535 WLN65534:WLN65535 WBR65534:WBR65535 VRV65534:VRV65535 VHZ65534:VHZ65535 UYD65534:UYD65535 UOH65534:UOH65535 UEL65534:UEL65535 TUP65534:TUP65535 TKT65534:TKT65535 TAX65534:TAX65535 SRB65534:SRB65535 SHF65534:SHF65535 RXJ65534:RXJ65535 RNN65534:RNN65535 RDR65534:RDR65535 QTV65534:QTV65535 QJZ65534:QJZ65535 QAD65534:QAD65535 PQH65534:PQH65535 PGL65534:PGL65535 OWP65534:OWP65535 OMT65534:OMT65535 OCX65534:OCX65535 NTB65534:NTB65535 NJF65534:NJF65535 MZJ65534:MZJ65535 MPN65534:MPN65535 MFR65534:MFR65535 LVV65534:LVV65535 LLZ65534:LLZ65535 LCD65534:LCD65535 KSH65534:KSH65535 KIL65534:KIL65535 JYP65534:JYP65535 JOT65534:JOT65535 JEX65534:JEX65535 IVB65534:IVB65535 ILF65534:ILF65535 IBJ65534:IBJ65535 HRN65534:HRN65535 HHR65534:HHR65535 GXV65534:GXV65535 GNZ65534:GNZ65535 GED65534:GED65535 FUH65534:FUH65535 FKL65534:FKL65535 FAP65534:FAP65535 EQT65534:EQT65535 EGX65534:EGX65535 DXB65534:DXB65535 DNF65534:DNF65535 DDJ65534:DDJ65535 CTN65534:CTN65535 CJR65534:CJR65535 BZV65534:BZV65535 BPZ65534:BPZ65535 BGD65534:BGD65535 AWH65534:AWH65535 AML65534:AML65535 ACP65534:ACP65535 ST65534:ST65535 IX65534:IX65535 F65534:F65535 WVJ983035 WLN983035 WBR983035 VRV983035 VHZ983035 UYD983035 UOH983035 UEL983035 TUP983035 TKT983035 TAX983035 SRB983035 SHF983035 RXJ983035 RNN983035 RDR983035 QTV983035 QJZ983035 QAD983035 PQH983035 PGL983035 OWP983035 OMT983035 OCX983035 NTB983035 NJF983035 MZJ983035 MPN983035 MFR983035 LVV983035 LLZ983035 LCD983035 KSH983035 KIL983035 JYP983035 JOT983035 JEX983035 IVB983035 ILF983035 IBJ983035 HRN983035 HHR983035 GXV983035 GNZ983035 GED983035 FUH983035 FKL983035 FAP983035 EQT983035 EGX983035 DXB983035 DNF983035 DDJ983035 CTN983035 CJR983035 BZV983035 BPZ983035 BGD983035 AWH983035 AML983035 ACP983035 ST983035 IX983035 F983035 WVJ917499 WLN917499 WBR917499 VRV917499 VHZ917499 UYD917499 UOH917499 UEL917499 TUP917499 TKT917499 TAX917499 SRB917499 SHF917499 RXJ917499 RNN917499 RDR917499 QTV917499 QJZ917499 QAD917499 PQH917499 PGL917499 OWP917499 OMT917499 OCX917499 NTB917499 NJF917499 MZJ917499 MPN917499 MFR917499 LVV917499 LLZ917499 LCD917499 KSH917499 KIL917499 JYP917499 JOT917499 JEX917499 IVB917499 ILF917499 IBJ917499 HRN917499 HHR917499 GXV917499 GNZ917499 GED917499 FUH917499 FKL917499 FAP917499 EQT917499 EGX917499 DXB917499 DNF917499 DDJ917499 CTN917499 CJR917499 BZV917499 BPZ917499 BGD917499 AWH917499 AML917499 ACP917499 ST917499 IX917499 F917499 WVJ851963 WLN851963 WBR851963 VRV851963 VHZ851963 UYD851963 UOH851963 UEL851963 TUP851963 TKT851963 TAX851963 SRB851963 SHF851963 RXJ851963 RNN851963 RDR851963 QTV851963 QJZ851963 QAD851963 PQH851963 PGL851963 OWP851963 OMT851963 OCX851963 NTB851963 NJF851963 MZJ851963 MPN851963 MFR851963 LVV851963 LLZ851963 LCD851963 KSH851963 KIL851963 JYP851963 JOT851963 JEX851963 IVB851963 ILF851963 IBJ851963 HRN851963 HHR851963 GXV851963 GNZ851963 GED851963 FUH851963 FKL851963 FAP851963 EQT851963 EGX851963 DXB851963 DNF851963 DDJ851963 CTN851963 CJR851963 BZV851963 BPZ851963 BGD851963 AWH851963 AML851963 ACP851963 ST851963 IX851963 F851963 WVJ786427 WLN786427 WBR786427 VRV786427 VHZ786427 UYD786427 UOH786427 UEL786427 TUP786427 TKT786427 TAX786427 SRB786427 SHF786427 RXJ786427 RNN786427 RDR786427 QTV786427 QJZ786427 QAD786427 PQH786427 PGL786427 OWP786427 OMT786427 OCX786427 NTB786427 NJF786427 MZJ786427 MPN786427 MFR786427 LVV786427 LLZ786427 LCD786427 KSH786427 KIL786427 JYP786427 JOT786427 JEX786427 IVB786427 ILF786427 IBJ786427 HRN786427 HHR786427 GXV786427 GNZ786427 GED786427 FUH786427 FKL786427 FAP786427 EQT786427 EGX786427 DXB786427 DNF786427 DDJ786427 CTN786427 CJR786427 BZV786427 BPZ786427 BGD786427 AWH786427 AML786427 ACP786427 ST786427 IX786427 F786427 WVJ720891 WLN720891 WBR720891 VRV720891 VHZ720891 UYD720891 UOH720891 UEL720891 TUP720891 TKT720891 TAX720891 SRB720891 SHF720891 RXJ720891 RNN720891 RDR720891 QTV720891 QJZ720891 QAD720891 PQH720891 PGL720891 OWP720891 OMT720891 OCX720891 NTB720891 NJF720891 MZJ720891 MPN720891 MFR720891 LVV720891 LLZ720891 LCD720891 KSH720891 KIL720891 JYP720891 JOT720891 JEX720891 IVB720891 ILF720891 IBJ720891 HRN720891 HHR720891 GXV720891 GNZ720891 GED720891 FUH720891 FKL720891 FAP720891 EQT720891 EGX720891 DXB720891 DNF720891 DDJ720891 CTN720891 CJR720891 BZV720891 BPZ720891 BGD720891 AWH720891 AML720891 ACP720891 ST720891 IX720891 F720891 WVJ655355 WLN655355 WBR655355 VRV655355 VHZ655355 UYD655355 UOH655355 UEL655355 TUP655355 TKT655355 TAX655355 SRB655355 SHF655355 RXJ655355 RNN655355 RDR655355 QTV655355 QJZ655355 QAD655355 PQH655355 PGL655355 OWP655355 OMT655355 OCX655355 NTB655355 NJF655355 MZJ655355 MPN655355 MFR655355 LVV655355 LLZ655355 LCD655355 KSH655355 KIL655355 JYP655355 JOT655355 JEX655355 IVB655355 ILF655355 IBJ655355 HRN655355 HHR655355 GXV655355 GNZ655355 GED655355 FUH655355 FKL655355 FAP655355 EQT655355 EGX655355 DXB655355 DNF655355 DDJ655355 CTN655355 CJR655355 BZV655355 BPZ655355 BGD655355 AWH655355 AML655355 ACP655355 ST655355 IX655355 F655355 WVJ589819 WLN589819 WBR589819 VRV589819 VHZ589819 UYD589819 UOH589819 UEL589819 TUP589819 TKT589819 TAX589819 SRB589819 SHF589819 RXJ589819 RNN589819 RDR589819 QTV589819 QJZ589819 QAD589819 PQH589819 PGL589819 OWP589819 OMT589819 OCX589819 NTB589819 NJF589819 MZJ589819 MPN589819 MFR589819 LVV589819 LLZ589819 LCD589819 KSH589819 KIL589819 JYP589819 JOT589819 JEX589819 IVB589819 ILF589819 IBJ589819 HRN589819 HHR589819 GXV589819 GNZ589819 GED589819 FUH589819 FKL589819 FAP589819 EQT589819 EGX589819 DXB589819 DNF589819 DDJ589819 CTN589819 CJR589819 BZV589819 BPZ589819 BGD589819 AWH589819 AML589819 ACP589819 ST589819 IX589819 F589819 WVJ524283 WLN524283 WBR524283 VRV524283 VHZ524283 UYD524283 UOH524283 UEL524283 TUP524283 TKT524283 TAX524283 SRB524283 SHF524283 RXJ524283 RNN524283 RDR524283 QTV524283 QJZ524283 QAD524283 PQH524283 PGL524283 OWP524283 OMT524283 OCX524283 NTB524283 NJF524283 MZJ524283 MPN524283 MFR524283 LVV524283 LLZ524283 LCD524283 KSH524283 KIL524283 JYP524283 JOT524283 JEX524283 IVB524283 ILF524283 IBJ524283 HRN524283 HHR524283 GXV524283 GNZ524283 GED524283 FUH524283 FKL524283 FAP524283 EQT524283 EGX524283 DXB524283 DNF524283 DDJ524283 CTN524283 CJR524283 BZV524283 BPZ524283 BGD524283 AWH524283 AML524283 ACP524283 ST524283 IX524283 F524283 WVJ458747 WLN458747 WBR458747 VRV458747 VHZ458747 UYD458747 UOH458747 UEL458747 TUP458747 TKT458747 TAX458747 SRB458747 SHF458747 RXJ458747 RNN458747 RDR458747 QTV458747 QJZ458747 QAD458747 PQH458747 PGL458747 OWP458747 OMT458747 OCX458747 NTB458747 NJF458747 MZJ458747 MPN458747 MFR458747 LVV458747 LLZ458747 LCD458747 KSH458747 KIL458747 JYP458747 JOT458747 JEX458747 IVB458747 ILF458747 IBJ458747 HRN458747 HHR458747 GXV458747 GNZ458747 GED458747 FUH458747 FKL458747 FAP458747 EQT458747 EGX458747 DXB458747 DNF458747 DDJ458747 CTN458747 CJR458747 BZV458747 BPZ458747 BGD458747 AWH458747 AML458747 ACP458747 ST458747 IX458747 F458747 WVJ393211 WLN393211 WBR393211 VRV393211 VHZ393211 UYD393211 UOH393211 UEL393211 TUP393211 TKT393211 TAX393211 SRB393211 SHF393211 RXJ393211 RNN393211 RDR393211 QTV393211 QJZ393211 QAD393211 PQH393211 PGL393211 OWP393211 OMT393211 OCX393211 NTB393211 NJF393211 MZJ393211 MPN393211 MFR393211 LVV393211 LLZ393211 LCD393211 KSH393211 KIL393211 JYP393211 JOT393211 JEX393211 IVB393211 ILF393211 IBJ393211 HRN393211 HHR393211 GXV393211 GNZ393211 GED393211 FUH393211 FKL393211 FAP393211 EQT393211 EGX393211 DXB393211 DNF393211 DDJ393211 CTN393211 CJR393211 BZV393211 BPZ393211 BGD393211 AWH393211 AML393211 ACP393211 ST393211 IX393211 F393211 WVJ327675 WLN327675 WBR327675 VRV327675 VHZ327675 UYD327675 UOH327675 UEL327675 TUP327675 TKT327675 TAX327675 SRB327675 SHF327675 RXJ327675 RNN327675 RDR327675 QTV327675 QJZ327675 QAD327675 PQH327675 PGL327675 OWP327675 OMT327675 OCX327675 NTB327675 NJF327675 MZJ327675 MPN327675 MFR327675 LVV327675 LLZ327675 LCD327675 KSH327675 KIL327675 JYP327675 JOT327675 JEX327675 IVB327675 ILF327675 IBJ327675 HRN327675 HHR327675 GXV327675 GNZ327675 GED327675 FUH327675 FKL327675 FAP327675 EQT327675 EGX327675 DXB327675 DNF327675 DDJ327675 CTN327675 CJR327675 BZV327675 BPZ327675 BGD327675 AWH327675 AML327675 ACP327675 ST327675 IX327675 F327675 WVJ262139 WLN262139 WBR262139 VRV262139 VHZ262139 UYD262139 UOH262139 UEL262139 TUP262139 TKT262139 TAX262139 SRB262139 SHF262139 RXJ262139 RNN262139 RDR262139 QTV262139 QJZ262139 QAD262139 PQH262139 PGL262139 OWP262139 OMT262139 OCX262139 NTB262139 NJF262139 MZJ262139 MPN262139 MFR262139 LVV262139 LLZ262139 LCD262139 KSH262139 KIL262139 JYP262139 JOT262139 JEX262139 IVB262139 ILF262139 IBJ262139 HRN262139 HHR262139 GXV262139 GNZ262139 GED262139 FUH262139 FKL262139 FAP262139 EQT262139 EGX262139 DXB262139 DNF262139 DDJ262139 CTN262139 CJR262139 BZV262139 BPZ262139 BGD262139 AWH262139 AML262139 ACP262139 ST262139 IX262139 F262139 WVJ196603 WLN196603 WBR196603 VRV196603 VHZ196603 UYD196603 UOH196603 UEL196603 TUP196603 TKT196603 TAX196603 SRB196603 SHF196603 RXJ196603 RNN196603 RDR196603 QTV196603 QJZ196603 QAD196603 PQH196603 PGL196603 OWP196603 OMT196603 OCX196603 NTB196603 NJF196603 MZJ196603 MPN196603 MFR196603 LVV196603 LLZ196603 LCD196603 KSH196603 KIL196603 JYP196603 JOT196603 JEX196603 IVB196603 ILF196603 IBJ196603 HRN196603 HHR196603 GXV196603 GNZ196603 GED196603 FUH196603 FKL196603 FAP196603 EQT196603 EGX196603 DXB196603 DNF196603 DDJ196603 CTN196603 CJR196603 BZV196603 BPZ196603 BGD196603 AWH196603 AML196603 ACP196603 ST196603 IX196603 F196603 WVJ131067 WLN131067 WBR131067 VRV131067 VHZ131067 UYD131067 UOH131067 UEL131067 TUP131067 TKT131067 TAX131067 SRB131067 SHF131067 RXJ131067 RNN131067 RDR131067 QTV131067 QJZ131067 QAD131067 PQH131067 PGL131067 OWP131067 OMT131067 OCX131067 NTB131067 NJF131067 MZJ131067 MPN131067 MFR131067 LVV131067 LLZ131067 LCD131067 KSH131067 KIL131067 JYP131067 JOT131067 JEX131067 IVB131067 ILF131067 IBJ131067 HRN131067 HHR131067 GXV131067 GNZ131067 GED131067 FUH131067 FKL131067 FAP131067 EQT131067 EGX131067 DXB131067 DNF131067 DDJ131067 CTN131067 CJR131067 BZV131067 BPZ131067 BGD131067 AWH131067 AML131067 ACP131067 ST131067 IX131067 F131067 WVJ65531 WLN65531 WBR65531 VRV65531 VHZ65531 UYD65531 UOH65531 UEL65531 TUP65531 TKT65531 TAX65531 SRB65531 SHF65531 RXJ65531 RNN65531 RDR65531 QTV65531 QJZ65531 QAD65531 PQH65531 PGL65531 OWP65531 OMT65531 OCX65531 NTB65531 NJF65531 MZJ65531 MPN65531 MFR65531 LVV65531 LLZ65531 LCD65531 KSH65531 KIL65531 JYP65531 JOT65531 JEX65531 IVB65531 ILF65531 IBJ65531 HRN65531 HHR65531 GXV65531 GNZ65531 GED65531 FUH65531 FKL65531 FAP65531 EQT65531 EGX65531 DXB65531 DNF65531 DDJ65531 CTN65531 CJR65531 BZV65531 BPZ65531 BGD65531 AWH65531 AML65531 ACP65531 ST65531 IX65531 F65421 WVJ982930 WLN982930 WBR982930 VRV982930 VHZ982930 UYD982930 UOH982930 UEL982930 TUP982930 TKT982930 TAX982930 SRB982930 SHF982930 RXJ982930 RNN982930 RDR982930 QTV982930 QJZ982930 QAD982930 PQH982930 PGL982930 OWP982930 OMT982930 OCX982930 NTB982930 NJF982930 MZJ982930 MPN982930 MFR982930 LVV982930 LLZ982930 LCD982930 KSH982930 KIL982930 JYP982930 JOT982930 JEX982930 IVB982930 ILF982930 IBJ982930 HRN982930 HHR982930 GXV982930 GNZ982930 GED982930 FUH982930 FKL982930 FAP982930 EQT982930 EGX982930 DXB982930 DNF982930 DDJ982930 CTN982930 CJR982930 BZV982930 BPZ982930 BGD982930 AWH982930 AML982930 ACP982930 ST982930 IX982930 F982930 WVJ917394 WLN917394 WBR917394 VRV917394 VHZ917394 UYD917394 UOH917394 UEL917394 TUP917394 TKT917394 TAX917394 SRB917394 SHF917394 RXJ917394 RNN917394 RDR917394 QTV917394 QJZ917394 QAD917394 PQH917394 PGL917394 OWP917394 OMT917394 OCX917394 NTB917394 NJF917394 MZJ917394 MPN917394 MFR917394 LVV917394 LLZ917394 LCD917394 KSH917394 KIL917394 JYP917394 JOT917394 JEX917394 IVB917394 ILF917394 IBJ917394 HRN917394 HHR917394 GXV917394 GNZ917394 GED917394 FUH917394 FKL917394 FAP917394 EQT917394 EGX917394 DXB917394 DNF917394 DDJ917394 CTN917394 CJR917394 BZV917394 BPZ917394 BGD917394 AWH917394 AML917394 ACP917394 ST917394 IX917394 F917394 WVJ851858 WLN851858 WBR851858 VRV851858 VHZ851858 UYD851858 UOH851858 UEL851858 TUP851858 TKT851858 TAX851858 SRB851858 SHF851858 RXJ851858 RNN851858 RDR851858 QTV851858 QJZ851858 QAD851858 PQH851858 PGL851858 OWP851858 OMT851858 OCX851858 NTB851858 NJF851858 MZJ851858 MPN851858 MFR851858 LVV851858 LLZ851858 LCD851858 KSH851858 KIL851858 JYP851858 JOT851858 JEX851858 IVB851858 ILF851858 IBJ851858 HRN851858 HHR851858 GXV851858 GNZ851858 GED851858 FUH851858 FKL851858 FAP851858 EQT851858 EGX851858 DXB851858 DNF851858 DDJ851858 CTN851858 CJR851858 BZV851858 BPZ851858 BGD851858 AWH851858 AML851858 ACP851858 ST851858 IX851858 F851858 WVJ786322 WLN786322 WBR786322 VRV786322 VHZ786322 UYD786322 UOH786322 UEL786322 TUP786322 TKT786322 TAX786322 SRB786322 SHF786322 RXJ786322 RNN786322 RDR786322 QTV786322 QJZ786322 QAD786322 PQH786322 PGL786322 OWP786322 OMT786322 OCX786322 NTB786322 NJF786322 MZJ786322 MPN786322 MFR786322 LVV786322 LLZ786322 LCD786322 KSH786322 KIL786322 JYP786322 JOT786322 JEX786322 IVB786322 ILF786322 IBJ786322 HRN786322 HHR786322 GXV786322 GNZ786322 GED786322 FUH786322 FKL786322 FAP786322 EQT786322 EGX786322 DXB786322 DNF786322 DDJ786322 CTN786322 CJR786322 BZV786322 BPZ786322 BGD786322 AWH786322 AML786322 ACP786322 ST786322 IX786322 F786322 WVJ720786 WLN720786 WBR720786 VRV720786 VHZ720786 UYD720786 UOH720786 UEL720786 TUP720786 TKT720786 TAX720786 SRB720786 SHF720786 RXJ720786 RNN720786 RDR720786 QTV720786 QJZ720786 QAD720786 PQH720786 PGL720786 OWP720786 OMT720786 OCX720786 NTB720786 NJF720786 MZJ720786 MPN720786 MFR720786 LVV720786 LLZ720786 LCD720786 KSH720786 KIL720786 JYP720786 JOT720786 JEX720786 IVB720786 ILF720786 IBJ720786 HRN720786 HHR720786 GXV720786 GNZ720786 GED720786 FUH720786 FKL720786 FAP720786 EQT720786 EGX720786 DXB720786 DNF720786 DDJ720786 CTN720786 CJR720786 BZV720786 BPZ720786 BGD720786 AWH720786 AML720786 ACP720786 ST720786 IX720786 F720786 WVJ655250 WLN655250 WBR655250 VRV655250 VHZ655250 UYD655250 UOH655250 UEL655250 TUP655250 TKT655250 TAX655250 SRB655250 SHF655250 RXJ655250 RNN655250 RDR655250 QTV655250 QJZ655250 QAD655250 PQH655250 PGL655250 OWP655250 OMT655250 OCX655250 NTB655250 NJF655250 MZJ655250 MPN655250 MFR655250 LVV655250 LLZ655250 LCD655250 KSH655250 KIL655250 JYP655250 JOT655250 JEX655250 IVB655250 ILF655250 IBJ655250 HRN655250 HHR655250 GXV655250 GNZ655250 GED655250 FUH655250 FKL655250 FAP655250 EQT655250 EGX655250 DXB655250 DNF655250 DDJ655250 CTN655250 CJR655250 BZV655250 BPZ655250 BGD655250 AWH655250 AML655250 ACP655250 ST655250 IX655250 F655250 WVJ589714 WLN589714 WBR589714 VRV589714 VHZ589714 UYD589714 UOH589714 UEL589714 TUP589714 TKT589714 TAX589714 SRB589714 SHF589714 RXJ589714 RNN589714 RDR589714 QTV589714 QJZ589714 QAD589714 PQH589714 PGL589714 OWP589714 OMT589714 OCX589714 NTB589714 NJF589714 MZJ589714 MPN589714 MFR589714 LVV589714 LLZ589714 LCD589714 KSH589714 KIL589714 JYP589714 JOT589714 JEX589714 IVB589714 ILF589714 IBJ589714 HRN589714 HHR589714 GXV589714 GNZ589714 GED589714 FUH589714 FKL589714 FAP589714 EQT589714 EGX589714 DXB589714 DNF589714 DDJ589714 CTN589714 CJR589714 BZV589714 BPZ589714 BGD589714 AWH589714 AML589714 ACP589714 ST589714 IX589714 F589714 WVJ524178 WLN524178 WBR524178 VRV524178 VHZ524178 UYD524178 UOH524178 UEL524178 TUP524178 TKT524178 TAX524178 SRB524178 SHF524178 RXJ524178 RNN524178 RDR524178 QTV524178 QJZ524178 QAD524178 PQH524178 PGL524178 OWP524178 OMT524178 OCX524178 NTB524178 NJF524178 MZJ524178 MPN524178 MFR524178 LVV524178 LLZ524178 LCD524178 KSH524178 KIL524178 JYP524178 JOT524178 JEX524178 IVB524178 ILF524178 IBJ524178 HRN524178 HHR524178 GXV524178 GNZ524178 GED524178 FUH524178 FKL524178 FAP524178 EQT524178 EGX524178 DXB524178 DNF524178 DDJ524178 CTN524178 CJR524178 BZV524178 BPZ524178 BGD524178 AWH524178 AML524178 ACP524178 ST524178 IX524178 F524178 WVJ458642 WLN458642 WBR458642 VRV458642 VHZ458642 UYD458642 UOH458642 UEL458642 TUP458642 TKT458642 TAX458642 SRB458642 SHF458642 RXJ458642 RNN458642 RDR458642 QTV458642 QJZ458642 QAD458642 PQH458642 PGL458642 OWP458642 OMT458642 OCX458642 NTB458642 NJF458642 MZJ458642 MPN458642 MFR458642 LVV458642 LLZ458642 LCD458642 KSH458642 KIL458642 JYP458642 JOT458642 JEX458642 IVB458642 ILF458642 IBJ458642 HRN458642 HHR458642 GXV458642 GNZ458642 GED458642 FUH458642 FKL458642 FAP458642 EQT458642 EGX458642 DXB458642 DNF458642 DDJ458642 CTN458642 CJR458642 BZV458642 BPZ458642 BGD458642 AWH458642 AML458642 ACP458642 ST458642 IX458642 F458642 WVJ393106 WLN393106 WBR393106 VRV393106 VHZ393106 UYD393106 UOH393106 UEL393106 TUP393106 TKT393106 TAX393106 SRB393106 SHF393106 RXJ393106 RNN393106 RDR393106 QTV393106 QJZ393106 QAD393106 PQH393106 PGL393106 OWP393106 OMT393106 OCX393106 NTB393106 NJF393106 MZJ393106 MPN393106 MFR393106 LVV393106 LLZ393106 LCD393106 KSH393106 KIL393106 JYP393106 JOT393106 JEX393106 IVB393106 ILF393106 IBJ393106 HRN393106 HHR393106 GXV393106 GNZ393106 GED393106 FUH393106 FKL393106 FAP393106 EQT393106 EGX393106 DXB393106 DNF393106 DDJ393106 CTN393106 CJR393106 BZV393106 BPZ393106 BGD393106 AWH393106 AML393106 ACP393106 ST393106 IX393106 F393106 WVJ327570 WLN327570 WBR327570 VRV327570 VHZ327570 UYD327570 UOH327570 UEL327570 TUP327570 TKT327570 TAX327570 SRB327570 SHF327570 RXJ327570 RNN327570 RDR327570 QTV327570 QJZ327570 QAD327570 PQH327570 PGL327570 OWP327570 OMT327570 OCX327570 NTB327570 NJF327570 MZJ327570 MPN327570 MFR327570 LVV327570 LLZ327570 LCD327570 KSH327570 KIL327570 JYP327570 JOT327570 JEX327570 IVB327570 ILF327570 IBJ327570 HRN327570 HHR327570 GXV327570 GNZ327570 GED327570 FUH327570 FKL327570 FAP327570 EQT327570 EGX327570 DXB327570 DNF327570 DDJ327570 CTN327570 CJR327570 BZV327570 BPZ327570 BGD327570 AWH327570 AML327570 ACP327570 ST327570 IX327570 F327570 WVJ262034 WLN262034 WBR262034 VRV262034 VHZ262034 UYD262034 UOH262034 UEL262034 TUP262034 TKT262034 TAX262034 SRB262034 SHF262034 RXJ262034 RNN262034 RDR262034 QTV262034 QJZ262034 QAD262034 PQH262034 PGL262034 OWP262034 OMT262034 OCX262034 NTB262034 NJF262034 MZJ262034 MPN262034 MFR262034 LVV262034 LLZ262034 LCD262034 KSH262034 KIL262034 JYP262034 JOT262034 JEX262034 IVB262034 ILF262034 IBJ262034 HRN262034 HHR262034 GXV262034 GNZ262034 GED262034 FUH262034 FKL262034 FAP262034 EQT262034 EGX262034 DXB262034 DNF262034 DDJ262034 CTN262034 CJR262034 BZV262034 BPZ262034 BGD262034 AWH262034 AML262034 ACP262034 ST262034 IX262034 F262034 WVJ196498 WLN196498 WBR196498 VRV196498 VHZ196498 UYD196498 UOH196498 UEL196498 TUP196498 TKT196498 TAX196498 SRB196498 SHF196498 RXJ196498 RNN196498 RDR196498 QTV196498 QJZ196498 QAD196498 PQH196498 PGL196498 OWP196498 OMT196498 OCX196498 NTB196498 NJF196498 MZJ196498 MPN196498 MFR196498 LVV196498 LLZ196498 LCD196498 KSH196498 KIL196498 JYP196498 JOT196498 JEX196498 IVB196498 ILF196498 IBJ196498 HRN196498 HHR196498 GXV196498 GNZ196498 GED196498 FUH196498 FKL196498 FAP196498 EQT196498 EGX196498 DXB196498 DNF196498 DDJ196498 CTN196498 CJR196498 BZV196498 BPZ196498 BGD196498 AWH196498 AML196498 ACP196498 ST196498 IX196498 F196498 WVJ130962 WLN130962 WBR130962 VRV130962 VHZ130962 UYD130962 UOH130962 UEL130962 TUP130962 TKT130962 TAX130962 SRB130962 SHF130962 RXJ130962 RNN130962 RDR130962 QTV130962 QJZ130962 QAD130962 PQH130962 PGL130962 OWP130962 OMT130962 OCX130962 NTB130962 NJF130962 MZJ130962 MPN130962 MFR130962 LVV130962 LLZ130962 LCD130962 KSH130962 KIL130962 JYP130962 JOT130962 JEX130962 IVB130962 ILF130962 IBJ130962 HRN130962 HHR130962 GXV130962 GNZ130962 GED130962 FUH130962 FKL130962 FAP130962 EQT130962 EGX130962 DXB130962 DNF130962 DDJ130962 CTN130962 CJR130962 BZV130962 BPZ130962 BGD130962 AWH130962 AML130962 ACP130962 ST130962 IX130962 F130962 WVJ65426 WLN65426 WBR65426 VRV65426 VHZ65426 UYD65426 UOH65426 UEL65426 TUP65426 TKT65426 TAX65426 SRB65426 SHF65426 RXJ65426 RNN65426 RDR65426 QTV65426 QJZ65426 QAD65426 PQH65426 PGL65426 OWP65426 OMT65426 OCX65426 NTB65426 NJF65426 MZJ65426 MPN65426 MFR65426 LVV65426 LLZ65426 LCD65426 KSH65426 KIL65426 JYP65426 JOT65426 JEX65426 IVB65426 ILF65426 IBJ65426 HRN65426 HHR65426 GXV65426 GNZ65426 GED65426 FUH65426 FKL65426 FAP65426 EQT65426 EGX65426 DXB65426 DNF65426 DDJ65426 CTN65426 CJR65426 BZV65426 BPZ65426 BGD65426 AWH65426 AML65426 ACP65426 ST65426 IX65426 F65426 WVJ982913 WLN982913 WBR982913 VRV982913 VHZ982913 UYD982913 UOH982913 UEL982913 TUP982913 TKT982913 TAX982913 SRB982913 SHF982913 RXJ982913 RNN982913 RDR982913 QTV982913 QJZ982913 QAD982913 PQH982913 PGL982913 OWP982913 OMT982913 OCX982913 NTB982913 NJF982913 MZJ982913 MPN982913 MFR982913 LVV982913 LLZ982913 LCD982913 KSH982913 KIL982913 JYP982913 JOT982913 JEX982913 IVB982913 ILF982913 IBJ982913 HRN982913 HHR982913 GXV982913 GNZ982913 GED982913 FUH982913 FKL982913 FAP982913 EQT982913 EGX982913 DXB982913 DNF982913 DDJ982913 CTN982913 CJR982913 BZV982913 BPZ982913 BGD982913 AWH982913 AML982913 ACP982913 ST982913 IX982913 F982913 WVJ917377 WLN917377 WBR917377 VRV917377 VHZ917377 UYD917377 UOH917377 UEL917377 TUP917377 TKT917377 TAX917377 SRB917377 SHF917377 RXJ917377 RNN917377 RDR917377 QTV917377 QJZ917377 QAD917377 PQH917377 PGL917377 OWP917377 OMT917377 OCX917377 NTB917377 NJF917377 MZJ917377 MPN917377 MFR917377 LVV917377 LLZ917377 LCD917377 KSH917377 KIL917377 JYP917377 JOT917377 JEX917377 IVB917377 ILF917377 IBJ917377 HRN917377 HHR917377 GXV917377 GNZ917377 GED917377 FUH917377 FKL917377 FAP917377 EQT917377 EGX917377 DXB917377 DNF917377 DDJ917377 CTN917377 CJR917377 BZV917377 BPZ917377 BGD917377 AWH917377 AML917377 ACP917377 ST917377 IX917377 F917377 WVJ851841 WLN851841 WBR851841 VRV851841 VHZ851841 UYD851841 UOH851841 UEL851841 TUP851841 TKT851841 TAX851841 SRB851841 SHF851841 RXJ851841 RNN851841 RDR851841 QTV851841 QJZ851841 QAD851841 PQH851841 PGL851841 OWP851841 OMT851841 OCX851841 NTB851841 NJF851841 MZJ851841 MPN851841 MFR851841 LVV851841 LLZ851841 LCD851841 KSH851841 KIL851841 JYP851841 JOT851841 JEX851841 IVB851841 ILF851841 IBJ851841 HRN851841 HHR851841 GXV851841 GNZ851841 GED851841 FUH851841 FKL851841 FAP851841 EQT851841 EGX851841 DXB851841 DNF851841 DDJ851841 CTN851841 CJR851841 BZV851841 BPZ851841 BGD851841 AWH851841 AML851841 ACP851841 ST851841 IX851841 F851841 WVJ786305 WLN786305 WBR786305 VRV786305 VHZ786305 UYD786305 UOH786305 UEL786305 TUP786305 TKT786305 TAX786305 SRB786305 SHF786305 RXJ786305 RNN786305 RDR786305 QTV786305 QJZ786305 QAD786305 PQH786305 PGL786305 OWP786305 OMT786305 OCX786305 NTB786305 NJF786305 MZJ786305 MPN786305 MFR786305 LVV786305 LLZ786305 LCD786305 KSH786305 KIL786305 JYP786305 JOT786305 JEX786305 IVB786305 ILF786305 IBJ786305 HRN786305 HHR786305 GXV786305 GNZ786305 GED786305 FUH786305 FKL786305 FAP786305 EQT786305 EGX786305 DXB786305 DNF786305 DDJ786305 CTN786305 CJR786305 BZV786305 BPZ786305 BGD786305 AWH786305 AML786305 ACP786305 ST786305 IX786305 F786305 WVJ720769 WLN720769 WBR720769 VRV720769 VHZ720769 UYD720769 UOH720769 UEL720769 TUP720769 TKT720769 TAX720769 SRB720769 SHF720769 RXJ720769 RNN720769 RDR720769 QTV720769 QJZ720769 QAD720769 PQH720769 PGL720769 OWP720769 OMT720769 OCX720769 NTB720769 NJF720769 MZJ720769 MPN720769 MFR720769 LVV720769 LLZ720769 LCD720769 KSH720769 KIL720769 JYP720769 JOT720769 JEX720769 IVB720769 ILF720769 IBJ720769 HRN720769 HHR720769 GXV720769 GNZ720769 GED720769 FUH720769 FKL720769 FAP720769 EQT720769 EGX720769 DXB720769 DNF720769 DDJ720769 CTN720769 CJR720769 BZV720769 BPZ720769 BGD720769 AWH720769 AML720769 ACP720769 ST720769 IX720769 F720769 WVJ655233 WLN655233 WBR655233 VRV655233 VHZ655233 UYD655233 UOH655233 UEL655233 TUP655233 TKT655233 TAX655233 SRB655233 SHF655233 RXJ655233 RNN655233 RDR655233 QTV655233 QJZ655233 QAD655233 PQH655233 PGL655233 OWP655233 OMT655233 OCX655233 NTB655233 NJF655233 MZJ655233 MPN655233 MFR655233 LVV655233 LLZ655233 LCD655233 KSH655233 KIL655233 JYP655233 JOT655233 JEX655233 IVB655233 ILF655233 IBJ655233 HRN655233 HHR655233 GXV655233 GNZ655233 GED655233 FUH655233 FKL655233 FAP655233 EQT655233 EGX655233 DXB655233 DNF655233 DDJ655233 CTN655233 CJR655233 BZV655233 BPZ655233 BGD655233 AWH655233 AML655233 ACP655233 ST655233 IX655233 F655233 WVJ589697 WLN589697 WBR589697 VRV589697 VHZ589697 UYD589697 UOH589697 UEL589697 TUP589697 TKT589697 TAX589697 SRB589697 SHF589697 RXJ589697 RNN589697 RDR589697 QTV589697 QJZ589697 QAD589697 PQH589697 PGL589697 OWP589697 OMT589697 OCX589697 NTB589697 NJF589697 MZJ589697 MPN589697 MFR589697 LVV589697 LLZ589697 LCD589697 KSH589697 KIL589697 JYP589697 JOT589697 JEX589697 IVB589697 ILF589697 IBJ589697 HRN589697 HHR589697 GXV589697 GNZ589697 GED589697 FUH589697 FKL589697 FAP589697 EQT589697 EGX589697 DXB589697 DNF589697 DDJ589697 CTN589697 CJR589697 BZV589697 BPZ589697 BGD589697 AWH589697 AML589697 ACP589697 ST589697 IX589697 F589697 WVJ524161 WLN524161 WBR524161 VRV524161 VHZ524161 UYD524161 UOH524161 UEL524161 TUP524161 TKT524161 TAX524161 SRB524161 SHF524161 RXJ524161 RNN524161 RDR524161 QTV524161 QJZ524161 QAD524161 PQH524161 PGL524161 OWP524161 OMT524161 OCX524161 NTB524161 NJF524161 MZJ524161 MPN524161 MFR524161 LVV524161 LLZ524161 LCD524161 KSH524161 KIL524161 JYP524161 JOT524161 JEX524161 IVB524161 ILF524161 IBJ524161 HRN524161 HHR524161 GXV524161 GNZ524161 GED524161 FUH524161 FKL524161 FAP524161 EQT524161 EGX524161 DXB524161 DNF524161 DDJ524161 CTN524161 CJR524161 BZV524161 BPZ524161 BGD524161 AWH524161 AML524161 ACP524161 ST524161 IX524161 F524161 WVJ458625 WLN458625 WBR458625 VRV458625 VHZ458625 UYD458625 UOH458625 UEL458625 TUP458625 TKT458625 TAX458625 SRB458625 SHF458625 RXJ458625 RNN458625 RDR458625 QTV458625 QJZ458625 QAD458625 PQH458625 PGL458625 OWP458625 OMT458625 OCX458625 NTB458625 NJF458625 MZJ458625 MPN458625 MFR458625 LVV458625 LLZ458625 LCD458625 KSH458625 KIL458625 JYP458625 JOT458625 JEX458625 IVB458625 ILF458625 IBJ458625 HRN458625 HHR458625 GXV458625 GNZ458625 GED458625 FUH458625 FKL458625 FAP458625 EQT458625 EGX458625 DXB458625 DNF458625 DDJ458625 CTN458625 CJR458625 BZV458625 BPZ458625 BGD458625 AWH458625 AML458625 ACP458625 ST458625 IX458625 F458625 WVJ393089 WLN393089 WBR393089 VRV393089 VHZ393089 UYD393089 UOH393089 UEL393089 TUP393089 TKT393089 TAX393089 SRB393089 SHF393089 RXJ393089 RNN393089 RDR393089 QTV393089 QJZ393089 QAD393089 PQH393089 PGL393089 OWP393089 OMT393089 OCX393089 NTB393089 NJF393089 MZJ393089 MPN393089 MFR393089 LVV393089 LLZ393089 LCD393089 KSH393089 KIL393089 JYP393089 JOT393089 JEX393089 IVB393089 ILF393089 IBJ393089 HRN393089 HHR393089 GXV393089 GNZ393089 GED393089 FUH393089 FKL393089 FAP393089 EQT393089 EGX393089 DXB393089 DNF393089 DDJ393089 CTN393089 CJR393089 BZV393089 BPZ393089 BGD393089 AWH393089 AML393089 ACP393089 ST393089 IX393089 F393089 WVJ327553 WLN327553 WBR327553 VRV327553 VHZ327553 UYD327553 UOH327553 UEL327553 TUP327553 TKT327553 TAX327553 SRB327553 SHF327553 RXJ327553 RNN327553 RDR327553 QTV327553 QJZ327553 QAD327553 PQH327553 PGL327553 OWP327553 OMT327553 OCX327553 NTB327553 NJF327553 MZJ327553 MPN327553 MFR327553 LVV327553 LLZ327553 LCD327553 KSH327553 KIL327553 JYP327553 JOT327553 JEX327553 IVB327553 ILF327553 IBJ327553 HRN327553 HHR327553 GXV327553 GNZ327553 GED327553 FUH327553 FKL327553 FAP327553 EQT327553 EGX327553 DXB327553 DNF327553 DDJ327553 CTN327553 CJR327553 BZV327553 BPZ327553 BGD327553 AWH327553 AML327553 ACP327553 ST327553 IX327553 F327553 WVJ262017 WLN262017 WBR262017 VRV262017 VHZ262017 UYD262017 UOH262017 UEL262017 TUP262017 TKT262017 TAX262017 SRB262017 SHF262017 RXJ262017 RNN262017 RDR262017 QTV262017 QJZ262017 QAD262017 PQH262017 PGL262017 OWP262017 OMT262017 OCX262017 NTB262017 NJF262017 MZJ262017 MPN262017 MFR262017 LVV262017 LLZ262017 LCD262017 KSH262017 KIL262017 JYP262017 JOT262017 JEX262017 IVB262017 ILF262017 IBJ262017 HRN262017 HHR262017 GXV262017 GNZ262017 GED262017 FUH262017 FKL262017 FAP262017 EQT262017 EGX262017 DXB262017 DNF262017 DDJ262017 CTN262017 CJR262017 BZV262017 BPZ262017 BGD262017 AWH262017 AML262017 ACP262017 ST262017 IX262017 F262017 WVJ196481 WLN196481 WBR196481 VRV196481 VHZ196481 UYD196481 UOH196481 UEL196481 TUP196481 TKT196481 TAX196481 SRB196481 SHF196481 RXJ196481 RNN196481 RDR196481 QTV196481 QJZ196481 QAD196481 PQH196481 PGL196481 OWP196481 OMT196481 OCX196481 NTB196481 NJF196481 MZJ196481 MPN196481 MFR196481 LVV196481 LLZ196481 LCD196481 KSH196481 KIL196481 JYP196481 JOT196481 JEX196481 IVB196481 ILF196481 IBJ196481 HRN196481 HHR196481 GXV196481 GNZ196481 GED196481 FUH196481 FKL196481 FAP196481 EQT196481 EGX196481 DXB196481 DNF196481 DDJ196481 CTN196481 CJR196481 BZV196481 BPZ196481 BGD196481 AWH196481 AML196481 ACP196481 ST196481 IX196481 F196481 WVJ130945 WLN130945 WBR130945 VRV130945 VHZ130945 UYD130945 UOH130945 UEL130945 TUP130945 TKT130945 TAX130945 SRB130945 SHF130945 RXJ130945 RNN130945 RDR130945 QTV130945 QJZ130945 QAD130945 PQH130945 PGL130945 OWP130945 OMT130945 OCX130945 NTB130945 NJF130945 MZJ130945 MPN130945 MFR130945 LVV130945 LLZ130945 LCD130945 KSH130945 KIL130945 JYP130945 JOT130945 JEX130945 IVB130945 ILF130945 IBJ130945 HRN130945 HHR130945 GXV130945 GNZ130945 GED130945 FUH130945 FKL130945 FAP130945 EQT130945 EGX130945 DXB130945 DNF130945 DDJ130945 CTN130945 CJR130945 BZV130945 BPZ130945 BGD130945 AWH130945 AML130945 ACP130945 ST130945 IX130945 F130945 WVJ65409 WLN65409 WBR65409 VRV65409 VHZ65409 UYD65409 UOH65409 UEL65409 TUP65409 TKT65409 TAX65409 SRB65409 SHF65409 RXJ65409 RNN65409 RDR65409 QTV65409 QJZ65409 QAD65409 PQH65409 PGL65409 OWP65409 OMT65409 OCX65409 NTB65409 NJF65409 MZJ65409 MPN65409 MFR65409 LVV65409 LLZ65409 LCD65409 KSH65409 KIL65409 JYP65409 JOT65409 JEX65409 IVB65409 ILF65409 IBJ65409 HRN65409 HHR65409 GXV65409 GNZ65409 GED65409 FUH65409 FKL65409 FAP65409 EQT65409 EGX65409 DXB65409 DNF65409 DDJ65409 CTN65409 CJR65409 BZV65409 BPZ65409 BGD65409 AWH65409 AML65409 ACP65409 ST65409 IX65409 F65409 WVJ982916 WLN982916 WBR982916 VRV982916 VHZ982916 UYD982916 UOH982916 UEL982916 TUP982916 TKT982916 TAX982916 SRB982916 SHF982916 RXJ982916 RNN982916 RDR982916 QTV982916 QJZ982916 QAD982916 PQH982916 PGL982916 OWP982916 OMT982916 OCX982916 NTB982916 NJF982916 MZJ982916 MPN982916 MFR982916 LVV982916 LLZ982916 LCD982916 KSH982916 KIL982916 JYP982916 JOT982916 JEX982916 IVB982916 ILF982916 IBJ982916 HRN982916 HHR982916 GXV982916 GNZ982916 GED982916 FUH982916 FKL982916 FAP982916 EQT982916 EGX982916 DXB982916 DNF982916 DDJ982916 CTN982916 CJR982916 BZV982916 BPZ982916 BGD982916 AWH982916 AML982916 ACP982916 ST982916 IX982916 F982916 WVJ917380 WLN917380 WBR917380 VRV917380 VHZ917380 UYD917380 UOH917380 UEL917380 TUP917380 TKT917380 TAX917380 SRB917380 SHF917380 RXJ917380 RNN917380 RDR917380 QTV917380 QJZ917380 QAD917380 PQH917380 PGL917380 OWP917380 OMT917380 OCX917380 NTB917380 NJF917380 MZJ917380 MPN917380 MFR917380 LVV917380 LLZ917380 LCD917380 KSH917380 KIL917380 JYP917380 JOT917380 JEX917380 IVB917380 ILF917380 IBJ917380 HRN917380 HHR917380 GXV917380 GNZ917380 GED917380 FUH917380 FKL917380 FAP917380 EQT917380 EGX917380 DXB917380 DNF917380 DDJ917380 CTN917380 CJR917380 BZV917380 BPZ917380 BGD917380 AWH917380 AML917380 ACP917380 ST917380 IX917380 F917380 WVJ851844 WLN851844 WBR851844 VRV851844 VHZ851844 UYD851844 UOH851844 UEL851844 TUP851844 TKT851844 TAX851844 SRB851844 SHF851844 RXJ851844 RNN851844 RDR851844 QTV851844 QJZ851844 QAD851844 PQH851844 PGL851844 OWP851844 OMT851844 OCX851844 NTB851844 NJF851844 MZJ851844 MPN851844 MFR851844 LVV851844 LLZ851844 LCD851844 KSH851844 KIL851844 JYP851844 JOT851844 JEX851844 IVB851844 ILF851844 IBJ851844 HRN851844 HHR851844 GXV851844 GNZ851844 GED851844 FUH851844 FKL851844 FAP851844 EQT851844 EGX851844 DXB851844 DNF851844 DDJ851844 CTN851844 CJR851844 BZV851844 BPZ851844 BGD851844 AWH851844 AML851844 ACP851844 ST851844 IX851844 F851844 WVJ786308 WLN786308 WBR786308 VRV786308 VHZ786308 UYD786308 UOH786308 UEL786308 TUP786308 TKT786308 TAX786308 SRB786308 SHF786308 RXJ786308 RNN786308 RDR786308 QTV786308 QJZ786308 QAD786308 PQH786308 PGL786308 OWP786308 OMT786308 OCX786308 NTB786308 NJF786308 MZJ786308 MPN786308 MFR786308 LVV786308 LLZ786308 LCD786308 KSH786308 KIL786308 JYP786308 JOT786308 JEX786308 IVB786308 ILF786308 IBJ786308 HRN786308 HHR786308 GXV786308 GNZ786308 GED786308 FUH786308 FKL786308 FAP786308 EQT786308 EGX786308 DXB786308 DNF786308 DDJ786308 CTN786308 CJR786308 BZV786308 BPZ786308 BGD786308 AWH786308 AML786308 ACP786308 ST786308 IX786308 F786308 WVJ720772 WLN720772 WBR720772 VRV720772 VHZ720772 UYD720772 UOH720772 UEL720772 TUP720772 TKT720772 TAX720772 SRB720772 SHF720772 RXJ720772 RNN720772 RDR720772 QTV720772 QJZ720772 QAD720772 PQH720772 PGL720772 OWP720772 OMT720772 OCX720772 NTB720772 NJF720772 MZJ720772 MPN720772 MFR720772 LVV720772 LLZ720772 LCD720772 KSH720772 KIL720772 JYP720772 JOT720772 JEX720772 IVB720772 ILF720772 IBJ720772 HRN720772 HHR720772 GXV720772 GNZ720772 GED720772 FUH720772 FKL720772 FAP720772 EQT720772 EGX720772 DXB720772 DNF720772 DDJ720772 CTN720772 CJR720772 BZV720772 BPZ720772 BGD720772 AWH720772 AML720772 ACP720772 ST720772 IX720772 F720772 WVJ655236 WLN655236 WBR655236 VRV655236 VHZ655236 UYD655236 UOH655236 UEL655236 TUP655236 TKT655236 TAX655236 SRB655236 SHF655236 RXJ655236 RNN655236 RDR655236 QTV655236 QJZ655236 QAD655236 PQH655236 PGL655236 OWP655236 OMT655236 OCX655236 NTB655236 NJF655236 MZJ655236 MPN655236 MFR655236 LVV655236 LLZ655236 LCD655236 KSH655236 KIL655236 JYP655236 JOT655236 JEX655236 IVB655236 ILF655236 IBJ655236 HRN655236 HHR655236 GXV655236 GNZ655236 GED655236 FUH655236 FKL655236 FAP655236 EQT655236 EGX655236 DXB655236 DNF655236 DDJ655236 CTN655236 CJR655236 BZV655236 BPZ655236 BGD655236 AWH655236 AML655236 ACP655236 ST655236 IX655236 F655236 WVJ589700 WLN589700 WBR589700 VRV589700 VHZ589700 UYD589700 UOH589700 UEL589700 TUP589700 TKT589700 TAX589700 SRB589700 SHF589700 RXJ589700 RNN589700 RDR589700 QTV589700 QJZ589700 QAD589700 PQH589700 PGL589700 OWP589700 OMT589700 OCX589700 NTB589700 NJF589700 MZJ589700 MPN589700 MFR589700 LVV589700 LLZ589700 LCD589700 KSH589700 KIL589700 JYP589700 JOT589700 JEX589700 IVB589700 ILF589700 IBJ589700 HRN589700 HHR589700 GXV589700 GNZ589700 GED589700 FUH589700 FKL589700 FAP589700 EQT589700 EGX589700 DXB589700 DNF589700 DDJ589700 CTN589700 CJR589700 BZV589700 BPZ589700 BGD589700 AWH589700 AML589700 ACP589700 ST589700 IX589700 F589700 WVJ524164 WLN524164 WBR524164 VRV524164 VHZ524164 UYD524164 UOH524164 UEL524164 TUP524164 TKT524164 TAX524164 SRB524164 SHF524164 RXJ524164 RNN524164 RDR524164 QTV524164 QJZ524164 QAD524164 PQH524164 PGL524164 OWP524164 OMT524164 OCX524164 NTB524164 NJF524164 MZJ524164 MPN524164 MFR524164 LVV524164 LLZ524164 LCD524164 KSH524164 KIL524164 JYP524164 JOT524164 JEX524164 IVB524164 ILF524164 IBJ524164 HRN524164 HHR524164 GXV524164 GNZ524164 GED524164 FUH524164 FKL524164 FAP524164 EQT524164 EGX524164 DXB524164 DNF524164 DDJ524164 CTN524164 CJR524164 BZV524164 BPZ524164 BGD524164 AWH524164 AML524164 ACP524164 ST524164 IX524164 F524164 WVJ458628 WLN458628 WBR458628 VRV458628 VHZ458628 UYD458628 UOH458628 UEL458628 TUP458628 TKT458628 TAX458628 SRB458628 SHF458628 RXJ458628 RNN458628 RDR458628 QTV458628 QJZ458628 QAD458628 PQH458628 PGL458628 OWP458628 OMT458628 OCX458628 NTB458628 NJF458628 MZJ458628 MPN458628 MFR458628 LVV458628 LLZ458628 LCD458628 KSH458628 KIL458628 JYP458628 JOT458628 JEX458628 IVB458628 ILF458628 IBJ458628 HRN458628 HHR458628 GXV458628 GNZ458628 GED458628 FUH458628 FKL458628 FAP458628 EQT458628 EGX458628 DXB458628 DNF458628 DDJ458628 CTN458628 CJR458628 BZV458628 BPZ458628 BGD458628 AWH458628 AML458628 ACP458628 ST458628 IX458628 F458628 WVJ393092 WLN393092 WBR393092 VRV393092 VHZ393092 UYD393092 UOH393092 UEL393092 TUP393092 TKT393092 TAX393092 SRB393092 SHF393092 RXJ393092 RNN393092 RDR393092 QTV393092 QJZ393092 QAD393092 PQH393092 PGL393092 OWP393092 OMT393092 OCX393092 NTB393092 NJF393092 MZJ393092 MPN393092 MFR393092 LVV393092 LLZ393092 LCD393092 KSH393092 KIL393092 JYP393092 JOT393092 JEX393092 IVB393092 ILF393092 IBJ393092 HRN393092 HHR393092 GXV393092 GNZ393092 GED393092 FUH393092 FKL393092 FAP393092 EQT393092 EGX393092 DXB393092 DNF393092 DDJ393092 CTN393092 CJR393092 BZV393092 BPZ393092 BGD393092 AWH393092 AML393092 ACP393092 ST393092 IX393092 F393092 WVJ327556 WLN327556 WBR327556 VRV327556 VHZ327556 UYD327556 UOH327556 UEL327556 TUP327556 TKT327556 TAX327556 SRB327556 SHF327556 RXJ327556 RNN327556 RDR327556 QTV327556 QJZ327556 QAD327556 PQH327556 PGL327556 OWP327556 OMT327556 OCX327556 NTB327556 NJF327556 MZJ327556 MPN327556 MFR327556 LVV327556 LLZ327556 LCD327556 KSH327556 KIL327556 JYP327556 JOT327556 JEX327556 IVB327556 ILF327556 IBJ327556 HRN327556 HHR327556 GXV327556 GNZ327556 GED327556 FUH327556 FKL327556 FAP327556 EQT327556 EGX327556 DXB327556 DNF327556 DDJ327556 CTN327556 CJR327556 BZV327556 BPZ327556 BGD327556 AWH327556 AML327556 ACP327556 ST327556 IX327556 F327556 WVJ262020 WLN262020 WBR262020 VRV262020 VHZ262020 UYD262020 UOH262020 UEL262020 TUP262020 TKT262020 TAX262020 SRB262020 SHF262020 RXJ262020 RNN262020 RDR262020 QTV262020 QJZ262020 QAD262020 PQH262020 PGL262020 OWP262020 OMT262020 OCX262020 NTB262020 NJF262020 MZJ262020 MPN262020 MFR262020 LVV262020 LLZ262020 LCD262020 KSH262020 KIL262020 JYP262020 JOT262020 JEX262020 IVB262020 ILF262020 IBJ262020 HRN262020 HHR262020 GXV262020 GNZ262020 GED262020 FUH262020 FKL262020 FAP262020 EQT262020 EGX262020 DXB262020 DNF262020 DDJ262020 CTN262020 CJR262020 BZV262020 BPZ262020 BGD262020 AWH262020 AML262020 ACP262020 ST262020 IX262020 F262020 WVJ196484 WLN196484 WBR196484 VRV196484 VHZ196484 UYD196484 UOH196484 UEL196484 TUP196484 TKT196484 TAX196484 SRB196484 SHF196484 RXJ196484 RNN196484 RDR196484 QTV196484 QJZ196484 QAD196484 PQH196484 PGL196484 OWP196484 OMT196484 OCX196484 NTB196484 NJF196484 MZJ196484 MPN196484 MFR196484 LVV196484 LLZ196484 LCD196484 KSH196484 KIL196484 JYP196484 JOT196484 JEX196484 IVB196484 ILF196484 IBJ196484 HRN196484 HHR196484 GXV196484 GNZ196484 GED196484 FUH196484 FKL196484 FAP196484 EQT196484 EGX196484 DXB196484 DNF196484 DDJ196484 CTN196484 CJR196484 BZV196484 BPZ196484 BGD196484 AWH196484 AML196484 ACP196484 ST196484 IX196484 F196484 WVJ130948 WLN130948 WBR130948 VRV130948 VHZ130948 UYD130948 UOH130948 UEL130948 TUP130948 TKT130948 TAX130948 SRB130948 SHF130948 RXJ130948 RNN130948 RDR130948 QTV130948 QJZ130948 QAD130948 PQH130948 PGL130948 OWP130948 OMT130948 OCX130948 NTB130948 NJF130948 MZJ130948 MPN130948 MFR130948 LVV130948 LLZ130948 LCD130948 KSH130948 KIL130948 JYP130948 JOT130948 JEX130948 IVB130948 ILF130948 IBJ130948 HRN130948 HHR130948 GXV130948 GNZ130948 GED130948 FUH130948 FKL130948 FAP130948 EQT130948 EGX130948 DXB130948 DNF130948 DDJ130948 CTN130948 CJR130948 BZV130948 BPZ130948 BGD130948 AWH130948 AML130948 ACP130948 ST130948 IX130948 F130948 WVJ65412 WLN65412 WBR65412 VRV65412 VHZ65412 UYD65412 UOH65412 UEL65412 TUP65412 TKT65412 TAX65412 SRB65412 SHF65412 RXJ65412 RNN65412 RDR65412 QTV65412 QJZ65412 QAD65412 PQH65412 PGL65412 OWP65412 OMT65412 OCX65412 NTB65412 NJF65412 MZJ65412 MPN65412 MFR65412 LVV65412 LLZ65412 LCD65412 KSH65412 KIL65412 JYP65412 JOT65412 JEX65412 IVB65412 ILF65412 IBJ65412 HRN65412 HHR65412 GXV65412 GNZ65412 GED65412 FUH65412 FKL65412 FAP65412 EQT65412 EGX65412 DXB65412 DNF65412 DDJ65412 CTN65412 CJR65412 BZV65412 BPZ65412 BGD65412 AWH65412 AML65412 ACP65412 ST65412 IX65412 F65412 WVJ982908:WVJ982910 WLN982908:WLN982910 WBR982908:WBR982910 VRV982908:VRV982910 VHZ982908:VHZ982910 UYD982908:UYD982910 UOH982908:UOH982910 UEL982908:UEL982910 TUP982908:TUP982910 TKT982908:TKT982910 TAX982908:TAX982910 SRB982908:SRB982910 SHF982908:SHF982910 RXJ982908:RXJ982910 RNN982908:RNN982910 RDR982908:RDR982910 QTV982908:QTV982910 QJZ982908:QJZ982910 QAD982908:QAD982910 PQH982908:PQH982910 PGL982908:PGL982910 OWP982908:OWP982910 OMT982908:OMT982910 OCX982908:OCX982910 NTB982908:NTB982910 NJF982908:NJF982910 MZJ982908:MZJ982910 MPN982908:MPN982910 MFR982908:MFR982910 LVV982908:LVV982910 LLZ982908:LLZ982910 LCD982908:LCD982910 KSH982908:KSH982910 KIL982908:KIL982910 JYP982908:JYP982910 JOT982908:JOT982910 JEX982908:JEX982910 IVB982908:IVB982910 ILF982908:ILF982910 IBJ982908:IBJ982910 HRN982908:HRN982910 HHR982908:HHR982910 GXV982908:GXV982910 GNZ982908:GNZ982910 GED982908:GED982910 FUH982908:FUH982910 FKL982908:FKL982910 FAP982908:FAP982910 EQT982908:EQT982910 EGX982908:EGX982910 DXB982908:DXB982910 DNF982908:DNF982910 DDJ982908:DDJ982910 CTN982908:CTN982910 CJR982908:CJR982910 BZV982908:BZV982910 BPZ982908:BPZ982910 BGD982908:BGD982910 AWH982908:AWH982910 AML982908:AML982910 ACP982908:ACP982910 ST982908:ST982910 IX982908:IX982910 F982908:F982910 WVJ917372:WVJ917374 WLN917372:WLN917374 WBR917372:WBR917374 VRV917372:VRV917374 VHZ917372:VHZ917374 UYD917372:UYD917374 UOH917372:UOH917374 UEL917372:UEL917374 TUP917372:TUP917374 TKT917372:TKT917374 TAX917372:TAX917374 SRB917372:SRB917374 SHF917372:SHF917374 RXJ917372:RXJ917374 RNN917372:RNN917374 RDR917372:RDR917374 QTV917372:QTV917374 QJZ917372:QJZ917374 QAD917372:QAD917374 PQH917372:PQH917374 PGL917372:PGL917374 OWP917372:OWP917374 OMT917372:OMT917374 OCX917372:OCX917374 NTB917372:NTB917374 NJF917372:NJF917374 MZJ917372:MZJ917374 MPN917372:MPN917374 MFR917372:MFR917374 LVV917372:LVV917374 LLZ917372:LLZ917374 LCD917372:LCD917374 KSH917372:KSH917374 KIL917372:KIL917374 JYP917372:JYP917374 JOT917372:JOT917374 JEX917372:JEX917374 IVB917372:IVB917374 ILF917372:ILF917374 IBJ917372:IBJ917374 HRN917372:HRN917374 HHR917372:HHR917374 GXV917372:GXV917374 GNZ917372:GNZ917374 GED917372:GED917374 FUH917372:FUH917374 FKL917372:FKL917374 FAP917372:FAP917374 EQT917372:EQT917374 EGX917372:EGX917374 DXB917372:DXB917374 DNF917372:DNF917374 DDJ917372:DDJ917374 CTN917372:CTN917374 CJR917372:CJR917374 BZV917372:BZV917374 BPZ917372:BPZ917374 BGD917372:BGD917374 AWH917372:AWH917374 AML917372:AML917374 ACP917372:ACP917374 ST917372:ST917374 IX917372:IX917374 F917372:F917374 WVJ851836:WVJ851838 WLN851836:WLN851838 WBR851836:WBR851838 VRV851836:VRV851838 VHZ851836:VHZ851838 UYD851836:UYD851838 UOH851836:UOH851838 UEL851836:UEL851838 TUP851836:TUP851838 TKT851836:TKT851838 TAX851836:TAX851838 SRB851836:SRB851838 SHF851836:SHF851838 RXJ851836:RXJ851838 RNN851836:RNN851838 RDR851836:RDR851838 QTV851836:QTV851838 QJZ851836:QJZ851838 QAD851836:QAD851838 PQH851836:PQH851838 PGL851836:PGL851838 OWP851836:OWP851838 OMT851836:OMT851838 OCX851836:OCX851838 NTB851836:NTB851838 NJF851836:NJF851838 MZJ851836:MZJ851838 MPN851836:MPN851838 MFR851836:MFR851838 LVV851836:LVV851838 LLZ851836:LLZ851838 LCD851836:LCD851838 KSH851836:KSH851838 KIL851836:KIL851838 JYP851836:JYP851838 JOT851836:JOT851838 JEX851836:JEX851838 IVB851836:IVB851838 ILF851836:ILF851838 IBJ851836:IBJ851838 HRN851836:HRN851838 HHR851836:HHR851838 GXV851836:GXV851838 GNZ851836:GNZ851838 GED851836:GED851838 FUH851836:FUH851838 FKL851836:FKL851838 FAP851836:FAP851838 EQT851836:EQT851838 EGX851836:EGX851838 DXB851836:DXB851838 DNF851836:DNF851838 DDJ851836:DDJ851838 CTN851836:CTN851838 CJR851836:CJR851838 BZV851836:BZV851838 BPZ851836:BPZ851838 BGD851836:BGD851838 AWH851836:AWH851838 AML851836:AML851838 ACP851836:ACP851838 ST851836:ST851838 IX851836:IX851838 F851836:F851838 WVJ786300:WVJ786302 WLN786300:WLN786302 WBR786300:WBR786302 VRV786300:VRV786302 VHZ786300:VHZ786302 UYD786300:UYD786302 UOH786300:UOH786302 UEL786300:UEL786302 TUP786300:TUP786302 TKT786300:TKT786302 TAX786300:TAX786302 SRB786300:SRB786302 SHF786300:SHF786302 RXJ786300:RXJ786302 RNN786300:RNN786302 RDR786300:RDR786302 QTV786300:QTV786302 QJZ786300:QJZ786302 QAD786300:QAD786302 PQH786300:PQH786302 PGL786300:PGL786302 OWP786300:OWP786302 OMT786300:OMT786302 OCX786300:OCX786302 NTB786300:NTB786302 NJF786300:NJF786302 MZJ786300:MZJ786302 MPN786300:MPN786302 MFR786300:MFR786302 LVV786300:LVV786302 LLZ786300:LLZ786302 LCD786300:LCD786302 KSH786300:KSH786302 KIL786300:KIL786302 JYP786300:JYP786302 JOT786300:JOT786302 JEX786300:JEX786302 IVB786300:IVB786302 ILF786300:ILF786302 IBJ786300:IBJ786302 HRN786300:HRN786302 HHR786300:HHR786302 GXV786300:GXV786302 GNZ786300:GNZ786302 GED786300:GED786302 FUH786300:FUH786302 FKL786300:FKL786302 FAP786300:FAP786302 EQT786300:EQT786302 EGX786300:EGX786302 DXB786300:DXB786302 DNF786300:DNF786302 DDJ786300:DDJ786302 CTN786300:CTN786302 CJR786300:CJR786302 BZV786300:BZV786302 BPZ786300:BPZ786302 BGD786300:BGD786302 AWH786300:AWH786302 AML786300:AML786302 ACP786300:ACP786302 ST786300:ST786302 IX786300:IX786302 F786300:F786302 WVJ720764:WVJ720766 WLN720764:WLN720766 WBR720764:WBR720766 VRV720764:VRV720766 VHZ720764:VHZ720766 UYD720764:UYD720766 UOH720764:UOH720766 UEL720764:UEL720766 TUP720764:TUP720766 TKT720764:TKT720766 TAX720764:TAX720766 SRB720764:SRB720766 SHF720764:SHF720766 RXJ720764:RXJ720766 RNN720764:RNN720766 RDR720764:RDR720766 QTV720764:QTV720766 QJZ720764:QJZ720766 QAD720764:QAD720766 PQH720764:PQH720766 PGL720764:PGL720766 OWP720764:OWP720766 OMT720764:OMT720766 OCX720764:OCX720766 NTB720764:NTB720766 NJF720764:NJF720766 MZJ720764:MZJ720766 MPN720764:MPN720766 MFR720764:MFR720766 LVV720764:LVV720766 LLZ720764:LLZ720766 LCD720764:LCD720766 KSH720764:KSH720766 KIL720764:KIL720766 JYP720764:JYP720766 JOT720764:JOT720766 JEX720764:JEX720766 IVB720764:IVB720766 ILF720764:ILF720766 IBJ720764:IBJ720766 HRN720764:HRN720766 HHR720764:HHR720766 GXV720764:GXV720766 GNZ720764:GNZ720766 GED720764:GED720766 FUH720764:FUH720766 FKL720764:FKL720766 FAP720764:FAP720766 EQT720764:EQT720766 EGX720764:EGX720766 DXB720764:DXB720766 DNF720764:DNF720766 DDJ720764:DDJ720766 CTN720764:CTN720766 CJR720764:CJR720766 BZV720764:BZV720766 BPZ720764:BPZ720766 BGD720764:BGD720766 AWH720764:AWH720766 AML720764:AML720766 ACP720764:ACP720766 ST720764:ST720766 IX720764:IX720766 F720764:F720766 WVJ655228:WVJ655230 WLN655228:WLN655230 WBR655228:WBR655230 VRV655228:VRV655230 VHZ655228:VHZ655230 UYD655228:UYD655230 UOH655228:UOH655230 UEL655228:UEL655230 TUP655228:TUP655230 TKT655228:TKT655230 TAX655228:TAX655230 SRB655228:SRB655230 SHF655228:SHF655230 RXJ655228:RXJ655230 RNN655228:RNN655230 RDR655228:RDR655230 QTV655228:QTV655230 QJZ655228:QJZ655230 QAD655228:QAD655230 PQH655228:PQH655230 PGL655228:PGL655230 OWP655228:OWP655230 OMT655228:OMT655230 OCX655228:OCX655230 NTB655228:NTB655230 NJF655228:NJF655230 MZJ655228:MZJ655230 MPN655228:MPN655230 MFR655228:MFR655230 LVV655228:LVV655230 LLZ655228:LLZ655230 LCD655228:LCD655230 KSH655228:KSH655230 KIL655228:KIL655230 JYP655228:JYP655230 JOT655228:JOT655230 JEX655228:JEX655230 IVB655228:IVB655230 ILF655228:ILF655230 IBJ655228:IBJ655230 HRN655228:HRN655230 HHR655228:HHR655230 GXV655228:GXV655230 GNZ655228:GNZ655230 GED655228:GED655230 FUH655228:FUH655230 FKL655228:FKL655230 FAP655228:FAP655230 EQT655228:EQT655230 EGX655228:EGX655230 DXB655228:DXB655230 DNF655228:DNF655230 DDJ655228:DDJ655230 CTN655228:CTN655230 CJR655228:CJR655230 BZV655228:BZV655230 BPZ655228:BPZ655230 BGD655228:BGD655230 AWH655228:AWH655230 AML655228:AML655230 ACP655228:ACP655230 ST655228:ST655230 IX655228:IX655230 F655228:F655230 WVJ589692:WVJ589694 WLN589692:WLN589694 WBR589692:WBR589694 VRV589692:VRV589694 VHZ589692:VHZ589694 UYD589692:UYD589694 UOH589692:UOH589694 UEL589692:UEL589694 TUP589692:TUP589694 TKT589692:TKT589694 TAX589692:TAX589694 SRB589692:SRB589694 SHF589692:SHF589694 RXJ589692:RXJ589694 RNN589692:RNN589694 RDR589692:RDR589694 QTV589692:QTV589694 QJZ589692:QJZ589694 QAD589692:QAD589694 PQH589692:PQH589694 PGL589692:PGL589694 OWP589692:OWP589694 OMT589692:OMT589694 OCX589692:OCX589694 NTB589692:NTB589694 NJF589692:NJF589694 MZJ589692:MZJ589694 MPN589692:MPN589694 MFR589692:MFR589694 LVV589692:LVV589694 LLZ589692:LLZ589694 LCD589692:LCD589694 KSH589692:KSH589694 KIL589692:KIL589694 JYP589692:JYP589694 JOT589692:JOT589694 JEX589692:JEX589694 IVB589692:IVB589694 ILF589692:ILF589694 IBJ589692:IBJ589694 HRN589692:HRN589694 HHR589692:HHR589694 GXV589692:GXV589694 GNZ589692:GNZ589694 GED589692:GED589694 FUH589692:FUH589694 FKL589692:FKL589694 FAP589692:FAP589694 EQT589692:EQT589694 EGX589692:EGX589694 DXB589692:DXB589694 DNF589692:DNF589694 DDJ589692:DDJ589694 CTN589692:CTN589694 CJR589692:CJR589694 BZV589692:BZV589694 BPZ589692:BPZ589694 BGD589692:BGD589694 AWH589692:AWH589694 AML589692:AML589694 ACP589692:ACP589694 ST589692:ST589694 IX589692:IX589694 F589692:F589694 WVJ524156:WVJ524158 WLN524156:WLN524158 WBR524156:WBR524158 VRV524156:VRV524158 VHZ524156:VHZ524158 UYD524156:UYD524158 UOH524156:UOH524158 UEL524156:UEL524158 TUP524156:TUP524158 TKT524156:TKT524158 TAX524156:TAX524158 SRB524156:SRB524158 SHF524156:SHF524158 RXJ524156:RXJ524158 RNN524156:RNN524158 RDR524156:RDR524158 QTV524156:QTV524158 QJZ524156:QJZ524158 QAD524156:QAD524158 PQH524156:PQH524158 PGL524156:PGL524158 OWP524156:OWP524158 OMT524156:OMT524158 OCX524156:OCX524158 NTB524156:NTB524158 NJF524156:NJF524158 MZJ524156:MZJ524158 MPN524156:MPN524158 MFR524156:MFR524158 LVV524156:LVV524158 LLZ524156:LLZ524158 LCD524156:LCD524158 KSH524156:KSH524158 KIL524156:KIL524158 JYP524156:JYP524158 JOT524156:JOT524158 JEX524156:JEX524158 IVB524156:IVB524158 ILF524156:ILF524158 IBJ524156:IBJ524158 HRN524156:HRN524158 HHR524156:HHR524158 GXV524156:GXV524158 GNZ524156:GNZ524158 GED524156:GED524158 FUH524156:FUH524158 FKL524156:FKL524158 FAP524156:FAP524158 EQT524156:EQT524158 EGX524156:EGX524158 DXB524156:DXB524158 DNF524156:DNF524158 DDJ524156:DDJ524158 CTN524156:CTN524158 CJR524156:CJR524158 BZV524156:BZV524158 BPZ524156:BPZ524158 BGD524156:BGD524158 AWH524156:AWH524158 AML524156:AML524158 ACP524156:ACP524158 ST524156:ST524158 IX524156:IX524158 F524156:F524158 WVJ458620:WVJ458622 WLN458620:WLN458622 WBR458620:WBR458622 VRV458620:VRV458622 VHZ458620:VHZ458622 UYD458620:UYD458622 UOH458620:UOH458622 UEL458620:UEL458622 TUP458620:TUP458622 TKT458620:TKT458622 TAX458620:TAX458622 SRB458620:SRB458622 SHF458620:SHF458622 RXJ458620:RXJ458622 RNN458620:RNN458622 RDR458620:RDR458622 QTV458620:QTV458622 QJZ458620:QJZ458622 QAD458620:QAD458622 PQH458620:PQH458622 PGL458620:PGL458622 OWP458620:OWP458622 OMT458620:OMT458622 OCX458620:OCX458622 NTB458620:NTB458622 NJF458620:NJF458622 MZJ458620:MZJ458622 MPN458620:MPN458622 MFR458620:MFR458622 LVV458620:LVV458622 LLZ458620:LLZ458622 LCD458620:LCD458622 KSH458620:KSH458622 KIL458620:KIL458622 JYP458620:JYP458622 JOT458620:JOT458622 JEX458620:JEX458622 IVB458620:IVB458622 ILF458620:ILF458622 IBJ458620:IBJ458622 HRN458620:HRN458622 HHR458620:HHR458622 GXV458620:GXV458622 GNZ458620:GNZ458622 GED458620:GED458622 FUH458620:FUH458622 FKL458620:FKL458622 FAP458620:FAP458622 EQT458620:EQT458622 EGX458620:EGX458622 DXB458620:DXB458622 DNF458620:DNF458622 DDJ458620:DDJ458622 CTN458620:CTN458622 CJR458620:CJR458622 BZV458620:BZV458622 BPZ458620:BPZ458622 BGD458620:BGD458622 AWH458620:AWH458622 AML458620:AML458622 ACP458620:ACP458622 ST458620:ST458622 IX458620:IX458622 F458620:F458622 WVJ393084:WVJ393086 WLN393084:WLN393086 WBR393084:WBR393086 VRV393084:VRV393086 VHZ393084:VHZ393086 UYD393084:UYD393086 UOH393084:UOH393086 UEL393084:UEL393086 TUP393084:TUP393086 TKT393084:TKT393086 TAX393084:TAX393086 SRB393084:SRB393086 SHF393084:SHF393086 RXJ393084:RXJ393086 RNN393084:RNN393086 RDR393084:RDR393086 QTV393084:QTV393086 QJZ393084:QJZ393086 QAD393084:QAD393086 PQH393084:PQH393086 PGL393084:PGL393086 OWP393084:OWP393086 OMT393084:OMT393086 OCX393084:OCX393086 NTB393084:NTB393086 NJF393084:NJF393086 MZJ393084:MZJ393086 MPN393084:MPN393086 MFR393084:MFR393086 LVV393084:LVV393086 LLZ393084:LLZ393086 LCD393084:LCD393086 KSH393084:KSH393086 KIL393084:KIL393086 JYP393084:JYP393086 JOT393084:JOT393086 JEX393084:JEX393086 IVB393084:IVB393086 ILF393084:ILF393086 IBJ393084:IBJ393086 HRN393084:HRN393086 HHR393084:HHR393086 GXV393084:GXV393086 GNZ393084:GNZ393086 GED393084:GED393086 FUH393084:FUH393086 FKL393084:FKL393086 FAP393084:FAP393086 EQT393084:EQT393086 EGX393084:EGX393086 DXB393084:DXB393086 DNF393084:DNF393086 DDJ393084:DDJ393086 CTN393084:CTN393086 CJR393084:CJR393086 BZV393084:BZV393086 BPZ393084:BPZ393086 BGD393084:BGD393086 AWH393084:AWH393086 AML393084:AML393086 ACP393084:ACP393086 ST393084:ST393086 IX393084:IX393086 F393084:F393086 WVJ327548:WVJ327550 WLN327548:WLN327550 WBR327548:WBR327550 VRV327548:VRV327550 VHZ327548:VHZ327550 UYD327548:UYD327550 UOH327548:UOH327550 UEL327548:UEL327550 TUP327548:TUP327550 TKT327548:TKT327550 TAX327548:TAX327550 SRB327548:SRB327550 SHF327548:SHF327550 RXJ327548:RXJ327550 RNN327548:RNN327550 RDR327548:RDR327550 QTV327548:QTV327550 QJZ327548:QJZ327550 QAD327548:QAD327550 PQH327548:PQH327550 PGL327548:PGL327550 OWP327548:OWP327550 OMT327548:OMT327550 OCX327548:OCX327550 NTB327548:NTB327550 NJF327548:NJF327550 MZJ327548:MZJ327550 MPN327548:MPN327550 MFR327548:MFR327550 LVV327548:LVV327550 LLZ327548:LLZ327550 LCD327548:LCD327550 KSH327548:KSH327550 KIL327548:KIL327550 JYP327548:JYP327550 JOT327548:JOT327550 JEX327548:JEX327550 IVB327548:IVB327550 ILF327548:ILF327550 IBJ327548:IBJ327550 HRN327548:HRN327550 HHR327548:HHR327550 GXV327548:GXV327550 GNZ327548:GNZ327550 GED327548:GED327550 FUH327548:FUH327550 FKL327548:FKL327550 FAP327548:FAP327550 EQT327548:EQT327550 EGX327548:EGX327550 DXB327548:DXB327550 DNF327548:DNF327550 DDJ327548:DDJ327550 CTN327548:CTN327550 CJR327548:CJR327550 BZV327548:BZV327550 BPZ327548:BPZ327550 BGD327548:BGD327550 AWH327548:AWH327550 AML327548:AML327550 ACP327548:ACP327550 ST327548:ST327550 IX327548:IX327550 F327548:F327550 WVJ262012:WVJ262014 WLN262012:WLN262014 WBR262012:WBR262014 VRV262012:VRV262014 VHZ262012:VHZ262014 UYD262012:UYD262014 UOH262012:UOH262014 UEL262012:UEL262014 TUP262012:TUP262014 TKT262012:TKT262014 TAX262012:TAX262014 SRB262012:SRB262014 SHF262012:SHF262014 RXJ262012:RXJ262014 RNN262012:RNN262014 RDR262012:RDR262014 QTV262012:QTV262014 QJZ262012:QJZ262014 QAD262012:QAD262014 PQH262012:PQH262014 PGL262012:PGL262014 OWP262012:OWP262014 OMT262012:OMT262014 OCX262012:OCX262014 NTB262012:NTB262014 NJF262012:NJF262014 MZJ262012:MZJ262014 MPN262012:MPN262014 MFR262012:MFR262014 LVV262012:LVV262014 LLZ262012:LLZ262014 LCD262012:LCD262014 KSH262012:KSH262014 KIL262012:KIL262014 JYP262012:JYP262014 JOT262012:JOT262014 JEX262012:JEX262014 IVB262012:IVB262014 ILF262012:ILF262014 IBJ262012:IBJ262014 HRN262012:HRN262014 HHR262012:HHR262014 GXV262012:GXV262014 GNZ262012:GNZ262014 GED262012:GED262014 FUH262012:FUH262014 FKL262012:FKL262014 FAP262012:FAP262014 EQT262012:EQT262014 EGX262012:EGX262014 DXB262012:DXB262014 DNF262012:DNF262014 DDJ262012:DDJ262014 CTN262012:CTN262014 CJR262012:CJR262014 BZV262012:BZV262014 BPZ262012:BPZ262014 BGD262012:BGD262014 AWH262012:AWH262014 AML262012:AML262014 ACP262012:ACP262014 ST262012:ST262014 IX262012:IX262014 F262012:F262014 WVJ196476:WVJ196478 WLN196476:WLN196478 WBR196476:WBR196478 VRV196476:VRV196478 VHZ196476:VHZ196478 UYD196476:UYD196478 UOH196476:UOH196478 UEL196476:UEL196478 TUP196476:TUP196478 TKT196476:TKT196478 TAX196476:TAX196478 SRB196476:SRB196478 SHF196476:SHF196478 RXJ196476:RXJ196478 RNN196476:RNN196478 RDR196476:RDR196478 QTV196476:QTV196478 QJZ196476:QJZ196478 QAD196476:QAD196478 PQH196476:PQH196478 PGL196476:PGL196478 OWP196476:OWP196478 OMT196476:OMT196478 OCX196476:OCX196478 NTB196476:NTB196478 NJF196476:NJF196478 MZJ196476:MZJ196478 MPN196476:MPN196478 MFR196476:MFR196478 LVV196476:LVV196478 LLZ196476:LLZ196478 LCD196476:LCD196478 KSH196476:KSH196478 KIL196476:KIL196478 JYP196476:JYP196478 JOT196476:JOT196478 JEX196476:JEX196478 IVB196476:IVB196478 ILF196476:ILF196478 IBJ196476:IBJ196478 HRN196476:HRN196478 HHR196476:HHR196478 GXV196476:GXV196478 GNZ196476:GNZ196478 GED196476:GED196478 FUH196476:FUH196478 FKL196476:FKL196478 FAP196476:FAP196478 EQT196476:EQT196478 EGX196476:EGX196478 DXB196476:DXB196478 DNF196476:DNF196478 DDJ196476:DDJ196478 CTN196476:CTN196478 CJR196476:CJR196478 BZV196476:BZV196478 BPZ196476:BPZ196478 BGD196476:BGD196478 AWH196476:AWH196478 AML196476:AML196478 ACP196476:ACP196478 ST196476:ST196478 IX196476:IX196478 F196476:F196478 WVJ130940:WVJ130942 WLN130940:WLN130942 WBR130940:WBR130942 VRV130940:VRV130942 VHZ130940:VHZ130942 UYD130940:UYD130942 UOH130940:UOH130942 UEL130940:UEL130942 TUP130940:TUP130942 TKT130940:TKT130942 TAX130940:TAX130942 SRB130940:SRB130942 SHF130940:SHF130942 RXJ130940:RXJ130942 RNN130940:RNN130942 RDR130940:RDR130942 QTV130940:QTV130942 QJZ130940:QJZ130942 QAD130940:QAD130942 PQH130940:PQH130942 PGL130940:PGL130942 OWP130940:OWP130942 OMT130940:OMT130942 OCX130940:OCX130942 NTB130940:NTB130942 NJF130940:NJF130942 MZJ130940:MZJ130942 MPN130940:MPN130942 MFR130940:MFR130942 LVV130940:LVV130942 LLZ130940:LLZ130942 LCD130940:LCD130942 KSH130940:KSH130942 KIL130940:KIL130942 JYP130940:JYP130942 JOT130940:JOT130942 JEX130940:JEX130942 IVB130940:IVB130942 ILF130940:ILF130942 IBJ130940:IBJ130942 HRN130940:HRN130942 HHR130940:HHR130942 GXV130940:GXV130942 GNZ130940:GNZ130942 GED130940:GED130942 FUH130940:FUH130942 FKL130940:FKL130942 FAP130940:FAP130942 EQT130940:EQT130942 EGX130940:EGX130942 DXB130940:DXB130942 DNF130940:DNF130942 DDJ130940:DDJ130942 CTN130940:CTN130942 CJR130940:CJR130942 BZV130940:BZV130942 BPZ130940:BPZ130942 BGD130940:BGD130942 AWH130940:AWH130942 AML130940:AML130942 ACP130940:ACP130942 ST130940:ST130942 IX130940:IX130942 F130940:F130942 WVJ65404:WVJ65406 WLN65404:WLN65406 WBR65404:WBR65406 VRV65404:VRV65406 VHZ65404:VHZ65406 UYD65404:UYD65406 UOH65404:UOH65406 UEL65404:UEL65406 TUP65404:TUP65406 TKT65404:TKT65406 TAX65404:TAX65406 SRB65404:SRB65406 SHF65404:SHF65406 RXJ65404:RXJ65406 RNN65404:RNN65406 RDR65404:RDR65406 QTV65404:QTV65406 QJZ65404:QJZ65406 QAD65404:QAD65406 PQH65404:PQH65406 PGL65404:PGL65406 OWP65404:OWP65406 OMT65404:OMT65406 OCX65404:OCX65406 NTB65404:NTB65406 NJF65404:NJF65406 MZJ65404:MZJ65406 MPN65404:MPN65406 MFR65404:MFR65406 LVV65404:LVV65406 LLZ65404:LLZ65406 LCD65404:LCD65406 KSH65404:KSH65406 KIL65404:KIL65406 JYP65404:JYP65406 JOT65404:JOT65406 JEX65404:JEX65406 IVB65404:IVB65406 ILF65404:ILF65406 IBJ65404:IBJ65406 HRN65404:HRN65406 HHR65404:HHR65406 GXV65404:GXV65406 GNZ65404:GNZ65406 GED65404:GED65406 FUH65404:FUH65406 FKL65404:FKL65406 FAP65404:FAP65406 EQT65404:EQT65406 EGX65404:EGX65406 DXB65404:DXB65406 DNF65404:DNF65406 DDJ65404:DDJ65406 CTN65404:CTN65406 CJR65404:CJR65406 BZV65404:BZV65406 BPZ65404:BPZ65406 BGD65404:BGD65406 AWH65404:AWH65406 AML65404:AML65406 ACP65404:ACP65406 ST65404:ST65406 IX65404:IX65406 F65404:F65406 WVJ982925 WLN982925 WBR982925 VRV982925 VHZ982925 UYD982925 UOH982925 UEL982925 TUP982925 TKT982925 TAX982925 SRB982925 SHF982925 RXJ982925 RNN982925 RDR982925 QTV982925 QJZ982925 QAD982925 PQH982925 PGL982925 OWP982925 OMT982925 OCX982925 NTB982925 NJF982925 MZJ982925 MPN982925 MFR982925 LVV982925 LLZ982925 LCD982925 KSH982925 KIL982925 JYP982925 JOT982925 JEX982925 IVB982925 ILF982925 IBJ982925 HRN982925 HHR982925 GXV982925 GNZ982925 GED982925 FUH982925 FKL982925 FAP982925 EQT982925 EGX982925 DXB982925 DNF982925 DDJ982925 CTN982925 CJR982925 BZV982925 BPZ982925 BGD982925 AWH982925 AML982925 ACP982925 ST982925 IX982925 F982925 WVJ917389 WLN917389 WBR917389 VRV917389 VHZ917389 UYD917389 UOH917389 UEL917389 TUP917389 TKT917389 TAX917389 SRB917389 SHF917389 RXJ917389 RNN917389 RDR917389 QTV917389 QJZ917389 QAD917389 PQH917389 PGL917389 OWP917389 OMT917389 OCX917389 NTB917389 NJF917389 MZJ917389 MPN917389 MFR917389 LVV917389 LLZ917389 LCD917389 KSH917389 KIL917389 JYP917389 JOT917389 JEX917389 IVB917389 ILF917389 IBJ917389 HRN917389 HHR917389 GXV917389 GNZ917389 GED917389 FUH917389 FKL917389 FAP917389 EQT917389 EGX917389 DXB917389 DNF917389 DDJ917389 CTN917389 CJR917389 BZV917389 BPZ917389 BGD917389 AWH917389 AML917389 ACP917389 ST917389 IX917389 F917389 WVJ851853 WLN851853 WBR851853 VRV851853 VHZ851853 UYD851853 UOH851853 UEL851853 TUP851853 TKT851853 TAX851853 SRB851853 SHF851853 RXJ851853 RNN851853 RDR851853 QTV851853 QJZ851853 QAD851853 PQH851853 PGL851853 OWP851853 OMT851853 OCX851853 NTB851853 NJF851853 MZJ851853 MPN851853 MFR851853 LVV851853 LLZ851853 LCD851853 KSH851853 KIL851853 JYP851853 JOT851853 JEX851853 IVB851853 ILF851853 IBJ851853 HRN851853 HHR851853 GXV851853 GNZ851853 GED851853 FUH851853 FKL851853 FAP851853 EQT851853 EGX851853 DXB851853 DNF851853 DDJ851853 CTN851853 CJR851853 BZV851853 BPZ851853 BGD851853 AWH851853 AML851853 ACP851853 ST851853 IX851853 F851853 WVJ786317 WLN786317 WBR786317 VRV786317 VHZ786317 UYD786317 UOH786317 UEL786317 TUP786317 TKT786317 TAX786317 SRB786317 SHF786317 RXJ786317 RNN786317 RDR786317 QTV786317 QJZ786317 QAD786317 PQH786317 PGL786317 OWP786317 OMT786317 OCX786317 NTB786317 NJF786317 MZJ786317 MPN786317 MFR786317 LVV786317 LLZ786317 LCD786317 KSH786317 KIL786317 JYP786317 JOT786317 JEX786317 IVB786317 ILF786317 IBJ786317 HRN786317 HHR786317 GXV786317 GNZ786317 GED786317 FUH786317 FKL786317 FAP786317 EQT786317 EGX786317 DXB786317 DNF786317 DDJ786317 CTN786317 CJR786317 BZV786317 BPZ786317 BGD786317 AWH786317 AML786317 ACP786317 ST786317 IX786317 F786317 WVJ720781 WLN720781 WBR720781 VRV720781 VHZ720781 UYD720781 UOH720781 UEL720781 TUP720781 TKT720781 TAX720781 SRB720781 SHF720781 RXJ720781 RNN720781 RDR720781 QTV720781 QJZ720781 QAD720781 PQH720781 PGL720781 OWP720781 OMT720781 OCX720781 NTB720781 NJF720781 MZJ720781 MPN720781 MFR720781 LVV720781 LLZ720781 LCD720781 KSH720781 KIL720781 JYP720781 JOT720781 JEX720781 IVB720781 ILF720781 IBJ720781 HRN720781 HHR720781 GXV720781 GNZ720781 GED720781 FUH720781 FKL720781 FAP720781 EQT720781 EGX720781 DXB720781 DNF720781 DDJ720781 CTN720781 CJR720781 BZV720781 BPZ720781 BGD720781 AWH720781 AML720781 ACP720781 ST720781 IX720781 F720781 WVJ655245 WLN655245 WBR655245 VRV655245 VHZ655245 UYD655245 UOH655245 UEL655245 TUP655245 TKT655245 TAX655245 SRB655245 SHF655245 RXJ655245 RNN655245 RDR655245 QTV655245 QJZ655245 QAD655245 PQH655245 PGL655245 OWP655245 OMT655245 OCX655245 NTB655245 NJF655245 MZJ655245 MPN655245 MFR655245 LVV655245 LLZ655245 LCD655245 KSH655245 KIL655245 JYP655245 JOT655245 JEX655245 IVB655245 ILF655245 IBJ655245 HRN655245 HHR655245 GXV655245 GNZ655245 GED655245 FUH655245 FKL655245 FAP655245 EQT655245 EGX655245 DXB655245 DNF655245 DDJ655245 CTN655245 CJR655245 BZV655245 BPZ655245 BGD655245 AWH655245 AML655245 ACP655245 ST655245 IX655245 F655245 WVJ589709 WLN589709 WBR589709 VRV589709 VHZ589709 UYD589709 UOH589709 UEL589709 TUP589709 TKT589709 TAX589709 SRB589709 SHF589709 RXJ589709 RNN589709 RDR589709 QTV589709 QJZ589709 QAD589709 PQH589709 PGL589709 OWP589709 OMT589709 OCX589709 NTB589709 NJF589709 MZJ589709 MPN589709 MFR589709 LVV589709 LLZ589709 LCD589709 KSH589709 KIL589709 JYP589709 JOT589709 JEX589709 IVB589709 ILF589709 IBJ589709 HRN589709 HHR589709 GXV589709 GNZ589709 GED589709 FUH589709 FKL589709 FAP589709 EQT589709 EGX589709 DXB589709 DNF589709 DDJ589709 CTN589709 CJR589709 BZV589709 BPZ589709 BGD589709 AWH589709 AML589709 ACP589709 ST589709 IX589709 F589709 WVJ524173 WLN524173 WBR524173 VRV524173 VHZ524173 UYD524173 UOH524173 UEL524173 TUP524173 TKT524173 TAX524173 SRB524173 SHF524173 RXJ524173 RNN524173 RDR524173 QTV524173 QJZ524173 QAD524173 PQH524173 PGL524173 OWP524173 OMT524173 OCX524173 NTB524173 NJF524173 MZJ524173 MPN524173 MFR524173 LVV524173 LLZ524173 LCD524173 KSH524173 KIL524173 JYP524173 JOT524173 JEX524173 IVB524173 ILF524173 IBJ524173 HRN524173 HHR524173 GXV524173 GNZ524173 GED524173 FUH524173 FKL524173 FAP524173 EQT524173 EGX524173 DXB524173 DNF524173 DDJ524173 CTN524173 CJR524173 BZV524173 BPZ524173 BGD524173 AWH524173 AML524173 ACP524173 ST524173 IX524173 F524173 WVJ458637 WLN458637 WBR458637 VRV458637 VHZ458637 UYD458637 UOH458637 UEL458637 TUP458637 TKT458637 TAX458637 SRB458637 SHF458637 RXJ458637 RNN458637 RDR458637 QTV458637 QJZ458637 QAD458637 PQH458637 PGL458637 OWP458637 OMT458637 OCX458637 NTB458637 NJF458637 MZJ458637 MPN458637 MFR458637 LVV458637 LLZ458637 LCD458637 KSH458637 KIL458637 JYP458637 JOT458637 JEX458637 IVB458637 ILF458637 IBJ458637 HRN458637 HHR458637 GXV458637 GNZ458637 GED458637 FUH458637 FKL458637 FAP458637 EQT458637 EGX458637 DXB458637 DNF458637 DDJ458637 CTN458637 CJR458637 BZV458637 BPZ458637 BGD458637 AWH458637 AML458637 ACP458637 ST458637 IX458637 F458637 WVJ393101 WLN393101 WBR393101 VRV393101 VHZ393101 UYD393101 UOH393101 UEL393101 TUP393101 TKT393101 TAX393101 SRB393101 SHF393101 RXJ393101 RNN393101 RDR393101 QTV393101 QJZ393101 QAD393101 PQH393101 PGL393101 OWP393101 OMT393101 OCX393101 NTB393101 NJF393101 MZJ393101 MPN393101 MFR393101 LVV393101 LLZ393101 LCD393101 KSH393101 KIL393101 JYP393101 JOT393101 JEX393101 IVB393101 ILF393101 IBJ393101 HRN393101 HHR393101 GXV393101 GNZ393101 GED393101 FUH393101 FKL393101 FAP393101 EQT393101 EGX393101 DXB393101 DNF393101 DDJ393101 CTN393101 CJR393101 BZV393101 BPZ393101 BGD393101 AWH393101 AML393101 ACP393101 ST393101 IX393101 F393101 WVJ327565 WLN327565 WBR327565 VRV327565 VHZ327565 UYD327565 UOH327565 UEL327565 TUP327565 TKT327565 TAX327565 SRB327565 SHF327565 RXJ327565 RNN327565 RDR327565 QTV327565 QJZ327565 QAD327565 PQH327565 PGL327565 OWP327565 OMT327565 OCX327565 NTB327565 NJF327565 MZJ327565 MPN327565 MFR327565 LVV327565 LLZ327565 LCD327565 KSH327565 KIL327565 JYP327565 JOT327565 JEX327565 IVB327565 ILF327565 IBJ327565 HRN327565 HHR327565 GXV327565 GNZ327565 GED327565 FUH327565 FKL327565 FAP327565 EQT327565 EGX327565 DXB327565 DNF327565 DDJ327565 CTN327565 CJR327565 BZV327565 BPZ327565 BGD327565 AWH327565 AML327565 ACP327565 ST327565 IX327565 F327565 WVJ262029 WLN262029 WBR262029 VRV262029 VHZ262029 UYD262029 UOH262029 UEL262029 TUP262029 TKT262029 TAX262029 SRB262029 SHF262029 RXJ262029 RNN262029 RDR262029 QTV262029 QJZ262029 QAD262029 PQH262029 PGL262029 OWP262029 OMT262029 OCX262029 NTB262029 NJF262029 MZJ262029 MPN262029 MFR262029 LVV262029 LLZ262029 LCD262029 KSH262029 KIL262029 JYP262029 JOT262029 JEX262029 IVB262029 ILF262029 IBJ262029 HRN262029 HHR262029 GXV262029 GNZ262029 GED262029 FUH262029 FKL262029 FAP262029 EQT262029 EGX262029 DXB262029 DNF262029 DDJ262029 CTN262029 CJR262029 BZV262029 BPZ262029 BGD262029 AWH262029 AML262029 ACP262029 ST262029 IX262029 F262029 WVJ196493 WLN196493 WBR196493 VRV196493 VHZ196493 UYD196493 UOH196493 UEL196493 TUP196493 TKT196493 TAX196493 SRB196493 SHF196493 RXJ196493 RNN196493 RDR196493 QTV196493 QJZ196493 QAD196493 PQH196493 PGL196493 OWP196493 OMT196493 OCX196493 NTB196493 NJF196493 MZJ196493 MPN196493 MFR196493 LVV196493 LLZ196493 LCD196493 KSH196493 KIL196493 JYP196493 JOT196493 JEX196493 IVB196493 ILF196493 IBJ196493 HRN196493 HHR196493 GXV196493 GNZ196493 GED196493 FUH196493 FKL196493 FAP196493 EQT196493 EGX196493 DXB196493 DNF196493 DDJ196493 CTN196493 CJR196493 BZV196493 BPZ196493 BGD196493 AWH196493 AML196493 ACP196493 ST196493 IX196493 F196493 WVJ130957 WLN130957 WBR130957 VRV130957 VHZ130957 UYD130957 UOH130957 UEL130957 TUP130957 TKT130957 TAX130957 SRB130957 SHF130957 RXJ130957 RNN130957 RDR130957 QTV130957 QJZ130957 QAD130957 PQH130957 PGL130957 OWP130957 OMT130957 OCX130957 NTB130957 NJF130957 MZJ130957 MPN130957 MFR130957 LVV130957 LLZ130957 LCD130957 KSH130957 KIL130957 JYP130957 JOT130957 JEX130957 IVB130957 ILF130957 IBJ130957 HRN130957 HHR130957 GXV130957 GNZ130957 GED130957 FUH130957 FKL130957 FAP130957 EQT130957 EGX130957 DXB130957 DNF130957 DDJ130957 CTN130957 CJR130957 BZV130957 BPZ130957 BGD130957 AWH130957 AML130957 ACP130957 ST130957 IX130957 F130957 WVJ65421 WLN65421 WBR65421 VRV65421 VHZ65421 UYD65421 UOH65421 UEL65421 TUP65421 TKT65421 TAX65421 SRB65421 SHF65421 RXJ65421 RNN65421 RDR65421 QTV65421 QJZ65421 QAD65421 PQH65421 PGL65421 OWP65421 OMT65421 OCX65421 NTB65421 NJF65421 MZJ65421 MPN65421 MFR65421 LVV65421 LLZ65421 LCD65421 KSH65421 KIL65421 JYP65421 JOT65421 JEX65421 IVB65421 ILF65421 IBJ65421 HRN65421 HHR65421 GXV65421 GNZ65421 GED65421 FUH65421 FKL65421 FAP65421 EQT65421 EGX65421 DXB65421 DNF65421 DDJ65421 CTN65421 CJR65421 BZV65421 BPZ65421 BGD65421 AWH65421 AML65421 ACP65421 ST65421 IX65421 F65436 WVJ982940 WLN982940 WBR982940 VRV982940 VHZ982940 UYD982940 UOH982940 UEL982940 TUP982940 TKT982940 TAX982940 SRB982940 SHF982940 RXJ982940 RNN982940 RDR982940 QTV982940 QJZ982940 QAD982940 PQH982940 PGL982940 OWP982940 OMT982940 OCX982940 NTB982940 NJF982940 MZJ982940 MPN982940 MFR982940 LVV982940 LLZ982940 LCD982940 KSH982940 KIL982940 JYP982940 JOT982940 JEX982940 IVB982940 ILF982940 IBJ982940 HRN982940 HHR982940 GXV982940 GNZ982940 GED982940 FUH982940 FKL982940 FAP982940 EQT982940 EGX982940 DXB982940 DNF982940 DDJ982940 CTN982940 CJR982940 BZV982940 BPZ982940 BGD982940 AWH982940 AML982940 ACP982940 ST982940 IX982940 F982940 WVJ917404 WLN917404 WBR917404 VRV917404 VHZ917404 UYD917404 UOH917404 UEL917404 TUP917404 TKT917404 TAX917404 SRB917404 SHF917404 RXJ917404 RNN917404 RDR917404 QTV917404 QJZ917404 QAD917404 PQH917404 PGL917404 OWP917404 OMT917404 OCX917404 NTB917404 NJF917404 MZJ917404 MPN917404 MFR917404 LVV917404 LLZ917404 LCD917404 KSH917404 KIL917404 JYP917404 JOT917404 JEX917404 IVB917404 ILF917404 IBJ917404 HRN917404 HHR917404 GXV917404 GNZ917404 GED917404 FUH917404 FKL917404 FAP917404 EQT917404 EGX917404 DXB917404 DNF917404 DDJ917404 CTN917404 CJR917404 BZV917404 BPZ917404 BGD917404 AWH917404 AML917404 ACP917404 ST917404 IX917404 F917404 WVJ851868 WLN851868 WBR851868 VRV851868 VHZ851868 UYD851868 UOH851868 UEL851868 TUP851868 TKT851868 TAX851868 SRB851868 SHF851868 RXJ851868 RNN851868 RDR851868 QTV851868 QJZ851868 QAD851868 PQH851868 PGL851868 OWP851868 OMT851868 OCX851868 NTB851868 NJF851868 MZJ851868 MPN851868 MFR851868 LVV851868 LLZ851868 LCD851868 KSH851868 KIL851868 JYP851868 JOT851868 JEX851868 IVB851868 ILF851868 IBJ851868 HRN851868 HHR851868 GXV851868 GNZ851868 GED851868 FUH851868 FKL851868 FAP851868 EQT851868 EGX851868 DXB851868 DNF851868 DDJ851868 CTN851868 CJR851868 BZV851868 BPZ851868 BGD851868 AWH851868 AML851868 ACP851868 ST851868 IX851868 F851868 WVJ786332 WLN786332 WBR786332 VRV786332 VHZ786332 UYD786332 UOH786332 UEL786332 TUP786332 TKT786332 TAX786332 SRB786332 SHF786332 RXJ786332 RNN786332 RDR786332 QTV786332 QJZ786332 QAD786332 PQH786332 PGL786332 OWP786332 OMT786332 OCX786332 NTB786332 NJF786332 MZJ786332 MPN786332 MFR786332 LVV786332 LLZ786332 LCD786332 KSH786332 KIL786332 JYP786332 JOT786332 JEX786332 IVB786332 ILF786332 IBJ786332 HRN786332 HHR786332 GXV786332 GNZ786332 GED786332 FUH786332 FKL786332 FAP786332 EQT786332 EGX786332 DXB786332 DNF786332 DDJ786332 CTN786332 CJR786332 BZV786332 BPZ786332 BGD786332 AWH786332 AML786332 ACP786332 ST786332 IX786332 F786332 WVJ720796 WLN720796 WBR720796 VRV720796 VHZ720796 UYD720796 UOH720796 UEL720796 TUP720796 TKT720796 TAX720796 SRB720796 SHF720796 RXJ720796 RNN720796 RDR720796 QTV720796 QJZ720796 QAD720796 PQH720796 PGL720796 OWP720796 OMT720796 OCX720796 NTB720796 NJF720796 MZJ720796 MPN720796 MFR720796 LVV720796 LLZ720796 LCD720796 KSH720796 KIL720796 JYP720796 JOT720796 JEX720796 IVB720796 ILF720796 IBJ720796 HRN720796 HHR720796 GXV720796 GNZ720796 GED720796 FUH720796 FKL720796 FAP720796 EQT720796 EGX720796 DXB720796 DNF720796 DDJ720796 CTN720796 CJR720796 BZV720796 BPZ720796 BGD720796 AWH720796 AML720796 ACP720796 ST720796 IX720796 F720796 WVJ655260 WLN655260 WBR655260 VRV655260 VHZ655260 UYD655260 UOH655260 UEL655260 TUP655260 TKT655260 TAX655260 SRB655260 SHF655260 RXJ655260 RNN655260 RDR655260 QTV655260 QJZ655260 QAD655260 PQH655260 PGL655260 OWP655260 OMT655260 OCX655260 NTB655260 NJF655260 MZJ655260 MPN655260 MFR655260 LVV655260 LLZ655260 LCD655260 KSH655260 KIL655260 JYP655260 JOT655260 JEX655260 IVB655260 ILF655260 IBJ655260 HRN655260 HHR655260 GXV655260 GNZ655260 GED655260 FUH655260 FKL655260 FAP655260 EQT655260 EGX655260 DXB655260 DNF655260 DDJ655260 CTN655260 CJR655260 BZV655260 BPZ655260 BGD655260 AWH655260 AML655260 ACP655260 ST655260 IX655260 F655260 WVJ589724 WLN589724 WBR589724 VRV589724 VHZ589724 UYD589724 UOH589724 UEL589724 TUP589724 TKT589724 TAX589724 SRB589724 SHF589724 RXJ589724 RNN589724 RDR589724 QTV589724 QJZ589724 QAD589724 PQH589724 PGL589724 OWP589724 OMT589724 OCX589724 NTB589724 NJF589724 MZJ589724 MPN589724 MFR589724 LVV589724 LLZ589724 LCD589724 KSH589724 KIL589724 JYP589724 JOT589724 JEX589724 IVB589724 ILF589724 IBJ589724 HRN589724 HHR589724 GXV589724 GNZ589724 GED589724 FUH589724 FKL589724 FAP589724 EQT589724 EGX589724 DXB589724 DNF589724 DDJ589724 CTN589724 CJR589724 BZV589724 BPZ589724 BGD589724 AWH589724 AML589724 ACP589724 ST589724 IX589724 F589724 WVJ524188 WLN524188 WBR524188 VRV524188 VHZ524188 UYD524188 UOH524188 UEL524188 TUP524188 TKT524188 TAX524188 SRB524188 SHF524188 RXJ524188 RNN524188 RDR524188 QTV524188 QJZ524188 QAD524188 PQH524188 PGL524188 OWP524188 OMT524188 OCX524188 NTB524188 NJF524188 MZJ524188 MPN524188 MFR524188 LVV524188 LLZ524188 LCD524188 KSH524188 KIL524188 JYP524188 JOT524188 JEX524188 IVB524188 ILF524188 IBJ524188 HRN524188 HHR524188 GXV524188 GNZ524188 GED524188 FUH524188 FKL524188 FAP524188 EQT524188 EGX524188 DXB524188 DNF524188 DDJ524188 CTN524188 CJR524188 BZV524188 BPZ524188 BGD524188 AWH524188 AML524188 ACP524188 ST524188 IX524188 F524188 WVJ458652 WLN458652 WBR458652 VRV458652 VHZ458652 UYD458652 UOH458652 UEL458652 TUP458652 TKT458652 TAX458652 SRB458652 SHF458652 RXJ458652 RNN458652 RDR458652 QTV458652 QJZ458652 QAD458652 PQH458652 PGL458652 OWP458652 OMT458652 OCX458652 NTB458652 NJF458652 MZJ458652 MPN458652 MFR458652 LVV458652 LLZ458652 LCD458652 KSH458652 KIL458652 JYP458652 JOT458652 JEX458652 IVB458652 ILF458652 IBJ458652 HRN458652 HHR458652 GXV458652 GNZ458652 GED458652 FUH458652 FKL458652 FAP458652 EQT458652 EGX458652 DXB458652 DNF458652 DDJ458652 CTN458652 CJR458652 BZV458652 BPZ458652 BGD458652 AWH458652 AML458652 ACP458652 ST458652 IX458652 F458652 WVJ393116 WLN393116 WBR393116 VRV393116 VHZ393116 UYD393116 UOH393116 UEL393116 TUP393116 TKT393116 TAX393116 SRB393116 SHF393116 RXJ393116 RNN393116 RDR393116 QTV393116 QJZ393116 QAD393116 PQH393116 PGL393116 OWP393116 OMT393116 OCX393116 NTB393116 NJF393116 MZJ393116 MPN393116 MFR393116 LVV393116 LLZ393116 LCD393116 KSH393116 KIL393116 JYP393116 JOT393116 JEX393116 IVB393116 ILF393116 IBJ393116 HRN393116 HHR393116 GXV393116 GNZ393116 GED393116 FUH393116 FKL393116 FAP393116 EQT393116 EGX393116 DXB393116 DNF393116 DDJ393116 CTN393116 CJR393116 BZV393116 BPZ393116 BGD393116 AWH393116 AML393116 ACP393116 ST393116 IX393116 F393116 WVJ327580 WLN327580 WBR327580 VRV327580 VHZ327580 UYD327580 UOH327580 UEL327580 TUP327580 TKT327580 TAX327580 SRB327580 SHF327580 RXJ327580 RNN327580 RDR327580 QTV327580 QJZ327580 QAD327580 PQH327580 PGL327580 OWP327580 OMT327580 OCX327580 NTB327580 NJF327580 MZJ327580 MPN327580 MFR327580 LVV327580 LLZ327580 LCD327580 KSH327580 KIL327580 JYP327580 JOT327580 JEX327580 IVB327580 ILF327580 IBJ327580 HRN327580 HHR327580 GXV327580 GNZ327580 GED327580 FUH327580 FKL327580 FAP327580 EQT327580 EGX327580 DXB327580 DNF327580 DDJ327580 CTN327580 CJR327580 BZV327580 BPZ327580 BGD327580 AWH327580 AML327580 ACP327580 ST327580 IX327580 F327580 WVJ262044 WLN262044 WBR262044 VRV262044 VHZ262044 UYD262044 UOH262044 UEL262044 TUP262044 TKT262044 TAX262044 SRB262044 SHF262044 RXJ262044 RNN262044 RDR262044 QTV262044 QJZ262044 QAD262044 PQH262044 PGL262044 OWP262044 OMT262044 OCX262044 NTB262044 NJF262044 MZJ262044 MPN262044 MFR262044 LVV262044 LLZ262044 LCD262044 KSH262044 KIL262044 JYP262044 JOT262044 JEX262044 IVB262044 ILF262044 IBJ262044 HRN262044 HHR262044 GXV262044 GNZ262044 GED262044 FUH262044 FKL262044 FAP262044 EQT262044 EGX262044 DXB262044 DNF262044 DDJ262044 CTN262044 CJR262044 BZV262044 BPZ262044 BGD262044 AWH262044 AML262044 ACP262044 ST262044 IX262044 F262044 WVJ196508 WLN196508 WBR196508 VRV196508 VHZ196508 UYD196508 UOH196508 UEL196508 TUP196508 TKT196508 TAX196508 SRB196508 SHF196508 RXJ196508 RNN196508 RDR196508 QTV196508 QJZ196508 QAD196508 PQH196508 PGL196508 OWP196508 OMT196508 OCX196508 NTB196508 NJF196508 MZJ196508 MPN196508 MFR196508 LVV196508 LLZ196508 LCD196508 KSH196508 KIL196508 JYP196508 JOT196508 JEX196508 IVB196508 ILF196508 IBJ196508 HRN196508 HHR196508 GXV196508 GNZ196508 GED196508 FUH196508 FKL196508 FAP196508 EQT196508 EGX196508 DXB196508 DNF196508 DDJ196508 CTN196508 CJR196508 BZV196508 BPZ196508 BGD196508 AWH196508 AML196508 ACP196508 ST196508 IX196508 F196508 WVJ130972 WLN130972 WBR130972 VRV130972 VHZ130972 UYD130972 UOH130972 UEL130972 TUP130972 TKT130972 TAX130972 SRB130972 SHF130972 RXJ130972 RNN130972 RDR130972 QTV130972 QJZ130972 QAD130972 PQH130972 PGL130972 OWP130972 OMT130972 OCX130972 NTB130972 NJF130972 MZJ130972 MPN130972 MFR130972 LVV130972 LLZ130972 LCD130972 KSH130972 KIL130972 JYP130972 JOT130972 JEX130972 IVB130972 ILF130972 IBJ130972 HRN130972 HHR130972 GXV130972 GNZ130972 GED130972 FUH130972 FKL130972 FAP130972 EQT130972 EGX130972 DXB130972 DNF130972 DDJ130972 CTN130972 CJR130972 BZV130972 BPZ130972 BGD130972 AWH130972 AML130972 ACP130972 ST130972 IX130972 F130972 WVJ65436 WLN65436 WBR65436 VRV65436 VHZ65436 UYD65436 UOH65436 UEL65436 TUP65436 TKT65436 TAX65436 SRB65436 SHF65436 RXJ65436 RNN65436 RDR65436 QTV65436 QJZ65436 QAD65436 PQH65436 PGL65436 OWP65436 OMT65436 OCX65436 NTB65436 NJF65436 MZJ65436 MPN65436 MFR65436 LVV65436 LLZ65436 LCD65436 KSH65436 KIL65436 JYP65436 JOT65436 JEX65436 IVB65436 ILF65436 IBJ65436 HRN65436 HHR65436 GXV65436 GNZ65436 GED65436 FUH65436 FKL65436 FAP65436 EQT65436 EGX65436 DXB65436 DNF65436 DDJ65436 CTN65436 CJR65436 BZV65436 BPZ65436 BGD65436 AWH65436 AML65436 ACP65436 ST65436 IX65436 F65419 WVJ982928 WLN982928 WBR982928 VRV982928 VHZ982928 UYD982928 UOH982928 UEL982928 TUP982928 TKT982928 TAX982928 SRB982928 SHF982928 RXJ982928 RNN982928 RDR982928 QTV982928 QJZ982928 QAD982928 PQH982928 PGL982928 OWP982928 OMT982928 OCX982928 NTB982928 NJF982928 MZJ982928 MPN982928 MFR982928 LVV982928 LLZ982928 LCD982928 KSH982928 KIL982928 JYP982928 JOT982928 JEX982928 IVB982928 ILF982928 IBJ982928 HRN982928 HHR982928 GXV982928 GNZ982928 GED982928 FUH982928 FKL982928 FAP982928 EQT982928 EGX982928 DXB982928 DNF982928 DDJ982928 CTN982928 CJR982928 BZV982928 BPZ982928 BGD982928 AWH982928 AML982928 ACP982928 ST982928 IX982928 F982928 WVJ917392 WLN917392 WBR917392 VRV917392 VHZ917392 UYD917392 UOH917392 UEL917392 TUP917392 TKT917392 TAX917392 SRB917392 SHF917392 RXJ917392 RNN917392 RDR917392 QTV917392 QJZ917392 QAD917392 PQH917392 PGL917392 OWP917392 OMT917392 OCX917392 NTB917392 NJF917392 MZJ917392 MPN917392 MFR917392 LVV917392 LLZ917392 LCD917392 KSH917392 KIL917392 JYP917392 JOT917392 JEX917392 IVB917392 ILF917392 IBJ917392 HRN917392 HHR917392 GXV917392 GNZ917392 GED917392 FUH917392 FKL917392 FAP917392 EQT917392 EGX917392 DXB917392 DNF917392 DDJ917392 CTN917392 CJR917392 BZV917392 BPZ917392 BGD917392 AWH917392 AML917392 ACP917392 ST917392 IX917392 F917392 WVJ851856 WLN851856 WBR851856 VRV851856 VHZ851856 UYD851856 UOH851856 UEL851856 TUP851856 TKT851856 TAX851856 SRB851856 SHF851856 RXJ851856 RNN851856 RDR851856 QTV851856 QJZ851856 QAD851856 PQH851856 PGL851856 OWP851856 OMT851856 OCX851856 NTB851856 NJF851856 MZJ851856 MPN851856 MFR851856 LVV851856 LLZ851856 LCD851856 KSH851856 KIL851856 JYP851856 JOT851856 JEX851856 IVB851856 ILF851856 IBJ851856 HRN851856 HHR851856 GXV851856 GNZ851856 GED851856 FUH851856 FKL851856 FAP851856 EQT851856 EGX851856 DXB851856 DNF851856 DDJ851856 CTN851856 CJR851856 BZV851856 BPZ851856 BGD851856 AWH851856 AML851856 ACP851856 ST851856 IX851856 F851856 WVJ786320 WLN786320 WBR786320 VRV786320 VHZ786320 UYD786320 UOH786320 UEL786320 TUP786320 TKT786320 TAX786320 SRB786320 SHF786320 RXJ786320 RNN786320 RDR786320 QTV786320 QJZ786320 QAD786320 PQH786320 PGL786320 OWP786320 OMT786320 OCX786320 NTB786320 NJF786320 MZJ786320 MPN786320 MFR786320 LVV786320 LLZ786320 LCD786320 KSH786320 KIL786320 JYP786320 JOT786320 JEX786320 IVB786320 ILF786320 IBJ786320 HRN786320 HHR786320 GXV786320 GNZ786320 GED786320 FUH786320 FKL786320 FAP786320 EQT786320 EGX786320 DXB786320 DNF786320 DDJ786320 CTN786320 CJR786320 BZV786320 BPZ786320 BGD786320 AWH786320 AML786320 ACP786320 ST786320 IX786320 F786320 WVJ720784 WLN720784 WBR720784 VRV720784 VHZ720784 UYD720784 UOH720784 UEL720784 TUP720784 TKT720784 TAX720784 SRB720784 SHF720784 RXJ720784 RNN720784 RDR720784 QTV720784 QJZ720784 QAD720784 PQH720784 PGL720784 OWP720784 OMT720784 OCX720784 NTB720784 NJF720784 MZJ720784 MPN720784 MFR720784 LVV720784 LLZ720784 LCD720784 KSH720784 KIL720784 JYP720784 JOT720784 JEX720784 IVB720784 ILF720784 IBJ720784 HRN720784 HHR720784 GXV720784 GNZ720784 GED720784 FUH720784 FKL720784 FAP720784 EQT720784 EGX720784 DXB720784 DNF720784 DDJ720784 CTN720784 CJR720784 BZV720784 BPZ720784 BGD720784 AWH720784 AML720784 ACP720784 ST720784 IX720784 F720784 WVJ655248 WLN655248 WBR655248 VRV655248 VHZ655248 UYD655248 UOH655248 UEL655248 TUP655248 TKT655248 TAX655248 SRB655248 SHF655248 RXJ655248 RNN655248 RDR655248 QTV655248 QJZ655248 QAD655248 PQH655248 PGL655248 OWP655248 OMT655248 OCX655248 NTB655248 NJF655248 MZJ655248 MPN655248 MFR655248 LVV655248 LLZ655248 LCD655248 KSH655248 KIL655248 JYP655248 JOT655248 JEX655248 IVB655248 ILF655248 IBJ655248 HRN655248 HHR655248 GXV655248 GNZ655248 GED655248 FUH655248 FKL655248 FAP655248 EQT655248 EGX655248 DXB655248 DNF655248 DDJ655248 CTN655248 CJR655248 BZV655248 BPZ655248 BGD655248 AWH655248 AML655248 ACP655248 ST655248 IX655248 F655248 WVJ589712 WLN589712 WBR589712 VRV589712 VHZ589712 UYD589712 UOH589712 UEL589712 TUP589712 TKT589712 TAX589712 SRB589712 SHF589712 RXJ589712 RNN589712 RDR589712 QTV589712 QJZ589712 QAD589712 PQH589712 PGL589712 OWP589712 OMT589712 OCX589712 NTB589712 NJF589712 MZJ589712 MPN589712 MFR589712 LVV589712 LLZ589712 LCD589712 KSH589712 KIL589712 JYP589712 JOT589712 JEX589712 IVB589712 ILF589712 IBJ589712 HRN589712 HHR589712 GXV589712 GNZ589712 GED589712 FUH589712 FKL589712 FAP589712 EQT589712 EGX589712 DXB589712 DNF589712 DDJ589712 CTN589712 CJR589712 BZV589712 BPZ589712 BGD589712 AWH589712 AML589712 ACP589712 ST589712 IX589712 F589712 WVJ524176 WLN524176 WBR524176 VRV524176 VHZ524176 UYD524176 UOH524176 UEL524176 TUP524176 TKT524176 TAX524176 SRB524176 SHF524176 RXJ524176 RNN524176 RDR524176 QTV524176 QJZ524176 QAD524176 PQH524176 PGL524176 OWP524176 OMT524176 OCX524176 NTB524176 NJF524176 MZJ524176 MPN524176 MFR524176 LVV524176 LLZ524176 LCD524176 KSH524176 KIL524176 JYP524176 JOT524176 JEX524176 IVB524176 ILF524176 IBJ524176 HRN524176 HHR524176 GXV524176 GNZ524176 GED524176 FUH524176 FKL524176 FAP524176 EQT524176 EGX524176 DXB524176 DNF524176 DDJ524176 CTN524176 CJR524176 BZV524176 BPZ524176 BGD524176 AWH524176 AML524176 ACP524176 ST524176 IX524176 F524176 WVJ458640 WLN458640 WBR458640 VRV458640 VHZ458640 UYD458640 UOH458640 UEL458640 TUP458640 TKT458640 TAX458640 SRB458640 SHF458640 RXJ458640 RNN458640 RDR458640 QTV458640 QJZ458640 QAD458640 PQH458640 PGL458640 OWP458640 OMT458640 OCX458640 NTB458640 NJF458640 MZJ458640 MPN458640 MFR458640 LVV458640 LLZ458640 LCD458640 KSH458640 KIL458640 JYP458640 JOT458640 JEX458640 IVB458640 ILF458640 IBJ458640 HRN458640 HHR458640 GXV458640 GNZ458640 GED458640 FUH458640 FKL458640 FAP458640 EQT458640 EGX458640 DXB458640 DNF458640 DDJ458640 CTN458640 CJR458640 BZV458640 BPZ458640 BGD458640 AWH458640 AML458640 ACP458640 ST458640 IX458640 F458640 WVJ393104 WLN393104 WBR393104 VRV393104 VHZ393104 UYD393104 UOH393104 UEL393104 TUP393104 TKT393104 TAX393104 SRB393104 SHF393104 RXJ393104 RNN393104 RDR393104 QTV393104 QJZ393104 QAD393104 PQH393104 PGL393104 OWP393104 OMT393104 OCX393104 NTB393104 NJF393104 MZJ393104 MPN393104 MFR393104 LVV393104 LLZ393104 LCD393104 KSH393104 KIL393104 JYP393104 JOT393104 JEX393104 IVB393104 ILF393104 IBJ393104 HRN393104 HHR393104 GXV393104 GNZ393104 GED393104 FUH393104 FKL393104 FAP393104 EQT393104 EGX393104 DXB393104 DNF393104 DDJ393104 CTN393104 CJR393104 BZV393104 BPZ393104 BGD393104 AWH393104 AML393104 ACP393104 ST393104 IX393104 F393104 WVJ327568 WLN327568 WBR327568 VRV327568 VHZ327568 UYD327568 UOH327568 UEL327568 TUP327568 TKT327568 TAX327568 SRB327568 SHF327568 RXJ327568 RNN327568 RDR327568 QTV327568 QJZ327568 QAD327568 PQH327568 PGL327568 OWP327568 OMT327568 OCX327568 NTB327568 NJF327568 MZJ327568 MPN327568 MFR327568 LVV327568 LLZ327568 LCD327568 KSH327568 KIL327568 JYP327568 JOT327568 JEX327568 IVB327568 ILF327568 IBJ327568 HRN327568 HHR327568 GXV327568 GNZ327568 GED327568 FUH327568 FKL327568 FAP327568 EQT327568 EGX327568 DXB327568 DNF327568 DDJ327568 CTN327568 CJR327568 BZV327568 BPZ327568 BGD327568 AWH327568 AML327568 ACP327568 ST327568 IX327568 F327568 WVJ262032 WLN262032 WBR262032 VRV262032 VHZ262032 UYD262032 UOH262032 UEL262032 TUP262032 TKT262032 TAX262032 SRB262032 SHF262032 RXJ262032 RNN262032 RDR262032 QTV262032 QJZ262032 QAD262032 PQH262032 PGL262032 OWP262032 OMT262032 OCX262032 NTB262032 NJF262032 MZJ262032 MPN262032 MFR262032 LVV262032 LLZ262032 LCD262032 KSH262032 KIL262032 JYP262032 JOT262032 JEX262032 IVB262032 ILF262032 IBJ262032 HRN262032 HHR262032 GXV262032 GNZ262032 GED262032 FUH262032 FKL262032 FAP262032 EQT262032 EGX262032 DXB262032 DNF262032 DDJ262032 CTN262032 CJR262032 BZV262032 BPZ262032 BGD262032 AWH262032 AML262032 ACP262032 ST262032 IX262032 F262032 WVJ196496 WLN196496 WBR196496 VRV196496 VHZ196496 UYD196496 UOH196496 UEL196496 TUP196496 TKT196496 TAX196496 SRB196496 SHF196496 RXJ196496 RNN196496 RDR196496 QTV196496 QJZ196496 QAD196496 PQH196496 PGL196496 OWP196496 OMT196496 OCX196496 NTB196496 NJF196496 MZJ196496 MPN196496 MFR196496 LVV196496 LLZ196496 LCD196496 KSH196496 KIL196496 JYP196496 JOT196496 JEX196496 IVB196496 ILF196496 IBJ196496 HRN196496 HHR196496 GXV196496 GNZ196496 GED196496 FUH196496 FKL196496 FAP196496 EQT196496 EGX196496 DXB196496 DNF196496 DDJ196496 CTN196496 CJR196496 BZV196496 BPZ196496 BGD196496 AWH196496 AML196496 ACP196496 ST196496 IX196496 F196496 WVJ130960 WLN130960 WBR130960 VRV130960 VHZ130960 UYD130960 UOH130960 UEL130960 TUP130960 TKT130960 TAX130960 SRB130960 SHF130960 RXJ130960 RNN130960 RDR130960 QTV130960 QJZ130960 QAD130960 PQH130960 PGL130960 OWP130960 OMT130960 OCX130960 NTB130960 NJF130960 MZJ130960 MPN130960 MFR130960 LVV130960 LLZ130960 LCD130960 KSH130960 KIL130960 JYP130960 JOT130960 JEX130960 IVB130960 ILF130960 IBJ130960 HRN130960 HHR130960 GXV130960 GNZ130960 GED130960 FUH130960 FKL130960 FAP130960 EQT130960 EGX130960 DXB130960 DNF130960 DDJ130960 CTN130960 CJR130960 BZV130960 BPZ130960 BGD130960 AWH130960 AML130960 ACP130960 ST130960 IX130960 F130960 WVJ65424 WLN65424 WBR65424 VRV65424 VHZ65424 UYD65424 UOH65424 UEL65424 TUP65424 TKT65424 TAX65424 SRB65424 SHF65424 RXJ65424 RNN65424 RDR65424 QTV65424 QJZ65424 QAD65424 PQH65424 PGL65424 OWP65424 OMT65424 OCX65424 NTB65424 NJF65424 MZJ65424 MPN65424 MFR65424 LVV65424 LLZ65424 LCD65424 KSH65424 KIL65424 JYP65424 JOT65424 JEX65424 IVB65424 ILF65424 IBJ65424 HRN65424 HHR65424 GXV65424 GNZ65424 GED65424 FUH65424 FKL65424 FAP65424 EQT65424 EGX65424 DXB65424 DNF65424 DDJ65424 CTN65424 CJR65424 BZV65424 BPZ65424 BGD65424 AWH65424 AML65424 ACP65424 ST65424 IX65424 F65424 WVJ982932:WVJ982936 WLN982932:WLN982936 WBR982932:WBR982936 VRV982932:VRV982936 VHZ982932:VHZ982936 UYD982932:UYD982936 UOH982932:UOH982936 UEL982932:UEL982936 TUP982932:TUP982936 TKT982932:TKT982936 TAX982932:TAX982936 SRB982932:SRB982936 SHF982932:SHF982936 RXJ982932:RXJ982936 RNN982932:RNN982936 RDR982932:RDR982936 QTV982932:QTV982936 QJZ982932:QJZ982936 QAD982932:QAD982936 PQH982932:PQH982936 PGL982932:PGL982936 OWP982932:OWP982936 OMT982932:OMT982936 OCX982932:OCX982936 NTB982932:NTB982936 NJF982932:NJF982936 MZJ982932:MZJ982936 MPN982932:MPN982936 MFR982932:MFR982936 LVV982932:LVV982936 LLZ982932:LLZ982936 LCD982932:LCD982936 KSH982932:KSH982936 KIL982932:KIL982936 JYP982932:JYP982936 JOT982932:JOT982936 JEX982932:JEX982936 IVB982932:IVB982936 ILF982932:ILF982936 IBJ982932:IBJ982936 HRN982932:HRN982936 HHR982932:HHR982936 GXV982932:GXV982936 GNZ982932:GNZ982936 GED982932:GED982936 FUH982932:FUH982936 FKL982932:FKL982936 FAP982932:FAP982936 EQT982932:EQT982936 EGX982932:EGX982936 DXB982932:DXB982936 DNF982932:DNF982936 DDJ982932:DDJ982936 CTN982932:CTN982936 CJR982932:CJR982936 BZV982932:BZV982936 BPZ982932:BPZ982936 BGD982932:BGD982936 AWH982932:AWH982936 AML982932:AML982936 ACP982932:ACP982936 ST982932:ST982936 IX982932:IX982936 F982932:F982936 WVJ917396:WVJ917400 WLN917396:WLN917400 WBR917396:WBR917400 VRV917396:VRV917400 VHZ917396:VHZ917400 UYD917396:UYD917400 UOH917396:UOH917400 UEL917396:UEL917400 TUP917396:TUP917400 TKT917396:TKT917400 TAX917396:TAX917400 SRB917396:SRB917400 SHF917396:SHF917400 RXJ917396:RXJ917400 RNN917396:RNN917400 RDR917396:RDR917400 QTV917396:QTV917400 QJZ917396:QJZ917400 QAD917396:QAD917400 PQH917396:PQH917400 PGL917396:PGL917400 OWP917396:OWP917400 OMT917396:OMT917400 OCX917396:OCX917400 NTB917396:NTB917400 NJF917396:NJF917400 MZJ917396:MZJ917400 MPN917396:MPN917400 MFR917396:MFR917400 LVV917396:LVV917400 LLZ917396:LLZ917400 LCD917396:LCD917400 KSH917396:KSH917400 KIL917396:KIL917400 JYP917396:JYP917400 JOT917396:JOT917400 JEX917396:JEX917400 IVB917396:IVB917400 ILF917396:ILF917400 IBJ917396:IBJ917400 HRN917396:HRN917400 HHR917396:HHR917400 GXV917396:GXV917400 GNZ917396:GNZ917400 GED917396:GED917400 FUH917396:FUH917400 FKL917396:FKL917400 FAP917396:FAP917400 EQT917396:EQT917400 EGX917396:EGX917400 DXB917396:DXB917400 DNF917396:DNF917400 DDJ917396:DDJ917400 CTN917396:CTN917400 CJR917396:CJR917400 BZV917396:BZV917400 BPZ917396:BPZ917400 BGD917396:BGD917400 AWH917396:AWH917400 AML917396:AML917400 ACP917396:ACP917400 ST917396:ST917400 IX917396:IX917400 F917396:F917400 WVJ851860:WVJ851864 WLN851860:WLN851864 WBR851860:WBR851864 VRV851860:VRV851864 VHZ851860:VHZ851864 UYD851860:UYD851864 UOH851860:UOH851864 UEL851860:UEL851864 TUP851860:TUP851864 TKT851860:TKT851864 TAX851860:TAX851864 SRB851860:SRB851864 SHF851860:SHF851864 RXJ851860:RXJ851864 RNN851860:RNN851864 RDR851860:RDR851864 QTV851860:QTV851864 QJZ851860:QJZ851864 QAD851860:QAD851864 PQH851860:PQH851864 PGL851860:PGL851864 OWP851860:OWP851864 OMT851860:OMT851864 OCX851860:OCX851864 NTB851860:NTB851864 NJF851860:NJF851864 MZJ851860:MZJ851864 MPN851860:MPN851864 MFR851860:MFR851864 LVV851860:LVV851864 LLZ851860:LLZ851864 LCD851860:LCD851864 KSH851860:KSH851864 KIL851860:KIL851864 JYP851860:JYP851864 JOT851860:JOT851864 JEX851860:JEX851864 IVB851860:IVB851864 ILF851860:ILF851864 IBJ851860:IBJ851864 HRN851860:HRN851864 HHR851860:HHR851864 GXV851860:GXV851864 GNZ851860:GNZ851864 GED851860:GED851864 FUH851860:FUH851864 FKL851860:FKL851864 FAP851860:FAP851864 EQT851860:EQT851864 EGX851860:EGX851864 DXB851860:DXB851864 DNF851860:DNF851864 DDJ851860:DDJ851864 CTN851860:CTN851864 CJR851860:CJR851864 BZV851860:BZV851864 BPZ851860:BPZ851864 BGD851860:BGD851864 AWH851860:AWH851864 AML851860:AML851864 ACP851860:ACP851864 ST851860:ST851864 IX851860:IX851864 F851860:F851864 WVJ786324:WVJ786328 WLN786324:WLN786328 WBR786324:WBR786328 VRV786324:VRV786328 VHZ786324:VHZ786328 UYD786324:UYD786328 UOH786324:UOH786328 UEL786324:UEL786328 TUP786324:TUP786328 TKT786324:TKT786328 TAX786324:TAX786328 SRB786324:SRB786328 SHF786324:SHF786328 RXJ786324:RXJ786328 RNN786324:RNN786328 RDR786324:RDR786328 QTV786324:QTV786328 QJZ786324:QJZ786328 QAD786324:QAD786328 PQH786324:PQH786328 PGL786324:PGL786328 OWP786324:OWP786328 OMT786324:OMT786328 OCX786324:OCX786328 NTB786324:NTB786328 NJF786324:NJF786328 MZJ786324:MZJ786328 MPN786324:MPN786328 MFR786324:MFR786328 LVV786324:LVV786328 LLZ786324:LLZ786328 LCD786324:LCD786328 KSH786324:KSH786328 KIL786324:KIL786328 JYP786324:JYP786328 JOT786324:JOT786328 JEX786324:JEX786328 IVB786324:IVB786328 ILF786324:ILF786328 IBJ786324:IBJ786328 HRN786324:HRN786328 HHR786324:HHR786328 GXV786324:GXV786328 GNZ786324:GNZ786328 GED786324:GED786328 FUH786324:FUH786328 FKL786324:FKL786328 FAP786324:FAP786328 EQT786324:EQT786328 EGX786324:EGX786328 DXB786324:DXB786328 DNF786324:DNF786328 DDJ786324:DDJ786328 CTN786324:CTN786328 CJR786324:CJR786328 BZV786324:BZV786328 BPZ786324:BPZ786328 BGD786324:BGD786328 AWH786324:AWH786328 AML786324:AML786328 ACP786324:ACP786328 ST786324:ST786328 IX786324:IX786328 F786324:F786328 WVJ720788:WVJ720792 WLN720788:WLN720792 WBR720788:WBR720792 VRV720788:VRV720792 VHZ720788:VHZ720792 UYD720788:UYD720792 UOH720788:UOH720792 UEL720788:UEL720792 TUP720788:TUP720792 TKT720788:TKT720792 TAX720788:TAX720792 SRB720788:SRB720792 SHF720788:SHF720792 RXJ720788:RXJ720792 RNN720788:RNN720792 RDR720788:RDR720792 QTV720788:QTV720792 QJZ720788:QJZ720792 QAD720788:QAD720792 PQH720788:PQH720792 PGL720788:PGL720792 OWP720788:OWP720792 OMT720788:OMT720792 OCX720788:OCX720792 NTB720788:NTB720792 NJF720788:NJF720792 MZJ720788:MZJ720792 MPN720788:MPN720792 MFR720788:MFR720792 LVV720788:LVV720792 LLZ720788:LLZ720792 LCD720788:LCD720792 KSH720788:KSH720792 KIL720788:KIL720792 JYP720788:JYP720792 JOT720788:JOT720792 JEX720788:JEX720792 IVB720788:IVB720792 ILF720788:ILF720792 IBJ720788:IBJ720792 HRN720788:HRN720792 HHR720788:HHR720792 GXV720788:GXV720792 GNZ720788:GNZ720792 GED720788:GED720792 FUH720788:FUH720792 FKL720788:FKL720792 FAP720788:FAP720792 EQT720788:EQT720792 EGX720788:EGX720792 DXB720788:DXB720792 DNF720788:DNF720792 DDJ720788:DDJ720792 CTN720788:CTN720792 CJR720788:CJR720792 BZV720788:BZV720792 BPZ720788:BPZ720792 BGD720788:BGD720792 AWH720788:AWH720792 AML720788:AML720792 ACP720788:ACP720792 ST720788:ST720792 IX720788:IX720792 F720788:F720792 WVJ655252:WVJ655256 WLN655252:WLN655256 WBR655252:WBR655256 VRV655252:VRV655256 VHZ655252:VHZ655256 UYD655252:UYD655256 UOH655252:UOH655256 UEL655252:UEL655256 TUP655252:TUP655256 TKT655252:TKT655256 TAX655252:TAX655256 SRB655252:SRB655256 SHF655252:SHF655256 RXJ655252:RXJ655256 RNN655252:RNN655256 RDR655252:RDR655256 QTV655252:QTV655256 QJZ655252:QJZ655256 QAD655252:QAD655256 PQH655252:PQH655256 PGL655252:PGL655256 OWP655252:OWP655256 OMT655252:OMT655256 OCX655252:OCX655256 NTB655252:NTB655256 NJF655252:NJF655256 MZJ655252:MZJ655256 MPN655252:MPN655256 MFR655252:MFR655256 LVV655252:LVV655256 LLZ655252:LLZ655256 LCD655252:LCD655256 KSH655252:KSH655256 KIL655252:KIL655256 JYP655252:JYP655256 JOT655252:JOT655256 JEX655252:JEX655256 IVB655252:IVB655256 ILF655252:ILF655256 IBJ655252:IBJ655256 HRN655252:HRN655256 HHR655252:HHR655256 GXV655252:GXV655256 GNZ655252:GNZ655256 GED655252:GED655256 FUH655252:FUH655256 FKL655252:FKL655256 FAP655252:FAP655256 EQT655252:EQT655256 EGX655252:EGX655256 DXB655252:DXB655256 DNF655252:DNF655256 DDJ655252:DDJ655256 CTN655252:CTN655256 CJR655252:CJR655256 BZV655252:BZV655256 BPZ655252:BPZ655256 BGD655252:BGD655256 AWH655252:AWH655256 AML655252:AML655256 ACP655252:ACP655256 ST655252:ST655256 IX655252:IX655256 F655252:F655256 WVJ589716:WVJ589720 WLN589716:WLN589720 WBR589716:WBR589720 VRV589716:VRV589720 VHZ589716:VHZ589720 UYD589716:UYD589720 UOH589716:UOH589720 UEL589716:UEL589720 TUP589716:TUP589720 TKT589716:TKT589720 TAX589716:TAX589720 SRB589716:SRB589720 SHF589716:SHF589720 RXJ589716:RXJ589720 RNN589716:RNN589720 RDR589716:RDR589720 QTV589716:QTV589720 QJZ589716:QJZ589720 QAD589716:QAD589720 PQH589716:PQH589720 PGL589716:PGL589720 OWP589716:OWP589720 OMT589716:OMT589720 OCX589716:OCX589720 NTB589716:NTB589720 NJF589716:NJF589720 MZJ589716:MZJ589720 MPN589716:MPN589720 MFR589716:MFR589720 LVV589716:LVV589720 LLZ589716:LLZ589720 LCD589716:LCD589720 KSH589716:KSH589720 KIL589716:KIL589720 JYP589716:JYP589720 JOT589716:JOT589720 JEX589716:JEX589720 IVB589716:IVB589720 ILF589716:ILF589720 IBJ589716:IBJ589720 HRN589716:HRN589720 HHR589716:HHR589720 GXV589716:GXV589720 GNZ589716:GNZ589720 GED589716:GED589720 FUH589716:FUH589720 FKL589716:FKL589720 FAP589716:FAP589720 EQT589716:EQT589720 EGX589716:EGX589720 DXB589716:DXB589720 DNF589716:DNF589720 DDJ589716:DDJ589720 CTN589716:CTN589720 CJR589716:CJR589720 BZV589716:BZV589720 BPZ589716:BPZ589720 BGD589716:BGD589720 AWH589716:AWH589720 AML589716:AML589720 ACP589716:ACP589720 ST589716:ST589720 IX589716:IX589720 F589716:F589720 WVJ524180:WVJ524184 WLN524180:WLN524184 WBR524180:WBR524184 VRV524180:VRV524184 VHZ524180:VHZ524184 UYD524180:UYD524184 UOH524180:UOH524184 UEL524180:UEL524184 TUP524180:TUP524184 TKT524180:TKT524184 TAX524180:TAX524184 SRB524180:SRB524184 SHF524180:SHF524184 RXJ524180:RXJ524184 RNN524180:RNN524184 RDR524180:RDR524184 QTV524180:QTV524184 QJZ524180:QJZ524184 QAD524180:QAD524184 PQH524180:PQH524184 PGL524180:PGL524184 OWP524180:OWP524184 OMT524180:OMT524184 OCX524180:OCX524184 NTB524180:NTB524184 NJF524180:NJF524184 MZJ524180:MZJ524184 MPN524180:MPN524184 MFR524180:MFR524184 LVV524180:LVV524184 LLZ524180:LLZ524184 LCD524180:LCD524184 KSH524180:KSH524184 KIL524180:KIL524184 JYP524180:JYP524184 JOT524180:JOT524184 JEX524180:JEX524184 IVB524180:IVB524184 ILF524180:ILF524184 IBJ524180:IBJ524184 HRN524180:HRN524184 HHR524180:HHR524184 GXV524180:GXV524184 GNZ524180:GNZ524184 GED524180:GED524184 FUH524180:FUH524184 FKL524180:FKL524184 FAP524180:FAP524184 EQT524180:EQT524184 EGX524180:EGX524184 DXB524180:DXB524184 DNF524180:DNF524184 DDJ524180:DDJ524184 CTN524180:CTN524184 CJR524180:CJR524184 BZV524180:BZV524184 BPZ524180:BPZ524184 BGD524180:BGD524184 AWH524180:AWH524184 AML524180:AML524184 ACP524180:ACP524184 ST524180:ST524184 IX524180:IX524184 F524180:F524184 WVJ458644:WVJ458648 WLN458644:WLN458648 WBR458644:WBR458648 VRV458644:VRV458648 VHZ458644:VHZ458648 UYD458644:UYD458648 UOH458644:UOH458648 UEL458644:UEL458648 TUP458644:TUP458648 TKT458644:TKT458648 TAX458644:TAX458648 SRB458644:SRB458648 SHF458644:SHF458648 RXJ458644:RXJ458648 RNN458644:RNN458648 RDR458644:RDR458648 QTV458644:QTV458648 QJZ458644:QJZ458648 QAD458644:QAD458648 PQH458644:PQH458648 PGL458644:PGL458648 OWP458644:OWP458648 OMT458644:OMT458648 OCX458644:OCX458648 NTB458644:NTB458648 NJF458644:NJF458648 MZJ458644:MZJ458648 MPN458644:MPN458648 MFR458644:MFR458648 LVV458644:LVV458648 LLZ458644:LLZ458648 LCD458644:LCD458648 KSH458644:KSH458648 KIL458644:KIL458648 JYP458644:JYP458648 JOT458644:JOT458648 JEX458644:JEX458648 IVB458644:IVB458648 ILF458644:ILF458648 IBJ458644:IBJ458648 HRN458644:HRN458648 HHR458644:HHR458648 GXV458644:GXV458648 GNZ458644:GNZ458648 GED458644:GED458648 FUH458644:FUH458648 FKL458644:FKL458648 FAP458644:FAP458648 EQT458644:EQT458648 EGX458644:EGX458648 DXB458644:DXB458648 DNF458644:DNF458648 DDJ458644:DDJ458648 CTN458644:CTN458648 CJR458644:CJR458648 BZV458644:BZV458648 BPZ458644:BPZ458648 BGD458644:BGD458648 AWH458644:AWH458648 AML458644:AML458648 ACP458644:ACP458648 ST458644:ST458648 IX458644:IX458648 F458644:F458648 WVJ393108:WVJ393112 WLN393108:WLN393112 WBR393108:WBR393112 VRV393108:VRV393112 VHZ393108:VHZ393112 UYD393108:UYD393112 UOH393108:UOH393112 UEL393108:UEL393112 TUP393108:TUP393112 TKT393108:TKT393112 TAX393108:TAX393112 SRB393108:SRB393112 SHF393108:SHF393112 RXJ393108:RXJ393112 RNN393108:RNN393112 RDR393108:RDR393112 QTV393108:QTV393112 QJZ393108:QJZ393112 QAD393108:QAD393112 PQH393108:PQH393112 PGL393108:PGL393112 OWP393108:OWP393112 OMT393108:OMT393112 OCX393108:OCX393112 NTB393108:NTB393112 NJF393108:NJF393112 MZJ393108:MZJ393112 MPN393108:MPN393112 MFR393108:MFR393112 LVV393108:LVV393112 LLZ393108:LLZ393112 LCD393108:LCD393112 KSH393108:KSH393112 KIL393108:KIL393112 JYP393108:JYP393112 JOT393108:JOT393112 JEX393108:JEX393112 IVB393108:IVB393112 ILF393108:ILF393112 IBJ393108:IBJ393112 HRN393108:HRN393112 HHR393108:HHR393112 GXV393108:GXV393112 GNZ393108:GNZ393112 GED393108:GED393112 FUH393108:FUH393112 FKL393108:FKL393112 FAP393108:FAP393112 EQT393108:EQT393112 EGX393108:EGX393112 DXB393108:DXB393112 DNF393108:DNF393112 DDJ393108:DDJ393112 CTN393108:CTN393112 CJR393108:CJR393112 BZV393108:BZV393112 BPZ393108:BPZ393112 BGD393108:BGD393112 AWH393108:AWH393112 AML393108:AML393112 ACP393108:ACP393112 ST393108:ST393112 IX393108:IX393112 F393108:F393112 WVJ327572:WVJ327576 WLN327572:WLN327576 WBR327572:WBR327576 VRV327572:VRV327576 VHZ327572:VHZ327576 UYD327572:UYD327576 UOH327572:UOH327576 UEL327572:UEL327576 TUP327572:TUP327576 TKT327572:TKT327576 TAX327572:TAX327576 SRB327572:SRB327576 SHF327572:SHF327576 RXJ327572:RXJ327576 RNN327572:RNN327576 RDR327572:RDR327576 QTV327572:QTV327576 QJZ327572:QJZ327576 QAD327572:QAD327576 PQH327572:PQH327576 PGL327572:PGL327576 OWP327572:OWP327576 OMT327572:OMT327576 OCX327572:OCX327576 NTB327572:NTB327576 NJF327572:NJF327576 MZJ327572:MZJ327576 MPN327572:MPN327576 MFR327572:MFR327576 LVV327572:LVV327576 LLZ327572:LLZ327576 LCD327572:LCD327576 KSH327572:KSH327576 KIL327572:KIL327576 JYP327572:JYP327576 JOT327572:JOT327576 JEX327572:JEX327576 IVB327572:IVB327576 ILF327572:ILF327576 IBJ327572:IBJ327576 HRN327572:HRN327576 HHR327572:HHR327576 GXV327572:GXV327576 GNZ327572:GNZ327576 GED327572:GED327576 FUH327572:FUH327576 FKL327572:FKL327576 FAP327572:FAP327576 EQT327572:EQT327576 EGX327572:EGX327576 DXB327572:DXB327576 DNF327572:DNF327576 DDJ327572:DDJ327576 CTN327572:CTN327576 CJR327572:CJR327576 BZV327572:BZV327576 BPZ327572:BPZ327576 BGD327572:BGD327576 AWH327572:AWH327576 AML327572:AML327576 ACP327572:ACP327576 ST327572:ST327576 IX327572:IX327576 F327572:F327576 WVJ262036:WVJ262040 WLN262036:WLN262040 WBR262036:WBR262040 VRV262036:VRV262040 VHZ262036:VHZ262040 UYD262036:UYD262040 UOH262036:UOH262040 UEL262036:UEL262040 TUP262036:TUP262040 TKT262036:TKT262040 TAX262036:TAX262040 SRB262036:SRB262040 SHF262036:SHF262040 RXJ262036:RXJ262040 RNN262036:RNN262040 RDR262036:RDR262040 QTV262036:QTV262040 QJZ262036:QJZ262040 QAD262036:QAD262040 PQH262036:PQH262040 PGL262036:PGL262040 OWP262036:OWP262040 OMT262036:OMT262040 OCX262036:OCX262040 NTB262036:NTB262040 NJF262036:NJF262040 MZJ262036:MZJ262040 MPN262036:MPN262040 MFR262036:MFR262040 LVV262036:LVV262040 LLZ262036:LLZ262040 LCD262036:LCD262040 KSH262036:KSH262040 KIL262036:KIL262040 JYP262036:JYP262040 JOT262036:JOT262040 JEX262036:JEX262040 IVB262036:IVB262040 ILF262036:ILF262040 IBJ262036:IBJ262040 HRN262036:HRN262040 HHR262036:HHR262040 GXV262036:GXV262040 GNZ262036:GNZ262040 GED262036:GED262040 FUH262036:FUH262040 FKL262036:FKL262040 FAP262036:FAP262040 EQT262036:EQT262040 EGX262036:EGX262040 DXB262036:DXB262040 DNF262036:DNF262040 DDJ262036:DDJ262040 CTN262036:CTN262040 CJR262036:CJR262040 BZV262036:BZV262040 BPZ262036:BPZ262040 BGD262036:BGD262040 AWH262036:AWH262040 AML262036:AML262040 ACP262036:ACP262040 ST262036:ST262040 IX262036:IX262040 F262036:F262040 WVJ196500:WVJ196504 WLN196500:WLN196504 WBR196500:WBR196504 VRV196500:VRV196504 VHZ196500:VHZ196504 UYD196500:UYD196504 UOH196500:UOH196504 UEL196500:UEL196504 TUP196500:TUP196504 TKT196500:TKT196504 TAX196500:TAX196504 SRB196500:SRB196504 SHF196500:SHF196504 RXJ196500:RXJ196504 RNN196500:RNN196504 RDR196500:RDR196504 QTV196500:QTV196504 QJZ196500:QJZ196504 QAD196500:QAD196504 PQH196500:PQH196504 PGL196500:PGL196504 OWP196500:OWP196504 OMT196500:OMT196504 OCX196500:OCX196504 NTB196500:NTB196504 NJF196500:NJF196504 MZJ196500:MZJ196504 MPN196500:MPN196504 MFR196500:MFR196504 LVV196500:LVV196504 LLZ196500:LLZ196504 LCD196500:LCD196504 KSH196500:KSH196504 KIL196500:KIL196504 JYP196500:JYP196504 JOT196500:JOT196504 JEX196500:JEX196504 IVB196500:IVB196504 ILF196500:ILF196504 IBJ196500:IBJ196504 HRN196500:HRN196504 HHR196500:HHR196504 GXV196500:GXV196504 GNZ196500:GNZ196504 GED196500:GED196504 FUH196500:FUH196504 FKL196500:FKL196504 FAP196500:FAP196504 EQT196500:EQT196504 EGX196500:EGX196504 DXB196500:DXB196504 DNF196500:DNF196504 DDJ196500:DDJ196504 CTN196500:CTN196504 CJR196500:CJR196504 BZV196500:BZV196504 BPZ196500:BPZ196504 BGD196500:BGD196504 AWH196500:AWH196504 AML196500:AML196504 ACP196500:ACP196504 ST196500:ST196504 IX196500:IX196504 F196500:F196504 WVJ130964:WVJ130968 WLN130964:WLN130968 WBR130964:WBR130968 VRV130964:VRV130968 VHZ130964:VHZ130968 UYD130964:UYD130968 UOH130964:UOH130968 UEL130964:UEL130968 TUP130964:TUP130968 TKT130964:TKT130968 TAX130964:TAX130968 SRB130964:SRB130968 SHF130964:SHF130968 RXJ130964:RXJ130968 RNN130964:RNN130968 RDR130964:RDR130968 QTV130964:QTV130968 QJZ130964:QJZ130968 QAD130964:QAD130968 PQH130964:PQH130968 PGL130964:PGL130968 OWP130964:OWP130968 OMT130964:OMT130968 OCX130964:OCX130968 NTB130964:NTB130968 NJF130964:NJF130968 MZJ130964:MZJ130968 MPN130964:MPN130968 MFR130964:MFR130968 LVV130964:LVV130968 LLZ130964:LLZ130968 LCD130964:LCD130968 KSH130964:KSH130968 KIL130964:KIL130968 JYP130964:JYP130968 JOT130964:JOT130968 JEX130964:JEX130968 IVB130964:IVB130968 ILF130964:ILF130968 IBJ130964:IBJ130968 HRN130964:HRN130968 HHR130964:HHR130968 GXV130964:GXV130968 GNZ130964:GNZ130968 GED130964:GED130968 FUH130964:FUH130968 FKL130964:FKL130968 FAP130964:FAP130968 EQT130964:EQT130968 EGX130964:EGX130968 DXB130964:DXB130968 DNF130964:DNF130968 DDJ130964:DDJ130968 CTN130964:CTN130968 CJR130964:CJR130968 BZV130964:BZV130968 BPZ130964:BPZ130968 BGD130964:BGD130968 AWH130964:AWH130968 AML130964:AML130968 ACP130964:ACP130968 ST130964:ST130968 IX130964:IX130968 F130964:F130968 WVJ65428:WVJ65432 WLN65428:WLN65432 WBR65428:WBR65432 VRV65428:VRV65432 VHZ65428:VHZ65432 UYD65428:UYD65432 UOH65428:UOH65432 UEL65428:UEL65432 TUP65428:TUP65432 TKT65428:TKT65432 TAX65428:TAX65432 SRB65428:SRB65432 SHF65428:SHF65432 RXJ65428:RXJ65432 RNN65428:RNN65432 RDR65428:RDR65432 QTV65428:QTV65432 QJZ65428:QJZ65432 QAD65428:QAD65432 PQH65428:PQH65432 PGL65428:PGL65432 OWP65428:OWP65432 OMT65428:OMT65432 OCX65428:OCX65432 NTB65428:NTB65432 NJF65428:NJF65432 MZJ65428:MZJ65432 MPN65428:MPN65432 MFR65428:MFR65432 LVV65428:LVV65432 LLZ65428:LLZ65432 LCD65428:LCD65432 KSH65428:KSH65432 KIL65428:KIL65432 JYP65428:JYP65432 JOT65428:JOT65432 JEX65428:JEX65432 IVB65428:IVB65432 ILF65428:ILF65432 IBJ65428:IBJ65432 HRN65428:HRN65432 HHR65428:HHR65432 GXV65428:GXV65432 GNZ65428:GNZ65432 GED65428:GED65432 FUH65428:FUH65432 FKL65428:FKL65432 FAP65428:FAP65432 EQT65428:EQT65432 EGX65428:EGX65432 DXB65428:DXB65432 DNF65428:DNF65432 DDJ65428:DDJ65432 CTN65428:CTN65432 CJR65428:CJR65432 BZV65428:BZV65432 BPZ65428:BPZ65432 BGD65428:BGD65432 AWH65428:AWH65432 AML65428:AML65432 ACP65428:ACP65432 ST65428:ST65432 IX65428:IX65432 F65428:F65432 WVJ982906 WLN982906 WBR982906 VRV982906 VHZ982906 UYD982906 UOH982906 UEL982906 TUP982906 TKT982906 TAX982906 SRB982906 SHF982906 RXJ982906 RNN982906 RDR982906 QTV982906 QJZ982906 QAD982906 PQH982906 PGL982906 OWP982906 OMT982906 OCX982906 NTB982906 NJF982906 MZJ982906 MPN982906 MFR982906 LVV982906 LLZ982906 LCD982906 KSH982906 KIL982906 JYP982906 JOT982906 JEX982906 IVB982906 ILF982906 IBJ982906 HRN982906 HHR982906 GXV982906 GNZ982906 GED982906 FUH982906 FKL982906 FAP982906 EQT982906 EGX982906 DXB982906 DNF982906 DDJ982906 CTN982906 CJR982906 BZV982906 BPZ982906 BGD982906 AWH982906 AML982906 ACP982906 ST982906 IX982906 F982906 WVJ917370 WLN917370 WBR917370 VRV917370 VHZ917370 UYD917370 UOH917370 UEL917370 TUP917370 TKT917370 TAX917370 SRB917370 SHF917370 RXJ917370 RNN917370 RDR917370 QTV917370 QJZ917370 QAD917370 PQH917370 PGL917370 OWP917370 OMT917370 OCX917370 NTB917370 NJF917370 MZJ917370 MPN917370 MFR917370 LVV917370 LLZ917370 LCD917370 KSH917370 KIL917370 JYP917370 JOT917370 JEX917370 IVB917370 ILF917370 IBJ917370 HRN917370 HHR917370 GXV917370 GNZ917370 GED917370 FUH917370 FKL917370 FAP917370 EQT917370 EGX917370 DXB917370 DNF917370 DDJ917370 CTN917370 CJR917370 BZV917370 BPZ917370 BGD917370 AWH917370 AML917370 ACP917370 ST917370 IX917370 F917370 WVJ851834 WLN851834 WBR851834 VRV851834 VHZ851834 UYD851834 UOH851834 UEL851834 TUP851834 TKT851834 TAX851834 SRB851834 SHF851834 RXJ851834 RNN851834 RDR851834 QTV851834 QJZ851834 QAD851834 PQH851834 PGL851834 OWP851834 OMT851834 OCX851834 NTB851834 NJF851834 MZJ851834 MPN851834 MFR851834 LVV851834 LLZ851834 LCD851834 KSH851834 KIL851834 JYP851834 JOT851834 JEX851834 IVB851834 ILF851834 IBJ851834 HRN851834 HHR851834 GXV851834 GNZ851834 GED851834 FUH851834 FKL851834 FAP851834 EQT851834 EGX851834 DXB851834 DNF851834 DDJ851834 CTN851834 CJR851834 BZV851834 BPZ851834 BGD851834 AWH851834 AML851834 ACP851834 ST851834 IX851834 F851834 WVJ786298 WLN786298 WBR786298 VRV786298 VHZ786298 UYD786298 UOH786298 UEL786298 TUP786298 TKT786298 TAX786298 SRB786298 SHF786298 RXJ786298 RNN786298 RDR786298 QTV786298 QJZ786298 QAD786298 PQH786298 PGL786298 OWP786298 OMT786298 OCX786298 NTB786298 NJF786298 MZJ786298 MPN786298 MFR786298 LVV786298 LLZ786298 LCD786298 KSH786298 KIL786298 JYP786298 JOT786298 JEX786298 IVB786298 ILF786298 IBJ786298 HRN786298 HHR786298 GXV786298 GNZ786298 GED786298 FUH786298 FKL786298 FAP786298 EQT786298 EGX786298 DXB786298 DNF786298 DDJ786298 CTN786298 CJR786298 BZV786298 BPZ786298 BGD786298 AWH786298 AML786298 ACP786298 ST786298 IX786298 F786298 WVJ720762 WLN720762 WBR720762 VRV720762 VHZ720762 UYD720762 UOH720762 UEL720762 TUP720762 TKT720762 TAX720762 SRB720762 SHF720762 RXJ720762 RNN720762 RDR720762 QTV720762 QJZ720762 QAD720762 PQH720762 PGL720762 OWP720762 OMT720762 OCX720762 NTB720762 NJF720762 MZJ720762 MPN720762 MFR720762 LVV720762 LLZ720762 LCD720762 KSH720762 KIL720762 JYP720762 JOT720762 JEX720762 IVB720762 ILF720762 IBJ720762 HRN720762 HHR720762 GXV720762 GNZ720762 GED720762 FUH720762 FKL720762 FAP720762 EQT720762 EGX720762 DXB720762 DNF720762 DDJ720762 CTN720762 CJR720762 BZV720762 BPZ720762 BGD720762 AWH720762 AML720762 ACP720762 ST720762 IX720762 F720762 WVJ655226 WLN655226 WBR655226 VRV655226 VHZ655226 UYD655226 UOH655226 UEL655226 TUP655226 TKT655226 TAX655226 SRB655226 SHF655226 RXJ655226 RNN655226 RDR655226 QTV655226 QJZ655226 QAD655226 PQH655226 PGL655226 OWP655226 OMT655226 OCX655226 NTB655226 NJF655226 MZJ655226 MPN655226 MFR655226 LVV655226 LLZ655226 LCD655226 KSH655226 KIL655226 JYP655226 JOT655226 JEX655226 IVB655226 ILF655226 IBJ655226 HRN655226 HHR655226 GXV655226 GNZ655226 GED655226 FUH655226 FKL655226 FAP655226 EQT655226 EGX655226 DXB655226 DNF655226 DDJ655226 CTN655226 CJR655226 BZV655226 BPZ655226 BGD655226 AWH655226 AML655226 ACP655226 ST655226 IX655226 F655226 WVJ589690 WLN589690 WBR589690 VRV589690 VHZ589690 UYD589690 UOH589690 UEL589690 TUP589690 TKT589690 TAX589690 SRB589690 SHF589690 RXJ589690 RNN589690 RDR589690 QTV589690 QJZ589690 QAD589690 PQH589690 PGL589690 OWP589690 OMT589690 OCX589690 NTB589690 NJF589690 MZJ589690 MPN589690 MFR589690 LVV589690 LLZ589690 LCD589690 KSH589690 KIL589690 JYP589690 JOT589690 JEX589690 IVB589690 ILF589690 IBJ589690 HRN589690 HHR589690 GXV589690 GNZ589690 GED589690 FUH589690 FKL589690 FAP589690 EQT589690 EGX589690 DXB589690 DNF589690 DDJ589690 CTN589690 CJR589690 BZV589690 BPZ589690 BGD589690 AWH589690 AML589690 ACP589690 ST589690 IX589690 F589690 WVJ524154 WLN524154 WBR524154 VRV524154 VHZ524154 UYD524154 UOH524154 UEL524154 TUP524154 TKT524154 TAX524154 SRB524154 SHF524154 RXJ524154 RNN524154 RDR524154 QTV524154 QJZ524154 QAD524154 PQH524154 PGL524154 OWP524154 OMT524154 OCX524154 NTB524154 NJF524154 MZJ524154 MPN524154 MFR524154 LVV524154 LLZ524154 LCD524154 KSH524154 KIL524154 JYP524154 JOT524154 JEX524154 IVB524154 ILF524154 IBJ524154 HRN524154 HHR524154 GXV524154 GNZ524154 GED524154 FUH524154 FKL524154 FAP524154 EQT524154 EGX524154 DXB524154 DNF524154 DDJ524154 CTN524154 CJR524154 BZV524154 BPZ524154 BGD524154 AWH524154 AML524154 ACP524154 ST524154 IX524154 F524154 WVJ458618 WLN458618 WBR458618 VRV458618 VHZ458618 UYD458618 UOH458618 UEL458618 TUP458618 TKT458618 TAX458618 SRB458618 SHF458618 RXJ458618 RNN458618 RDR458618 QTV458618 QJZ458618 QAD458618 PQH458618 PGL458618 OWP458618 OMT458618 OCX458618 NTB458618 NJF458618 MZJ458618 MPN458618 MFR458618 LVV458618 LLZ458618 LCD458618 KSH458618 KIL458618 JYP458618 JOT458618 JEX458618 IVB458618 ILF458618 IBJ458618 HRN458618 HHR458618 GXV458618 GNZ458618 GED458618 FUH458618 FKL458618 FAP458618 EQT458618 EGX458618 DXB458618 DNF458618 DDJ458618 CTN458618 CJR458618 BZV458618 BPZ458618 BGD458618 AWH458618 AML458618 ACP458618 ST458618 IX458618 F458618 WVJ393082 WLN393082 WBR393082 VRV393082 VHZ393082 UYD393082 UOH393082 UEL393082 TUP393082 TKT393082 TAX393082 SRB393082 SHF393082 RXJ393082 RNN393082 RDR393082 QTV393082 QJZ393082 QAD393082 PQH393082 PGL393082 OWP393082 OMT393082 OCX393082 NTB393082 NJF393082 MZJ393082 MPN393082 MFR393082 LVV393082 LLZ393082 LCD393082 KSH393082 KIL393082 JYP393082 JOT393082 JEX393082 IVB393082 ILF393082 IBJ393082 HRN393082 HHR393082 GXV393082 GNZ393082 GED393082 FUH393082 FKL393082 FAP393082 EQT393082 EGX393082 DXB393082 DNF393082 DDJ393082 CTN393082 CJR393082 BZV393082 BPZ393082 BGD393082 AWH393082 AML393082 ACP393082 ST393082 IX393082 F393082 WVJ327546 WLN327546 WBR327546 VRV327546 VHZ327546 UYD327546 UOH327546 UEL327546 TUP327546 TKT327546 TAX327546 SRB327546 SHF327546 RXJ327546 RNN327546 RDR327546 QTV327546 QJZ327546 QAD327546 PQH327546 PGL327546 OWP327546 OMT327546 OCX327546 NTB327546 NJF327546 MZJ327546 MPN327546 MFR327546 LVV327546 LLZ327546 LCD327546 KSH327546 KIL327546 JYP327546 JOT327546 JEX327546 IVB327546 ILF327546 IBJ327546 HRN327546 HHR327546 GXV327546 GNZ327546 GED327546 FUH327546 FKL327546 FAP327546 EQT327546 EGX327546 DXB327546 DNF327546 DDJ327546 CTN327546 CJR327546 BZV327546 BPZ327546 BGD327546 AWH327546 AML327546 ACP327546 ST327546 IX327546 F327546 WVJ262010 WLN262010 WBR262010 VRV262010 VHZ262010 UYD262010 UOH262010 UEL262010 TUP262010 TKT262010 TAX262010 SRB262010 SHF262010 RXJ262010 RNN262010 RDR262010 QTV262010 QJZ262010 QAD262010 PQH262010 PGL262010 OWP262010 OMT262010 OCX262010 NTB262010 NJF262010 MZJ262010 MPN262010 MFR262010 LVV262010 LLZ262010 LCD262010 KSH262010 KIL262010 JYP262010 JOT262010 JEX262010 IVB262010 ILF262010 IBJ262010 HRN262010 HHR262010 GXV262010 GNZ262010 GED262010 FUH262010 FKL262010 FAP262010 EQT262010 EGX262010 DXB262010 DNF262010 DDJ262010 CTN262010 CJR262010 BZV262010 BPZ262010 BGD262010 AWH262010 AML262010 ACP262010 ST262010 IX262010 F262010 WVJ196474 WLN196474 WBR196474 VRV196474 VHZ196474 UYD196474 UOH196474 UEL196474 TUP196474 TKT196474 TAX196474 SRB196474 SHF196474 RXJ196474 RNN196474 RDR196474 QTV196474 QJZ196474 QAD196474 PQH196474 PGL196474 OWP196474 OMT196474 OCX196474 NTB196474 NJF196474 MZJ196474 MPN196474 MFR196474 LVV196474 LLZ196474 LCD196474 KSH196474 KIL196474 JYP196474 JOT196474 JEX196474 IVB196474 ILF196474 IBJ196474 HRN196474 HHR196474 GXV196474 GNZ196474 GED196474 FUH196474 FKL196474 FAP196474 EQT196474 EGX196474 DXB196474 DNF196474 DDJ196474 CTN196474 CJR196474 BZV196474 BPZ196474 BGD196474 AWH196474 AML196474 ACP196474 ST196474 IX196474 F196474 WVJ130938 WLN130938 WBR130938 VRV130938 VHZ130938 UYD130938 UOH130938 UEL130938 TUP130938 TKT130938 TAX130938 SRB130938 SHF130938 RXJ130938 RNN130938 RDR130938 QTV130938 QJZ130938 QAD130938 PQH130938 PGL130938 OWP130938 OMT130938 OCX130938 NTB130938 NJF130938 MZJ130938 MPN130938 MFR130938 LVV130938 LLZ130938 LCD130938 KSH130938 KIL130938 JYP130938 JOT130938 JEX130938 IVB130938 ILF130938 IBJ130938 HRN130938 HHR130938 GXV130938 GNZ130938 GED130938 FUH130938 FKL130938 FAP130938 EQT130938 EGX130938 DXB130938 DNF130938 DDJ130938 CTN130938 CJR130938 BZV130938 BPZ130938 BGD130938 AWH130938 AML130938 ACP130938 ST130938 IX130938 F130938 WVJ65402 WLN65402 WBR65402 VRV65402 VHZ65402 UYD65402 UOH65402 UEL65402 TUP65402 TKT65402 TAX65402 SRB65402 SHF65402 RXJ65402 RNN65402 RDR65402 QTV65402 QJZ65402 QAD65402 PQH65402 PGL65402 OWP65402 OMT65402 OCX65402 NTB65402 NJF65402 MZJ65402 MPN65402 MFR65402 LVV65402 LLZ65402 LCD65402 KSH65402 KIL65402 JYP65402 JOT65402 JEX65402 IVB65402 ILF65402 IBJ65402 HRN65402 HHR65402 GXV65402 GNZ65402 GED65402 FUH65402 FKL65402 FAP65402 EQT65402 EGX65402 DXB65402 DNF65402 DDJ65402 CTN65402 CJR65402 BZV65402 BPZ65402 BGD65402 AWH65402 AML65402 ACP65402 ST65402 IX65402 F65402 WVJ982923 WLN982923 WBR982923 VRV982923 VHZ982923 UYD982923 UOH982923 UEL982923 TUP982923 TKT982923 TAX982923 SRB982923 SHF982923 RXJ982923 RNN982923 RDR982923 QTV982923 QJZ982923 QAD982923 PQH982923 PGL982923 OWP982923 OMT982923 OCX982923 NTB982923 NJF982923 MZJ982923 MPN982923 MFR982923 LVV982923 LLZ982923 LCD982923 KSH982923 KIL982923 JYP982923 JOT982923 JEX982923 IVB982923 ILF982923 IBJ982923 HRN982923 HHR982923 GXV982923 GNZ982923 GED982923 FUH982923 FKL982923 FAP982923 EQT982923 EGX982923 DXB982923 DNF982923 DDJ982923 CTN982923 CJR982923 BZV982923 BPZ982923 BGD982923 AWH982923 AML982923 ACP982923 ST982923 IX982923 F982923 WVJ917387 WLN917387 WBR917387 VRV917387 VHZ917387 UYD917387 UOH917387 UEL917387 TUP917387 TKT917387 TAX917387 SRB917387 SHF917387 RXJ917387 RNN917387 RDR917387 QTV917387 QJZ917387 QAD917387 PQH917387 PGL917387 OWP917387 OMT917387 OCX917387 NTB917387 NJF917387 MZJ917387 MPN917387 MFR917387 LVV917387 LLZ917387 LCD917387 KSH917387 KIL917387 JYP917387 JOT917387 JEX917387 IVB917387 ILF917387 IBJ917387 HRN917387 HHR917387 GXV917387 GNZ917387 GED917387 FUH917387 FKL917387 FAP917387 EQT917387 EGX917387 DXB917387 DNF917387 DDJ917387 CTN917387 CJR917387 BZV917387 BPZ917387 BGD917387 AWH917387 AML917387 ACP917387 ST917387 IX917387 F917387 WVJ851851 WLN851851 WBR851851 VRV851851 VHZ851851 UYD851851 UOH851851 UEL851851 TUP851851 TKT851851 TAX851851 SRB851851 SHF851851 RXJ851851 RNN851851 RDR851851 QTV851851 QJZ851851 QAD851851 PQH851851 PGL851851 OWP851851 OMT851851 OCX851851 NTB851851 NJF851851 MZJ851851 MPN851851 MFR851851 LVV851851 LLZ851851 LCD851851 KSH851851 KIL851851 JYP851851 JOT851851 JEX851851 IVB851851 ILF851851 IBJ851851 HRN851851 HHR851851 GXV851851 GNZ851851 GED851851 FUH851851 FKL851851 FAP851851 EQT851851 EGX851851 DXB851851 DNF851851 DDJ851851 CTN851851 CJR851851 BZV851851 BPZ851851 BGD851851 AWH851851 AML851851 ACP851851 ST851851 IX851851 F851851 WVJ786315 WLN786315 WBR786315 VRV786315 VHZ786315 UYD786315 UOH786315 UEL786315 TUP786315 TKT786315 TAX786315 SRB786315 SHF786315 RXJ786315 RNN786315 RDR786315 QTV786315 QJZ786315 QAD786315 PQH786315 PGL786315 OWP786315 OMT786315 OCX786315 NTB786315 NJF786315 MZJ786315 MPN786315 MFR786315 LVV786315 LLZ786315 LCD786315 KSH786315 KIL786315 JYP786315 JOT786315 JEX786315 IVB786315 ILF786315 IBJ786315 HRN786315 HHR786315 GXV786315 GNZ786315 GED786315 FUH786315 FKL786315 FAP786315 EQT786315 EGX786315 DXB786315 DNF786315 DDJ786315 CTN786315 CJR786315 BZV786315 BPZ786315 BGD786315 AWH786315 AML786315 ACP786315 ST786315 IX786315 F786315 WVJ720779 WLN720779 WBR720779 VRV720779 VHZ720779 UYD720779 UOH720779 UEL720779 TUP720779 TKT720779 TAX720779 SRB720779 SHF720779 RXJ720779 RNN720779 RDR720779 QTV720779 QJZ720779 QAD720779 PQH720779 PGL720779 OWP720779 OMT720779 OCX720779 NTB720779 NJF720779 MZJ720779 MPN720779 MFR720779 LVV720779 LLZ720779 LCD720779 KSH720779 KIL720779 JYP720779 JOT720779 JEX720779 IVB720779 ILF720779 IBJ720779 HRN720779 HHR720779 GXV720779 GNZ720779 GED720779 FUH720779 FKL720779 FAP720779 EQT720779 EGX720779 DXB720779 DNF720779 DDJ720779 CTN720779 CJR720779 BZV720779 BPZ720779 BGD720779 AWH720779 AML720779 ACP720779 ST720779 IX720779 F720779 WVJ655243 WLN655243 WBR655243 VRV655243 VHZ655243 UYD655243 UOH655243 UEL655243 TUP655243 TKT655243 TAX655243 SRB655243 SHF655243 RXJ655243 RNN655243 RDR655243 QTV655243 QJZ655243 QAD655243 PQH655243 PGL655243 OWP655243 OMT655243 OCX655243 NTB655243 NJF655243 MZJ655243 MPN655243 MFR655243 LVV655243 LLZ655243 LCD655243 KSH655243 KIL655243 JYP655243 JOT655243 JEX655243 IVB655243 ILF655243 IBJ655243 HRN655243 HHR655243 GXV655243 GNZ655243 GED655243 FUH655243 FKL655243 FAP655243 EQT655243 EGX655243 DXB655243 DNF655243 DDJ655243 CTN655243 CJR655243 BZV655243 BPZ655243 BGD655243 AWH655243 AML655243 ACP655243 ST655243 IX655243 F655243 WVJ589707 WLN589707 WBR589707 VRV589707 VHZ589707 UYD589707 UOH589707 UEL589707 TUP589707 TKT589707 TAX589707 SRB589707 SHF589707 RXJ589707 RNN589707 RDR589707 QTV589707 QJZ589707 QAD589707 PQH589707 PGL589707 OWP589707 OMT589707 OCX589707 NTB589707 NJF589707 MZJ589707 MPN589707 MFR589707 LVV589707 LLZ589707 LCD589707 KSH589707 KIL589707 JYP589707 JOT589707 JEX589707 IVB589707 ILF589707 IBJ589707 HRN589707 HHR589707 GXV589707 GNZ589707 GED589707 FUH589707 FKL589707 FAP589707 EQT589707 EGX589707 DXB589707 DNF589707 DDJ589707 CTN589707 CJR589707 BZV589707 BPZ589707 BGD589707 AWH589707 AML589707 ACP589707 ST589707 IX589707 F589707 WVJ524171 WLN524171 WBR524171 VRV524171 VHZ524171 UYD524171 UOH524171 UEL524171 TUP524171 TKT524171 TAX524171 SRB524171 SHF524171 RXJ524171 RNN524171 RDR524171 QTV524171 QJZ524171 QAD524171 PQH524171 PGL524171 OWP524171 OMT524171 OCX524171 NTB524171 NJF524171 MZJ524171 MPN524171 MFR524171 LVV524171 LLZ524171 LCD524171 KSH524171 KIL524171 JYP524171 JOT524171 JEX524171 IVB524171 ILF524171 IBJ524171 HRN524171 HHR524171 GXV524171 GNZ524171 GED524171 FUH524171 FKL524171 FAP524171 EQT524171 EGX524171 DXB524171 DNF524171 DDJ524171 CTN524171 CJR524171 BZV524171 BPZ524171 BGD524171 AWH524171 AML524171 ACP524171 ST524171 IX524171 F524171 WVJ458635 WLN458635 WBR458635 VRV458635 VHZ458635 UYD458635 UOH458635 UEL458635 TUP458635 TKT458635 TAX458635 SRB458635 SHF458635 RXJ458635 RNN458635 RDR458635 QTV458635 QJZ458635 QAD458635 PQH458635 PGL458635 OWP458635 OMT458635 OCX458635 NTB458635 NJF458635 MZJ458635 MPN458635 MFR458635 LVV458635 LLZ458635 LCD458635 KSH458635 KIL458635 JYP458635 JOT458635 JEX458635 IVB458635 ILF458635 IBJ458635 HRN458635 HHR458635 GXV458635 GNZ458635 GED458635 FUH458635 FKL458635 FAP458635 EQT458635 EGX458635 DXB458635 DNF458635 DDJ458635 CTN458635 CJR458635 BZV458635 BPZ458635 BGD458635 AWH458635 AML458635 ACP458635 ST458635 IX458635 F458635 WVJ393099 WLN393099 WBR393099 VRV393099 VHZ393099 UYD393099 UOH393099 UEL393099 TUP393099 TKT393099 TAX393099 SRB393099 SHF393099 RXJ393099 RNN393099 RDR393099 QTV393099 QJZ393099 QAD393099 PQH393099 PGL393099 OWP393099 OMT393099 OCX393099 NTB393099 NJF393099 MZJ393099 MPN393099 MFR393099 LVV393099 LLZ393099 LCD393099 KSH393099 KIL393099 JYP393099 JOT393099 JEX393099 IVB393099 ILF393099 IBJ393099 HRN393099 HHR393099 GXV393099 GNZ393099 GED393099 FUH393099 FKL393099 FAP393099 EQT393099 EGX393099 DXB393099 DNF393099 DDJ393099 CTN393099 CJR393099 BZV393099 BPZ393099 BGD393099 AWH393099 AML393099 ACP393099 ST393099 IX393099 F393099 WVJ327563 WLN327563 WBR327563 VRV327563 VHZ327563 UYD327563 UOH327563 UEL327563 TUP327563 TKT327563 TAX327563 SRB327563 SHF327563 RXJ327563 RNN327563 RDR327563 QTV327563 QJZ327563 QAD327563 PQH327563 PGL327563 OWP327563 OMT327563 OCX327563 NTB327563 NJF327563 MZJ327563 MPN327563 MFR327563 LVV327563 LLZ327563 LCD327563 KSH327563 KIL327563 JYP327563 JOT327563 JEX327563 IVB327563 ILF327563 IBJ327563 HRN327563 HHR327563 GXV327563 GNZ327563 GED327563 FUH327563 FKL327563 FAP327563 EQT327563 EGX327563 DXB327563 DNF327563 DDJ327563 CTN327563 CJR327563 BZV327563 BPZ327563 BGD327563 AWH327563 AML327563 ACP327563 ST327563 IX327563 F327563 WVJ262027 WLN262027 WBR262027 VRV262027 VHZ262027 UYD262027 UOH262027 UEL262027 TUP262027 TKT262027 TAX262027 SRB262027 SHF262027 RXJ262027 RNN262027 RDR262027 QTV262027 QJZ262027 QAD262027 PQH262027 PGL262027 OWP262027 OMT262027 OCX262027 NTB262027 NJF262027 MZJ262027 MPN262027 MFR262027 LVV262027 LLZ262027 LCD262027 KSH262027 KIL262027 JYP262027 JOT262027 JEX262027 IVB262027 ILF262027 IBJ262027 HRN262027 HHR262027 GXV262027 GNZ262027 GED262027 FUH262027 FKL262027 FAP262027 EQT262027 EGX262027 DXB262027 DNF262027 DDJ262027 CTN262027 CJR262027 BZV262027 BPZ262027 BGD262027 AWH262027 AML262027 ACP262027 ST262027 IX262027 F262027 WVJ196491 WLN196491 WBR196491 VRV196491 VHZ196491 UYD196491 UOH196491 UEL196491 TUP196491 TKT196491 TAX196491 SRB196491 SHF196491 RXJ196491 RNN196491 RDR196491 QTV196491 QJZ196491 QAD196491 PQH196491 PGL196491 OWP196491 OMT196491 OCX196491 NTB196491 NJF196491 MZJ196491 MPN196491 MFR196491 LVV196491 LLZ196491 LCD196491 KSH196491 KIL196491 JYP196491 JOT196491 JEX196491 IVB196491 ILF196491 IBJ196491 HRN196491 HHR196491 GXV196491 GNZ196491 GED196491 FUH196491 FKL196491 FAP196491 EQT196491 EGX196491 DXB196491 DNF196491 DDJ196491 CTN196491 CJR196491 BZV196491 BPZ196491 BGD196491 AWH196491 AML196491 ACP196491 ST196491 IX196491 F196491 WVJ130955 WLN130955 WBR130955 VRV130955 VHZ130955 UYD130955 UOH130955 UEL130955 TUP130955 TKT130955 TAX130955 SRB130955 SHF130955 RXJ130955 RNN130955 RDR130955 QTV130955 QJZ130955 QAD130955 PQH130955 PGL130955 OWP130955 OMT130955 OCX130955 NTB130955 NJF130955 MZJ130955 MPN130955 MFR130955 LVV130955 LLZ130955 LCD130955 KSH130955 KIL130955 JYP130955 JOT130955 JEX130955 IVB130955 ILF130955 IBJ130955 HRN130955 HHR130955 GXV130955 GNZ130955 GED130955 FUH130955 FKL130955 FAP130955 EQT130955 EGX130955 DXB130955 DNF130955 DDJ130955 CTN130955 CJR130955 BZV130955 BPZ130955 BGD130955 AWH130955 AML130955 ACP130955 ST130955 IX130955 F130955 WVJ65419 WLN65419 WBR65419 VRV65419 VHZ65419 UYD65419 UOH65419 UEL65419 TUP65419 TKT65419 TAX65419 SRB65419 SHF65419 RXJ65419 RNN65419 RDR65419 QTV65419 QJZ65419 QAD65419 PQH65419 PGL65419 OWP65419 OMT65419 OCX65419 NTB65419 NJF65419 MZJ65419 MPN65419 MFR65419 LVV65419 LLZ65419 LCD65419 KSH65419 KIL65419 JYP65419 JOT65419 JEX65419 IVB65419 ILF65419 IBJ65419 HRN65419 HHR65419 GXV65419 GNZ65419 GED65419 FUH65419 FKL65419 FAP65419 EQT65419 EGX65419 DXB65419 DNF65419 DDJ65419 CTN65419 CJR65419 BZV65419 BPZ65419 BGD65419 AWH65419 AML65419 ACP65419 ST65419 IX65419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898EA-6DBF-4CF4-9B5D-D5BC08D207AA}">
  <sheetPr>
    <tabColor theme="4" tint="0.39997558519241921"/>
    <pageSetUpPr fitToPage="1"/>
  </sheetPr>
  <dimension ref="A1:N29"/>
  <sheetViews>
    <sheetView topLeftCell="B13" zoomScaleNormal="100" workbookViewId="0">
      <selection activeCell="J24" sqref="J24"/>
    </sheetView>
  </sheetViews>
  <sheetFormatPr defaultRowHeight="28.5" customHeight="1"/>
  <cols>
    <col min="1" max="1" width="9.140625" style="161"/>
    <col min="2" max="2" width="18.140625" style="161" customWidth="1"/>
    <col min="3" max="3" width="14" style="426" customWidth="1"/>
    <col min="4" max="5" width="14" style="426" hidden="1" customWidth="1"/>
    <col min="6" max="6" width="66.42578125" style="426" hidden="1" customWidth="1"/>
    <col min="7" max="7" width="47" style="427" hidden="1" customWidth="1"/>
    <col min="8" max="8" width="19.5703125" style="427" hidden="1" customWidth="1"/>
    <col min="9" max="9" width="60.42578125" style="427" customWidth="1"/>
    <col min="10" max="10" width="94" style="166" customWidth="1"/>
    <col min="11" max="11" width="35.28515625" style="166" customWidth="1"/>
    <col min="12" max="12" width="45.7109375" style="161" customWidth="1"/>
    <col min="13" max="13" width="9.140625" style="161"/>
    <col min="14" max="14" width="91.28515625" style="161" customWidth="1"/>
    <col min="15" max="254" width="9.140625" style="161"/>
    <col min="255" max="255" width="21.85546875" style="161" customWidth="1"/>
    <col min="256" max="258" width="0" style="161" hidden="1" customWidth="1"/>
    <col min="259" max="259" width="20.28515625" style="161" customWidth="1"/>
    <col min="260" max="260" width="10.7109375" style="161" customWidth="1"/>
    <col min="261" max="261" width="26.7109375" style="161" customWidth="1"/>
    <col min="262" max="262" width="34" style="161" customWidth="1"/>
    <col min="263" max="264" width="0" style="161" hidden="1" customWidth="1"/>
    <col min="265" max="265" width="19.5703125" style="161" customWidth="1"/>
    <col min="266" max="266" width="59.42578125" style="161" customWidth="1"/>
    <col min="267" max="267" width="8.140625" style="161" customWidth="1"/>
    <col min="268" max="268" width="45.7109375" style="161" customWidth="1"/>
    <col min="269" max="269" width="9.140625" style="161"/>
    <col min="270" max="270" width="91.28515625" style="161" customWidth="1"/>
    <col min="271" max="510" width="9.140625" style="161"/>
    <col min="511" max="511" width="21.85546875" style="161" customWidth="1"/>
    <col min="512" max="514" width="0" style="161" hidden="1" customWidth="1"/>
    <col min="515" max="515" width="20.28515625" style="161" customWidth="1"/>
    <col min="516" max="516" width="10.7109375" style="161" customWidth="1"/>
    <col min="517" max="517" width="26.7109375" style="161" customWidth="1"/>
    <col min="518" max="518" width="34" style="161" customWidth="1"/>
    <col min="519" max="520" width="0" style="161" hidden="1" customWidth="1"/>
    <col min="521" max="521" width="19.5703125" style="161" customWidth="1"/>
    <col min="522" max="522" width="59.42578125" style="161" customWidth="1"/>
    <col min="523" max="523" width="8.140625" style="161" customWidth="1"/>
    <col min="524" max="524" width="45.7109375" style="161" customWidth="1"/>
    <col min="525" max="525" width="9.140625" style="161"/>
    <col min="526" max="526" width="91.28515625" style="161" customWidth="1"/>
    <col min="527" max="766" width="9.140625" style="161"/>
    <col min="767" max="767" width="21.85546875" style="161" customWidth="1"/>
    <col min="768" max="770" width="0" style="161" hidden="1" customWidth="1"/>
    <col min="771" max="771" width="20.28515625" style="161" customWidth="1"/>
    <col min="772" max="772" width="10.7109375" style="161" customWidth="1"/>
    <col min="773" max="773" width="26.7109375" style="161" customWidth="1"/>
    <col min="774" max="774" width="34" style="161" customWidth="1"/>
    <col min="775" max="776" width="0" style="161" hidden="1" customWidth="1"/>
    <col min="777" max="777" width="19.5703125" style="161" customWidth="1"/>
    <col min="778" max="778" width="59.42578125" style="161" customWidth="1"/>
    <col min="779" max="779" width="8.140625" style="161" customWidth="1"/>
    <col min="780" max="780" width="45.7109375" style="161" customWidth="1"/>
    <col min="781" max="781" width="9.140625" style="161"/>
    <col min="782" max="782" width="91.28515625" style="161" customWidth="1"/>
    <col min="783" max="1022" width="9.140625" style="161"/>
    <col min="1023" max="1023" width="21.85546875" style="161" customWidth="1"/>
    <col min="1024" max="1026" width="0" style="161" hidden="1" customWidth="1"/>
    <col min="1027" max="1027" width="20.28515625" style="161" customWidth="1"/>
    <col min="1028" max="1028" width="10.7109375" style="161" customWidth="1"/>
    <col min="1029" max="1029" width="26.7109375" style="161" customWidth="1"/>
    <col min="1030" max="1030" width="34" style="161" customWidth="1"/>
    <col min="1031" max="1032" width="0" style="161" hidden="1" customWidth="1"/>
    <col min="1033" max="1033" width="19.5703125" style="161" customWidth="1"/>
    <col min="1034" max="1034" width="59.42578125" style="161" customWidth="1"/>
    <col min="1035" max="1035" width="8.140625" style="161" customWidth="1"/>
    <col min="1036" max="1036" width="45.7109375" style="161" customWidth="1"/>
    <col min="1037" max="1037" width="9.140625" style="161"/>
    <col min="1038" max="1038" width="91.28515625" style="161" customWidth="1"/>
    <col min="1039" max="1278" width="9.140625" style="161"/>
    <col min="1279" max="1279" width="21.85546875" style="161" customWidth="1"/>
    <col min="1280" max="1282" width="0" style="161" hidden="1" customWidth="1"/>
    <col min="1283" max="1283" width="20.28515625" style="161" customWidth="1"/>
    <col min="1284" max="1284" width="10.7109375" style="161" customWidth="1"/>
    <col min="1285" max="1285" width="26.7109375" style="161" customWidth="1"/>
    <col min="1286" max="1286" width="34" style="161" customWidth="1"/>
    <col min="1287" max="1288" width="0" style="161" hidden="1" customWidth="1"/>
    <col min="1289" max="1289" width="19.5703125" style="161" customWidth="1"/>
    <col min="1290" max="1290" width="59.42578125" style="161" customWidth="1"/>
    <col min="1291" max="1291" width="8.140625" style="161" customWidth="1"/>
    <col min="1292" max="1292" width="45.7109375" style="161" customWidth="1"/>
    <col min="1293" max="1293" width="9.140625" style="161"/>
    <col min="1294" max="1294" width="91.28515625" style="161" customWidth="1"/>
    <col min="1295" max="1534" width="9.140625" style="161"/>
    <col min="1535" max="1535" width="21.85546875" style="161" customWidth="1"/>
    <col min="1536" max="1538" width="0" style="161" hidden="1" customWidth="1"/>
    <col min="1539" max="1539" width="20.28515625" style="161" customWidth="1"/>
    <col min="1540" max="1540" width="10.7109375" style="161" customWidth="1"/>
    <col min="1541" max="1541" width="26.7109375" style="161" customWidth="1"/>
    <col min="1542" max="1542" width="34" style="161" customWidth="1"/>
    <col min="1543" max="1544" width="0" style="161" hidden="1" customWidth="1"/>
    <col min="1545" max="1545" width="19.5703125" style="161" customWidth="1"/>
    <col min="1546" max="1546" width="59.42578125" style="161" customWidth="1"/>
    <col min="1547" max="1547" width="8.140625" style="161" customWidth="1"/>
    <col min="1548" max="1548" width="45.7109375" style="161" customWidth="1"/>
    <col min="1549" max="1549" width="9.140625" style="161"/>
    <col min="1550" max="1550" width="91.28515625" style="161" customWidth="1"/>
    <col min="1551" max="1790" width="9.140625" style="161"/>
    <col min="1791" max="1791" width="21.85546875" style="161" customWidth="1"/>
    <col min="1792" max="1794" width="0" style="161" hidden="1" customWidth="1"/>
    <col min="1795" max="1795" width="20.28515625" style="161" customWidth="1"/>
    <col min="1796" max="1796" width="10.7109375" style="161" customWidth="1"/>
    <col min="1797" max="1797" width="26.7109375" style="161" customWidth="1"/>
    <col min="1798" max="1798" width="34" style="161" customWidth="1"/>
    <col min="1799" max="1800" width="0" style="161" hidden="1" customWidth="1"/>
    <col min="1801" max="1801" width="19.5703125" style="161" customWidth="1"/>
    <col min="1802" max="1802" width="59.42578125" style="161" customWidth="1"/>
    <col min="1803" max="1803" width="8.140625" style="161" customWidth="1"/>
    <col min="1804" max="1804" width="45.7109375" style="161" customWidth="1"/>
    <col min="1805" max="1805" width="9.140625" style="161"/>
    <col min="1806" max="1806" width="91.28515625" style="161" customWidth="1"/>
    <col min="1807" max="2046" width="9.140625" style="161"/>
    <col min="2047" max="2047" width="21.85546875" style="161" customWidth="1"/>
    <col min="2048" max="2050" width="0" style="161" hidden="1" customWidth="1"/>
    <col min="2051" max="2051" width="20.28515625" style="161" customWidth="1"/>
    <col min="2052" max="2052" width="10.7109375" style="161" customWidth="1"/>
    <col min="2053" max="2053" width="26.7109375" style="161" customWidth="1"/>
    <col min="2054" max="2054" width="34" style="161" customWidth="1"/>
    <col min="2055" max="2056" width="0" style="161" hidden="1" customWidth="1"/>
    <col min="2057" max="2057" width="19.5703125" style="161" customWidth="1"/>
    <col min="2058" max="2058" width="59.42578125" style="161" customWidth="1"/>
    <col min="2059" max="2059" width="8.140625" style="161" customWidth="1"/>
    <col min="2060" max="2060" width="45.7109375" style="161" customWidth="1"/>
    <col min="2061" max="2061" width="9.140625" style="161"/>
    <col min="2062" max="2062" width="91.28515625" style="161" customWidth="1"/>
    <col min="2063" max="2302" width="9.140625" style="161"/>
    <col min="2303" max="2303" width="21.85546875" style="161" customWidth="1"/>
    <col min="2304" max="2306" width="0" style="161" hidden="1" customWidth="1"/>
    <col min="2307" max="2307" width="20.28515625" style="161" customWidth="1"/>
    <col min="2308" max="2308" width="10.7109375" style="161" customWidth="1"/>
    <col min="2309" max="2309" width="26.7109375" style="161" customWidth="1"/>
    <col min="2310" max="2310" width="34" style="161" customWidth="1"/>
    <col min="2311" max="2312" width="0" style="161" hidden="1" customWidth="1"/>
    <col min="2313" max="2313" width="19.5703125" style="161" customWidth="1"/>
    <col min="2314" max="2314" width="59.42578125" style="161" customWidth="1"/>
    <col min="2315" max="2315" width="8.140625" style="161" customWidth="1"/>
    <col min="2316" max="2316" width="45.7109375" style="161" customWidth="1"/>
    <col min="2317" max="2317" width="9.140625" style="161"/>
    <col min="2318" max="2318" width="91.28515625" style="161" customWidth="1"/>
    <col min="2319" max="2558" width="9.140625" style="161"/>
    <col min="2559" max="2559" width="21.85546875" style="161" customWidth="1"/>
    <col min="2560" max="2562" width="0" style="161" hidden="1" customWidth="1"/>
    <col min="2563" max="2563" width="20.28515625" style="161" customWidth="1"/>
    <col min="2564" max="2564" width="10.7109375" style="161" customWidth="1"/>
    <col min="2565" max="2565" width="26.7109375" style="161" customWidth="1"/>
    <col min="2566" max="2566" width="34" style="161" customWidth="1"/>
    <col min="2567" max="2568" width="0" style="161" hidden="1" customWidth="1"/>
    <col min="2569" max="2569" width="19.5703125" style="161" customWidth="1"/>
    <col min="2570" max="2570" width="59.42578125" style="161" customWidth="1"/>
    <col min="2571" max="2571" width="8.140625" style="161" customWidth="1"/>
    <col min="2572" max="2572" width="45.7109375" style="161" customWidth="1"/>
    <col min="2573" max="2573" width="9.140625" style="161"/>
    <col min="2574" max="2574" width="91.28515625" style="161" customWidth="1"/>
    <col min="2575" max="2814" width="9.140625" style="161"/>
    <col min="2815" max="2815" width="21.85546875" style="161" customWidth="1"/>
    <col min="2816" max="2818" width="0" style="161" hidden="1" customWidth="1"/>
    <col min="2819" max="2819" width="20.28515625" style="161" customWidth="1"/>
    <col min="2820" max="2820" width="10.7109375" style="161" customWidth="1"/>
    <col min="2821" max="2821" width="26.7109375" style="161" customWidth="1"/>
    <col min="2822" max="2822" width="34" style="161" customWidth="1"/>
    <col min="2823" max="2824" width="0" style="161" hidden="1" customWidth="1"/>
    <col min="2825" max="2825" width="19.5703125" style="161" customWidth="1"/>
    <col min="2826" max="2826" width="59.42578125" style="161" customWidth="1"/>
    <col min="2827" max="2827" width="8.140625" style="161" customWidth="1"/>
    <col min="2828" max="2828" width="45.7109375" style="161" customWidth="1"/>
    <col min="2829" max="2829" width="9.140625" style="161"/>
    <col min="2830" max="2830" width="91.28515625" style="161" customWidth="1"/>
    <col min="2831" max="3070" width="9.140625" style="161"/>
    <col min="3071" max="3071" width="21.85546875" style="161" customWidth="1"/>
    <col min="3072" max="3074" width="0" style="161" hidden="1" customWidth="1"/>
    <col min="3075" max="3075" width="20.28515625" style="161" customWidth="1"/>
    <col min="3076" max="3076" width="10.7109375" style="161" customWidth="1"/>
    <col min="3077" max="3077" width="26.7109375" style="161" customWidth="1"/>
    <col min="3078" max="3078" width="34" style="161" customWidth="1"/>
    <col min="3079" max="3080" width="0" style="161" hidden="1" customWidth="1"/>
    <col min="3081" max="3081" width="19.5703125" style="161" customWidth="1"/>
    <col min="3082" max="3082" width="59.42578125" style="161" customWidth="1"/>
    <col min="3083" max="3083" width="8.140625" style="161" customWidth="1"/>
    <col min="3084" max="3084" width="45.7109375" style="161" customWidth="1"/>
    <col min="3085" max="3085" width="9.140625" style="161"/>
    <col min="3086" max="3086" width="91.28515625" style="161" customWidth="1"/>
    <col min="3087" max="3326" width="9.140625" style="161"/>
    <col min="3327" max="3327" width="21.85546875" style="161" customWidth="1"/>
    <col min="3328" max="3330" width="0" style="161" hidden="1" customWidth="1"/>
    <col min="3331" max="3331" width="20.28515625" style="161" customWidth="1"/>
    <col min="3332" max="3332" width="10.7109375" style="161" customWidth="1"/>
    <col min="3333" max="3333" width="26.7109375" style="161" customWidth="1"/>
    <col min="3334" max="3334" width="34" style="161" customWidth="1"/>
    <col min="3335" max="3336" width="0" style="161" hidden="1" customWidth="1"/>
    <col min="3337" max="3337" width="19.5703125" style="161" customWidth="1"/>
    <col min="3338" max="3338" width="59.42578125" style="161" customWidth="1"/>
    <col min="3339" max="3339" width="8.140625" style="161" customWidth="1"/>
    <col min="3340" max="3340" width="45.7109375" style="161" customWidth="1"/>
    <col min="3341" max="3341" width="9.140625" style="161"/>
    <col min="3342" max="3342" width="91.28515625" style="161" customWidth="1"/>
    <col min="3343" max="3582" width="9.140625" style="161"/>
    <col min="3583" max="3583" width="21.85546875" style="161" customWidth="1"/>
    <col min="3584" max="3586" width="0" style="161" hidden="1" customWidth="1"/>
    <col min="3587" max="3587" width="20.28515625" style="161" customWidth="1"/>
    <col min="3588" max="3588" width="10.7109375" style="161" customWidth="1"/>
    <col min="3589" max="3589" width="26.7109375" style="161" customWidth="1"/>
    <col min="3590" max="3590" width="34" style="161" customWidth="1"/>
    <col min="3591" max="3592" width="0" style="161" hidden="1" customWidth="1"/>
    <col min="3593" max="3593" width="19.5703125" style="161" customWidth="1"/>
    <col min="3594" max="3594" width="59.42578125" style="161" customWidth="1"/>
    <col min="3595" max="3595" width="8.140625" style="161" customWidth="1"/>
    <col min="3596" max="3596" width="45.7109375" style="161" customWidth="1"/>
    <col min="3597" max="3597" width="9.140625" style="161"/>
    <col min="3598" max="3598" width="91.28515625" style="161" customWidth="1"/>
    <col min="3599" max="3838" width="9.140625" style="161"/>
    <col min="3839" max="3839" width="21.85546875" style="161" customWidth="1"/>
    <col min="3840" max="3842" width="0" style="161" hidden="1" customWidth="1"/>
    <col min="3843" max="3843" width="20.28515625" style="161" customWidth="1"/>
    <col min="3844" max="3844" width="10.7109375" style="161" customWidth="1"/>
    <col min="3845" max="3845" width="26.7109375" style="161" customWidth="1"/>
    <col min="3846" max="3846" width="34" style="161" customWidth="1"/>
    <col min="3847" max="3848" width="0" style="161" hidden="1" customWidth="1"/>
    <col min="3849" max="3849" width="19.5703125" style="161" customWidth="1"/>
    <col min="3850" max="3850" width="59.42578125" style="161" customWidth="1"/>
    <col min="3851" max="3851" width="8.140625" style="161" customWidth="1"/>
    <col min="3852" max="3852" width="45.7109375" style="161" customWidth="1"/>
    <col min="3853" max="3853" width="9.140625" style="161"/>
    <col min="3854" max="3854" width="91.28515625" style="161" customWidth="1"/>
    <col min="3855" max="4094" width="9.140625" style="161"/>
    <col min="4095" max="4095" width="21.85546875" style="161" customWidth="1"/>
    <col min="4096" max="4098" width="0" style="161" hidden="1" customWidth="1"/>
    <col min="4099" max="4099" width="20.28515625" style="161" customWidth="1"/>
    <col min="4100" max="4100" width="10.7109375" style="161" customWidth="1"/>
    <col min="4101" max="4101" width="26.7109375" style="161" customWidth="1"/>
    <col min="4102" max="4102" width="34" style="161" customWidth="1"/>
    <col min="4103" max="4104" width="0" style="161" hidden="1" customWidth="1"/>
    <col min="4105" max="4105" width="19.5703125" style="161" customWidth="1"/>
    <col min="4106" max="4106" width="59.42578125" style="161" customWidth="1"/>
    <col min="4107" max="4107" width="8.140625" style="161" customWidth="1"/>
    <col min="4108" max="4108" width="45.7109375" style="161" customWidth="1"/>
    <col min="4109" max="4109" width="9.140625" style="161"/>
    <col min="4110" max="4110" width="91.28515625" style="161" customWidth="1"/>
    <col min="4111" max="4350" width="9.140625" style="161"/>
    <col min="4351" max="4351" width="21.85546875" style="161" customWidth="1"/>
    <col min="4352" max="4354" width="0" style="161" hidden="1" customWidth="1"/>
    <col min="4355" max="4355" width="20.28515625" style="161" customWidth="1"/>
    <col min="4356" max="4356" width="10.7109375" style="161" customWidth="1"/>
    <col min="4357" max="4357" width="26.7109375" style="161" customWidth="1"/>
    <col min="4358" max="4358" width="34" style="161" customWidth="1"/>
    <col min="4359" max="4360" width="0" style="161" hidden="1" customWidth="1"/>
    <col min="4361" max="4361" width="19.5703125" style="161" customWidth="1"/>
    <col min="4362" max="4362" width="59.42578125" style="161" customWidth="1"/>
    <col min="4363" max="4363" width="8.140625" style="161" customWidth="1"/>
    <col min="4364" max="4364" width="45.7109375" style="161" customWidth="1"/>
    <col min="4365" max="4365" width="9.140625" style="161"/>
    <col min="4366" max="4366" width="91.28515625" style="161" customWidth="1"/>
    <col min="4367" max="4606" width="9.140625" style="161"/>
    <col min="4607" max="4607" width="21.85546875" style="161" customWidth="1"/>
    <col min="4608" max="4610" width="0" style="161" hidden="1" customWidth="1"/>
    <col min="4611" max="4611" width="20.28515625" style="161" customWidth="1"/>
    <col min="4612" max="4612" width="10.7109375" style="161" customWidth="1"/>
    <col min="4613" max="4613" width="26.7109375" style="161" customWidth="1"/>
    <col min="4614" max="4614" width="34" style="161" customWidth="1"/>
    <col min="4615" max="4616" width="0" style="161" hidden="1" customWidth="1"/>
    <col min="4617" max="4617" width="19.5703125" style="161" customWidth="1"/>
    <col min="4618" max="4618" width="59.42578125" style="161" customWidth="1"/>
    <col min="4619" max="4619" width="8.140625" style="161" customWidth="1"/>
    <col min="4620" max="4620" width="45.7109375" style="161" customWidth="1"/>
    <col min="4621" max="4621" width="9.140625" style="161"/>
    <col min="4622" max="4622" width="91.28515625" style="161" customWidth="1"/>
    <col min="4623" max="4862" width="9.140625" style="161"/>
    <col min="4863" max="4863" width="21.85546875" style="161" customWidth="1"/>
    <col min="4864" max="4866" width="0" style="161" hidden="1" customWidth="1"/>
    <col min="4867" max="4867" width="20.28515625" style="161" customWidth="1"/>
    <col min="4868" max="4868" width="10.7109375" style="161" customWidth="1"/>
    <col min="4869" max="4869" width="26.7109375" style="161" customWidth="1"/>
    <col min="4870" max="4870" width="34" style="161" customWidth="1"/>
    <col min="4871" max="4872" width="0" style="161" hidden="1" customWidth="1"/>
    <col min="4873" max="4873" width="19.5703125" style="161" customWidth="1"/>
    <col min="4874" max="4874" width="59.42578125" style="161" customWidth="1"/>
    <col min="4875" max="4875" width="8.140625" style="161" customWidth="1"/>
    <col min="4876" max="4876" width="45.7109375" style="161" customWidth="1"/>
    <col min="4877" max="4877" width="9.140625" style="161"/>
    <col min="4878" max="4878" width="91.28515625" style="161" customWidth="1"/>
    <col min="4879" max="5118" width="9.140625" style="161"/>
    <col min="5119" max="5119" width="21.85546875" style="161" customWidth="1"/>
    <col min="5120" max="5122" width="0" style="161" hidden="1" customWidth="1"/>
    <col min="5123" max="5123" width="20.28515625" style="161" customWidth="1"/>
    <col min="5124" max="5124" width="10.7109375" style="161" customWidth="1"/>
    <col min="5125" max="5125" width="26.7109375" style="161" customWidth="1"/>
    <col min="5126" max="5126" width="34" style="161" customWidth="1"/>
    <col min="5127" max="5128" width="0" style="161" hidden="1" customWidth="1"/>
    <col min="5129" max="5129" width="19.5703125" style="161" customWidth="1"/>
    <col min="5130" max="5130" width="59.42578125" style="161" customWidth="1"/>
    <col min="5131" max="5131" width="8.140625" style="161" customWidth="1"/>
    <col min="5132" max="5132" width="45.7109375" style="161" customWidth="1"/>
    <col min="5133" max="5133" width="9.140625" style="161"/>
    <col min="5134" max="5134" width="91.28515625" style="161" customWidth="1"/>
    <col min="5135" max="5374" width="9.140625" style="161"/>
    <col min="5375" max="5375" width="21.85546875" style="161" customWidth="1"/>
    <col min="5376" max="5378" width="0" style="161" hidden="1" customWidth="1"/>
    <col min="5379" max="5379" width="20.28515625" style="161" customWidth="1"/>
    <col min="5380" max="5380" width="10.7109375" style="161" customWidth="1"/>
    <col min="5381" max="5381" width="26.7109375" style="161" customWidth="1"/>
    <col min="5382" max="5382" width="34" style="161" customWidth="1"/>
    <col min="5383" max="5384" width="0" style="161" hidden="1" customWidth="1"/>
    <col min="5385" max="5385" width="19.5703125" style="161" customWidth="1"/>
    <col min="5386" max="5386" width="59.42578125" style="161" customWidth="1"/>
    <col min="5387" max="5387" width="8.140625" style="161" customWidth="1"/>
    <col min="5388" max="5388" width="45.7109375" style="161" customWidth="1"/>
    <col min="5389" max="5389" width="9.140625" style="161"/>
    <col min="5390" max="5390" width="91.28515625" style="161" customWidth="1"/>
    <col min="5391" max="5630" width="9.140625" style="161"/>
    <col min="5631" max="5631" width="21.85546875" style="161" customWidth="1"/>
    <col min="5632" max="5634" width="0" style="161" hidden="1" customWidth="1"/>
    <col min="5635" max="5635" width="20.28515625" style="161" customWidth="1"/>
    <col min="5636" max="5636" width="10.7109375" style="161" customWidth="1"/>
    <col min="5637" max="5637" width="26.7109375" style="161" customWidth="1"/>
    <col min="5638" max="5638" width="34" style="161" customWidth="1"/>
    <col min="5639" max="5640" width="0" style="161" hidden="1" customWidth="1"/>
    <col min="5641" max="5641" width="19.5703125" style="161" customWidth="1"/>
    <col min="5642" max="5642" width="59.42578125" style="161" customWidth="1"/>
    <col min="5643" max="5643" width="8.140625" style="161" customWidth="1"/>
    <col min="5644" max="5644" width="45.7109375" style="161" customWidth="1"/>
    <col min="5645" max="5645" width="9.140625" style="161"/>
    <col min="5646" max="5646" width="91.28515625" style="161" customWidth="1"/>
    <col min="5647" max="5886" width="9.140625" style="161"/>
    <col min="5887" max="5887" width="21.85546875" style="161" customWidth="1"/>
    <col min="5888" max="5890" width="0" style="161" hidden="1" customWidth="1"/>
    <col min="5891" max="5891" width="20.28515625" style="161" customWidth="1"/>
    <col min="5892" max="5892" width="10.7109375" style="161" customWidth="1"/>
    <col min="5893" max="5893" width="26.7109375" style="161" customWidth="1"/>
    <col min="5894" max="5894" width="34" style="161" customWidth="1"/>
    <col min="5895" max="5896" width="0" style="161" hidden="1" customWidth="1"/>
    <col min="5897" max="5897" width="19.5703125" style="161" customWidth="1"/>
    <col min="5898" max="5898" width="59.42578125" style="161" customWidth="1"/>
    <col min="5899" max="5899" width="8.140625" style="161" customWidth="1"/>
    <col min="5900" max="5900" width="45.7109375" style="161" customWidth="1"/>
    <col min="5901" max="5901" width="9.140625" style="161"/>
    <col min="5902" max="5902" width="91.28515625" style="161" customWidth="1"/>
    <col min="5903" max="6142" width="9.140625" style="161"/>
    <col min="6143" max="6143" width="21.85546875" style="161" customWidth="1"/>
    <col min="6144" max="6146" width="0" style="161" hidden="1" customWidth="1"/>
    <col min="6147" max="6147" width="20.28515625" style="161" customWidth="1"/>
    <col min="6148" max="6148" width="10.7109375" style="161" customWidth="1"/>
    <col min="6149" max="6149" width="26.7109375" style="161" customWidth="1"/>
    <col min="6150" max="6150" width="34" style="161" customWidth="1"/>
    <col min="6151" max="6152" width="0" style="161" hidden="1" customWidth="1"/>
    <col min="6153" max="6153" width="19.5703125" style="161" customWidth="1"/>
    <col min="6154" max="6154" width="59.42578125" style="161" customWidth="1"/>
    <col min="6155" max="6155" width="8.140625" style="161" customWidth="1"/>
    <col min="6156" max="6156" width="45.7109375" style="161" customWidth="1"/>
    <col min="6157" max="6157" width="9.140625" style="161"/>
    <col min="6158" max="6158" width="91.28515625" style="161" customWidth="1"/>
    <col min="6159" max="6398" width="9.140625" style="161"/>
    <col min="6399" max="6399" width="21.85546875" style="161" customWidth="1"/>
    <col min="6400" max="6402" width="0" style="161" hidden="1" customWidth="1"/>
    <col min="6403" max="6403" width="20.28515625" style="161" customWidth="1"/>
    <col min="6404" max="6404" width="10.7109375" style="161" customWidth="1"/>
    <col min="6405" max="6405" width="26.7109375" style="161" customWidth="1"/>
    <col min="6406" max="6406" width="34" style="161" customWidth="1"/>
    <col min="6407" max="6408" width="0" style="161" hidden="1" customWidth="1"/>
    <col min="6409" max="6409" width="19.5703125" style="161" customWidth="1"/>
    <col min="6410" max="6410" width="59.42578125" style="161" customWidth="1"/>
    <col min="6411" max="6411" width="8.140625" style="161" customWidth="1"/>
    <col min="6412" max="6412" width="45.7109375" style="161" customWidth="1"/>
    <col min="6413" max="6413" width="9.140625" style="161"/>
    <col min="6414" max="6414" width="91.28515625" style="161" customWidth="1"/>
    <col min="6415" max="6654" width="9.140625" style="161"/>
    <col min="6655" max="6655" width="21.85546875" style="161" customWidth="1"/>
    <col min="6656" max="6658" width="0" style="161" hidden="1" customWidth="1"/>
    <col min="6659" max="6659" width="20.28515625" style="161" customWidth="1"/>
    <col min="6660" max="6660" width="10.7109375" style="161" customWidth="1"/>
    <col min="6661" max="6661" width="26.7109375" style="161" customWidth="1"/>
    <col min="6662" max="6662" width="34" style="161" customWidth="1"/>
    <col min="6663" max="6664" width="0" style="161" hidden="1" customWidth="1"/>
    <col min="6665" max="6665" width="19.5703125" style="161" customWidth="1"/>
    <col min="6666" max="6666" width="59.42578125" style="161" customWidth="1"/>
    <col min="6667" max="6667" width="8.140625" style="161" customWidth="1"/>
    <col min="6668" max="6668" width="45.7109375" style="161" customWidth="1"/>
    <col min="6669" max="6669" width="9.140625" style="161"/>
    <col min="6670" max="6670" width="91.28515625" style="161" customWidth="1"/>
    <col min="6671" max="6910" width="9.140625" style="161"/>
    <col min="6911" max="6911" width="21.85546875" style="161" customWidth="1"/>
    <col min="6912" max="6914" width="0" style="161" hidden="1" customWidth="1"/>
    <col min="6915" max="6915" width="20.28515625" style="161" customWidth="1"/>
    <col min="6916" max="6916" width="10.7109375" style="161" customWidth="1"/>
    <col min="6917" max="6917" width="26.7109375" style="161" customWidth="1"/>
    <col min="6918" max="6918" width="34" style="161" customWidth="1"/>
    <col min="6919" max="6920" width="0" style="161" hidden="1" customWidth="1"/>
    <col min="6921" max="6921" width="19.5703125" style="161" customWidth="1"/>
    <col min="6922" max="6922" width="59.42578125" style="161" customWidth="1"/>
    <col min="6923" max="6923" width="8.140625" style="161" customWidth="1"/>
    <col min="6924" max="6924" width="45.7109375" style="161" customWidth="1"/>
    <col min="6925" max="6925" width="9.140625" style="161"/>
    <col min="6926" max="6926" width="91.28515625" style="161" customWidth="1"/>
    <col min="6927" max="7166" width="9.140625" style="161"/>
    <col min="7167" max="7167" width="21.85546875" style="161" customWidth="1"/>
    <col min="7168" max="7170" width="0" style="161" hidden="1" customWidth="1"/>
    <col min="7171" max="7171" width="20.28515625" style="161" customWidth="1"/>
    <col min="7172" max="7172" width="10.7109375" style="161" customWidth="1"/>
    <col min="7173" max="7173" width="26.7109375" style="161" customWidth="1"/>
    <col min="7174" max="7174" width="34" style="161" customWidth="1"/>
    <col min="7175" max="7176" width="0" style="161" hidden="1" customWidth="1"/>
    <col min="7177" max="7177" width="19.5703125" style="161" customWidth="1"/>
    <col min="7178" max="7178" width="59.42578125" style="161" customWidth="1"/>
    <col min="7179" max="7179" width="8.140625" style="161" customWidth="1"/>
    <col min="7180" max="7180" width="45.7109375" style="161" customWidth="1"/>
    <col min="7181" max="7181" width="9.140625" style="161"/>
    <col min="7182" max="7182" width="91.28515625" style="161" customWidth="1"/>
    <col min="7183" max="7422" width="9.140625" style="161"/>
    <col min="7423" max="7423" width="21.85546875" style="161" customWidth="1"/>
    <col min="7424" max="7426" width="0" style="161" hidden="1" customWidth="1"/>
    <col min="7427" max="7427" width="20.28515625" style="161" customWidth="1"/>
    <col min="7428" max="7428" width="10.7109375" style="161" customWidth="1"/>
    <col min="7429" max="7429" width="26.7109375" style="161" customWidth="1"/>
    <col min="7430" max="7430" width="34" style="161" customWidth="1"/>
    <col min="7431" max="7432" width="0" style="161" hidden="1" customWidth="1"/>
    <col min="7433" max="7433" width="19.5703125" style="161" customWidth="1"/>
    <col min="7434" max="7434" width="59.42578125" style="161" customWidth="1"/>
    <col min="7435" max="7435" width="8.140625" style="161" customWidth="1"/>
    <col min="7436" max="7436" width="45.7109375" style="161" customWidth="1"/>
    <col min="7437" max="7437" width="9.140625" style="161"/>
    <col min="7438" max="7438" width="91.28515625" style="161" customWidth="1"/>
    <col min="7439" max="7678" width="9.140625" style="161"/>
    <col min="7679" max="7679" width="21.85546875" style="161" customWidth="1"/>
    <col min="7680" max="7682" width="0" style="161" hidden="1" customWidth="1"/>
    <col min="7683" max="7683" width="20.28515625" style="161" customWidth="1"/>
    <col min="7684" max="7684" width="10.7109375" style="161" customWidth="1"/>
    <col min="7685" max="7685" width="26.7109375" style="161" customWidth="1"/>
    <col min="7686" max="7686" width="34" style="161" customWidth="1"/>
    <col min="7687" max="7688" width="0" style="161" hidden="1" customWidth="1"/>
    <col min="7689" max="7689" width="19.5703125" style="161" customWidth="1"/>
    <col min="7690" max="7690" width="59.42578125" style="161" customWidth="1"/>
    <col min="7691" max="7691" width="8.140625" style="161" customWidth="1"/>
    <col min="7692" max="7692" width="45.7109375" style="161" customWidth="1"/>
    <col min="7693" max="7693" width="9.140625" style="161"/>
    <col min="7694" max="7694" width="91.28515625" style="161" customWidth="1"/>
    <col min="7695" max="7934" width="9.140625" style="161"/>
    <col min="7935" max="7935" width="21.85546875" style="161" customWidth="1"/>
    <col min="7936" max="7938" width="0" style="161" hidden="1" customWidth="1"/>
    <col min="7939" max="7939" width="20.28515625" style="161" customWidth="1"/>
    <col min="7940" max="7940" width="10.7109375" style="161" customWidth="1"/>
    <col min="7941" max="7941" width="26.7109375" style="161" customWidth="1"/>
    <col min="7942" max="7942" width="34" style="161" customWidth="1"/>
    <col min="7943" max="7944" width="0" style="161" hidden="1" customWidth="1"/>
    <col min="7945" max="7945" width="19.5703125" style="161" customWidth="1"/>
    <col min="7946" max="7946" width="59.42578125" style="161" customWidth="1"/>
    <col min="7947" max="7947" width="8.140625" style="161" customWidth="1"/>
    <col min="7948" max="7948" width="45.7109375" style="161" customWidth="1"/>
    <col min="7949" max="7949" width="9.140625" style="161"/>
    <col min="7950" max="7950" width="91.28515625" style="161" customWidth="1"/>
    <col min="7951" max="8190" width="9.140625" style="161"/>
    <col min="8191" max="8191" width="21.85546875" style="161" customWidth="1"/>
    <col min="8192" max="8194" width="0" style="161" hidden="1" customWidth="1"/>
    <col min="8195" max="8195" width="20.28515625" style="161" customWidth="1"/>
    <col min="8196" max="8196" width="10.7109375" style="161" customWidth="1"/>
    <col min="8197" max="8197" width="26.7109375" style="161" customWidth="1"/>
    <col min="8198" max="8198" width="34" style="161" customWidth="1"/>
    <col min="8199" max="8200" width="0" style="161" hidden="1" customWidth="1"/>
    <col min="8201" max="8201" width="19.5703125" style="161" customWidth="1"/>
    <col min="8202" max="8202" width="59.42578125" style="161" customWidth="1"/>
    <col min="8203" max="8203" width="8.140625" style="161" customWidth="1"/>
    <col min="8204" max="8204" width="45.7109375" style="161" customWidth="1"/>
    <col min="8205" max="8205" width="9.140625" style="161"/>
    <col min="8206" max="8206" width="91.28515625" style="161" customWidth="1"/>
    <col min="8207" max="8446" width="9.140625" style="161"/>
    <col min="8447" max="8447" width="21.85546875" style="161" customWidth="1"/>
    <col min="8448" max="8450" width="0" style="161" hidden="1" customWidth="1"/>
    <col min="8451" max="8451" width="20.28515625" style="161" customWidth="1"/>
    <col min="8452" max="8452" width="10.7109375" style="161" customWidth="1"/>
    <col min="8453" max="8453" width="26.7109375" style="161" customWidth="1"/>
    <col min="8454" max="8454" width="34" style="161" customWidth="1"/>
    <col min="8455" max="8456" width="0" style="161" hidden="1" customWidth="1"/>
    <col min="8457" max="8457" width="19.5703125" style="161" customWidth="1"/>
    <col min="8458" max="8458" width="59.42578125" style="161" customWidth="1"/>
    <col min="8459" max="8459" width="8.140625" style="161" customWidth="1"/>
    <col min="8460" max="8460" width="45.7109375" style="161" customWidth="1"/>
    <col min="8461" max="8461" width="9.140625" style="161"/>
    <col min="8462" max="8462" width="91.28515625" style="161" customWidth="1"/>
    <col min="8463" max="8702" width="9.140625" style="161"/>
    <col min="8703" max="8703" width="21.85546875" style="161" customWidth="1"/>
    <col min="8704" max="8706" width="0" style="161" hidden="1" customWidth="1"/>
    <col min="8707" max="8707" width="20.28515625" style="161" customWidth="1"/>
    <col min="8708" max="8708" width="10.7109375" style="161" customWidth="1"/>
    <col min="8709" max="8709" width="26.7109375" style="161" customWidth="1"/>
    <col min="8710" max="8710" width="34" style="161" customWidth="1"/>
    <col min="8711" max="8712" width="0" style="161" hidden="1" customWidth="1"/>
    <col min="8713" max="8713" width="19.5703125" style="161" customWidth="1"/>
    <col min="8714" max="8714" width="59.42578125" style="161" customWidth="1"/>
    <col min="8715" max="8715" width="8.140625" style="161" customWidth="1"/>
    <col min="8716" max="8716" width="45.7109375" style="161" customWidth="1"/>
    <col min="8717" max="8717" width="9.140625" style="161"/>
    <col min="8718" max="8718" width="91.28515625" style="161" customWidth="1"/>
    <col min="8719" max="8958" width="9.140625" style="161"/>
    <col min="8959" max="8959" width="21.85546875" style="161" customWidth="1"/>
    <col min="8960" max="8962" width="0" style="161" hidden="1" customWidth="1"/>
    <col min="8963" max="8963" width="20.28515625" style="161" customWidth="1"/>
    <col min="8964" max="8964" width="10.7109375" style="161" customWidth="1"/>
    <col min="8965" max="8965" width="26.7109375" style="161" customWidth="1"/>
    <col min="8966" max="8966" width="34" style="161" customWidth="1"/>
    <col min="8967" max="8968" width="0" style="161" hidden="1" customWidth="1"/>
    <col min="8969" max="8969" width="19.5703125" style="161" customWidth="1"/>
    <col min="8970" max="8970" width="59.42578125" style="161" customWidth="1"/>
    <col min="8971" max="8971" width="8.140625" style="161" customWidth="1"/>
    <col min="8972" max="8972" width="45.7109375" style="161" customWidth="1"/>
    <col min="8973" max="8973" width="9.140625" style="161"/>
    <col min="8974" max="8974" width="91.28515625" style="161" customWidth="1"/>
    <col min="8975" max="9214" width="9.140625" style="161"/>
    <col min="9215" max="9215" width="21.85546875" style="161" customWidth="1"/>
    <col min="9216" max="9218" width="0" style="161" hidden="1" customWidth="1"/>
    <col min="9219" max="9219" width="20.28515625" style="161" customWidth="1"/>
    <col min="9220" max="9220" width="10.7109375" style="161" customWidth="1"/>
    <col min="9221" max="9221" width="26.7109375" style="161" customWidth="1"/>
    <col min="9222" max="9222" width="34" style="161" customWidth="1"/>
    <col min="9223" max="9224" width="0" style="161" hidden="1" customWidth="1"/>
    <col min="9225" max="9225" width="19.5703125" style="161" customWidth="1"/>
    <col min="9226" max="9226" width="59.42578125" style="161" customWidth="1"/>
    <col min="9227" max="9227" width="8.140625" style="161" customWidth="1"/>
    <col min="9228" max="9228" width="45.7109375" style="161" customWidth="1"/>
    <col min="9229" max="9229" width="9.140625" style="161"/>
    <col min="9230" max="9230" width="91.28515625" style="161" customWidth="1"/>
    <col min="9231" max="9470" width="9.140625" style="161"/>
    <col min="9471" max="9471" width="21.85546875" style="161" customWidth="1"/>
    <col min="9472" max="9474" width="0" style="161" hidden="1" customWidth="1"/>
    <col min="9475" max="9475" width="20.28515625" style="161" customWidth="1"/>
    <col min="9476" max="9476" width="10.7109375" style="161" customWidth="1"/>
    <col min="9477" max="9477" width="26.7109375" style="161" customWidth="1"/>
    <col min="9478" max="9478" width="34" style="161" customWidth="1"/>
    <col min="9479" max="9480" width="0" style="161" hidden="1" customWidth="1"/>
    <col min="9481" max="9481" width="19.5703125" style="161" customWidth="1"/>
    <col min="9482" max="9482" width="59.42578125" style="161" customWidth="1"/>
    <col min="9483" max="9483" width="8.140625" style="161" customWidth="1"/>
    <col min="9484" max="9484" width="45.7109375" style="161" customWidth="1"/>
    <col min="9485" max="9485" width="9.140625" style="161"/>
    <col min="9486" max="9486" width="91.28515625" style="161" customWidth="1"/>
    <col min="9487" max="9726" width="9.140625" style="161"/>
    <col min="9727" max="9727" width="21.85546875" style="161" customWidth="1"/>
    <col min="9728" max="9730" width="0" style="161" hidden="1" customWidth="1"/>
    <col min="9731" max="9731" width="20.28515625" style="161" customWidth="1"/>
    <col min="9732" max="9732" width="10.7109375" style="161" customWidth="1"/>
    <col min="9733" max="9733" width="26.7109375" style="161" customWidth="1"/>
    <col min="9734" max="9734" width="34" style="161" customWidth="1"/>
    <col min="9735" max="9736" width="0" style="161" hidden="1" customWidth="1"/>
    <col min="9737" max="9737" width="19.5703125" style="161" customWidth="1"/>
    <col min="9738" max="9738" width="59.42578125" style="161" customWidth="1"/>
    <col min="9739" max="9739" width="8.140625" style="161" customWidth="1"/>
    <col min="9740" max="9740" width="45.7109375" style="161" customWidth="1"/>
    <col min="9741" max="9741" width="9.140625" style="161"/>
    <col min="9742" max="9742" width="91.28515625" style="161" customWidth="1"/>
    <col min="9743" max="9982" width="9.140625" style="161"/>
    <col min="9983" max="9983" width="21.85546875" style="161" customWidth="1"/>
    <col min="9984" max="9986" width="0" style="161" hidden="1" customWidth="1"/>
    <col min="9987" max="9987" width="20.28515625" style="161" customWidth="1"/>
    <col min="9988" max="9988" width="10.7109375" style="161" customWidth="1"/>
    <col min="9989" max="9989" width="26.7109375" style="161" customWidth="1"/>
    <col min="9990" max="9990" width="34" style="161" customWidth="1"/>
    <col min="9991" max="9992" width="0" style="161" hidden="1" customWidth="1"/>
    <col min="9993" max="9993" width="19.5703125" style="161" customWidth="1"/>
    <col min="9994" max="9994" width="59.42578125" style="161" customWidth="1"/>
    <col min="9995" max="9995" width="8.140625" style="161" customWidth="1"/>
    <col min="9996" max="9996" width="45.7109375" style="161" customWidth="1"/>
    <col min="9997" max="9997" width="9.140625" style="161"/>
    <col min="9998" max="9998" width="91.28515625" style="161" customWidth="1"/>
    <col min="9999" max="10238" width="9.140625" style="161"/>
    <col min="10239" max="10239" width="21.85546875" style="161" customWidth="1"/>
    <col min="10240" max="10242" width="0" style="161" hidden="1" customWidth="1"/>
    <col min="10243" max="10243" width="20.28515625" style="161" customWidth="1"/>
    <col min="10244" max="10244" width="10.7109375" style="161" customWidth="1"/>
    <col min="10245" max="10245" width="26.7109375" style="161" customWidth="1"/>
    <col min="10246" max="10246" width="34" style="161" customWidth="1"/>
    <col min="10247" max="10248" width="0" style="161" hidden="1" customWidth="1"/>
    <col min="10249" max="10249" width="19.5703125" style="161" customWidth="1"/>
    <col min="10250" max="10250" width="59.42578125" style="161" customWidth="1"/>
    <col min="10251" max="10251" width="8.140625" style="161" customWidth="1"/>
    <col min="10252" max="10252" width="45.7109375" style="161" customWidth="1"/>
    <col min="10253" max="10253" width="9.140625" style="161"/>
    <col min="10254" max="10254" width="91.28515625" style="161" customWidth="1"/>
    <col min="10255" max="10494" width="9.140625" style="161"/>
    <col min="10495" max="10495" width="21.85546875" style="161" customWidth="1"/>
    <col min="10496" max="10498" width="0" style="161" hidden="1" customWidth="1"/>
    <col min="10499" max="10499" width="20.28515625" style="161" customWidth="1"/>
    <col min="10500" max="10500" width="10.7109375" style="161" customWidth="1"/>
    <col min="10501" max="10501" width="26.7109375" style="161" customWidth="1"/>
    <col min="10502" max="10502" width="34" style="161" customWidth="1"/>
    <col min="10503" max="10504" width="0" style="161" hidden="1" customWidth="1"/>
    <col min="10505" max="10505" width="19.5703125" style="161" customWidth="1"/>
    <col min="10506" max="10506" width="59.42578125" style="161" customWidth="1"/>
    <col min="10507" max="10507" width="8.140625" style="161" customWidth="1"/>
    <col min="10508" max="10508" width="45.7109375" style="161" customWidth="1"/>
    <col min="10509" max="10509" width="9.140625" style="161"/>
    <col min="10510" max="10510" width="91.28515625" style="161" customWidth="1"/>
    <col min="10511" max="10750" width="9.140625" style="161"/>
    <col min="10751" max="10751" width="21.85546875" style="161" customWidth="1"/>
    <col min="10752" max="10754" width="0" style="161" hidden="1" customWidth="1"/>
    <col min="10755" max="10755" width="20.28515625" style="161" customWidth="1"/>
    <col min="10756" max="10756" width="10.7109375" style="161" customWidth="1"/>
    <col min="10757" max="10757" width="26.7109375" style="161" customWidth="1"/>
    <col min="10758" max="10758" width="34" style="161" customWidth="1"/>
    <col min="10759" max="10760" width="0" style="161" hidden="1" customWidth="1"/>
    <col min="10761" max="10761" width="19.5703125" style="161" customWidth="1"/>
    <col min="10762" max="10762" width="59.42578125" style="161" customWidth="1"/>
    <col min="10763" max="10763" width="8.140625" style="161" customWidth="1"/>
    <col min="10764" max="10764" width="45.7109375" style="161" customWidth="1"/>
    <col min="10765" max="10765" width="9.140625" style="161"/>
    <col min="10766" max="10766" width="91.28515625" style="161" customWidth="1"/>
    <col min="10767" max="11006" width="9.140625" style="161"/>
    <col min="11007" max="11007" width="21.85546875" style="161" customWidth="1"/>
    <col min="11008" max="11010" width="0" style="161" hidden="1" customWidth="1"/>
    <col min="11011" max="11011" width="20.28515625" style="161" customWidth="1"/>
    <col min="11012" max="11012" width="10.7109375" style="161" customWidth="1"/>
    <col min="11013" max="11013" width="26.7109375" style="161" customWidth="1"/>
    <col min="11014" max="11014" width="34" style="161" customWidth="1"/>
    <col min="11015" max="11016" width="0" style="161" hidden="1" customWidth="1"/>
    <col min="11017" max="11017" width="19.5703125" style="161" customWidth="1"/>
    <col min="11018" max="11018" width="59.42578125" style="161" customWidth="1"/>
    <col min="11019" max="11019" width="8.140625" style="161" customWidth="1"/>
    <col min="11020" max="11020" width="45.7109375" style="161" customWidth="1"/>
    <col min="11021" max="11021" width="9.140625" style="161"/>
    <col min="11022" max="11022" width="91.28515625" style="161" customWidth="1"/>
    <col min="11023" max="11262" width="9.140625" style="161"/>
    <col min="11263" max="11263" width="21.85546875" style="161" customWidth="1"/>
    <col min="11264" max="11266" width="0" style="161" hidden="1" customWidth="1"/>
    <col min="11267" max="11267" width="20.28515625" style="161" customWidth="1"/>
    <col min="11268" max="11268" width="10.7109375" style="161" customWidth="1"/>
    <col min="11269" max="11269" width="26.7109375" style="161" customWidth="1"/>
    <col min="11270" max="11270" width="34" style="161" customWidth="1"/>
    <col min="11271" max="11272" width="0" style="161" hidden="1" customWidth="1"/>
    <col min="11273" max="11273" width="19.5703125" style="161" customWidth="1"/>
    <col min="11274" max="11274" width="59.42578125" style="161" customWidth="1"/>
    <col min="11275" max="11275" width="8.140625" style="161" customWidth="1"/>
    <col min="11276" max="11276" width="45.7109375" style="161" customWidth="1"/>
    <col min="11277" max="11277" width="9.140625" style="161"/>
    <col min="11278" max="11278" width="91.28515625" style="161" customWidth="1"/>
    <col min="11279" max="11518" width="9.140625" style="161"/>
    <col min="11519" max="11519" width="21.85546875" style="161" customWidth="1"/>
    <col min="11520" max="11522" width="0" style="161" hidden="1" customWidth="1"/>
    <col min="11523" max="11523" width="20.28515625" style="161" customWidth="1"/>
    <col min="11524" max="11524" width="10.7109375" style="161" customWidth="1"/>
    <col min="11525" max="11525" width="26.7109375" style="161" customWidth="1"/>
    <col min="11526" max="11526" width="34" style="161" customWidth="1"/>
    <col min="11527" max="11528" width="0" style="161" hidden="1" customWidth="1"/>
    <col min="11529" max="11529" width="19.5703125" style="161" customWidth="1"/>
    <col min="11530" max="11530" width="59.42578125" style="161" customWidth="1"/>
    <col min="11531" max="11531" width="8.140625" style="161" customWidth="1"/>
    <col min="11532" max="11532" width="45.7109375" style="161" customWidth="1"/>
    <col min="11533" max="11533" width="9.140625" style="161"/>
    <col min="11534" max="11534" width="91.28515625" style="161" customWidth="1"/>
    <col min="11535" max="11774" width="9.140625" style="161"/>
    <col min="11775" max="11775" width="21.85546875" style="161" customWidth="1"/>
    <col min="11776" max="11778" width="0" style="161" hidden="1" customWidth="1"/>
    <col min="11779" max="11779" width="20.28515625" style="161" customWidth="1"/>
    <col min="11780" max="11780" width="10.7109375" style="161" customWidth="1"/>
    <col min="11781" max="11781" width="26.7109375" style="161" customWidth="1"/>
    <col min="11782" max="11782" width="34" style="161" customWidth="1"/>
    <col min="11783" max="11784" width="0" style="161" hidden="1" customWidth="1"/>
    <col min="11785" max="11785" width="19.5703125" style="161" customWidth="1"/>
    <col min="11786" max="11786" width="59.42578125" style="161" customWidth="1"/>
    <col min="11787" max="11787" width="8.140625" style="161" customWidth="1"/>
    <col min="11788" max="11788" width="45.7109375" style="161" customWidth="1"/>
    <col min="11789" max="11789" width="9.140625" style="161"/>
    <col min="11790" max="11790" width="91.28515625" style="161" customWidth="1"/>
    <col min="11791" max="12030" width="9.140625" style="161"/>
    <col min="12031" max="12031" width="21.85546875" style="161" customWidth="1"/>
    <col min="12032" max="12034" width="0" style="161" hidden="1" customWidth="1"/>
    <col min="12035" max="12035" width="20.28515625" style="161" customWidth="1"/>
    <col min="12036" max="12036" width="10.7109375" style="161" customWidth="1"/>
    <col min="12037" max="12037" width="26.7109375" style="161" customWidth="1"/>
    <col min="12038" max="12038" width="34" style="161" customWidth="1"/>
    <col min="12039" max="12040" width="0" style="161" hidden="1" customWidth="1"/>
    <col min="12041" max="12041" width="19.5703125" style="161" customWidth="1"/>
    <col min="12042" max="12042" width="59.42578125" style="161" customWidth="1"/>
    <col min="12043" max="12043" width="8.140625" style="161" customWidth="1"/>
    <col min="12044" max="12044" width="45.7109375" style="161" customWidth="1"/>
    <col min="12045" max="12045" width="9.140625" style="161"/>
    <col min="12046" max="12046" width="91.28515625" style="161" customWidth="1"/>
    <col min="12047" max="12286" width="9.140625" style="161"/>
    <col min="12287" max="12287" width="21.85546875" style="161" customWidth="1"/>
    <col min="12288" max="12290" width="0" style="161" hidden="1" customWidth="1"/>
    <col min="12291" max="12291" width="20.28515625" style="161" customWidth="1"/>
    <col min="12292" max="12292" width="10.7109375" style="161" customWidth="1"/>
    <col min="12293" max="12293" width="26.7109375" style="161" customWidth="1"/>
    <col min="12294" max="12294" width="34" style="161" customWidth="1"/>
    <col min="12295" max="12296" width="0" style="161" hidden="1" customWidth="1"/>
    <col min="12297" max="12297" width="19.5703125" style="161" customWidth="1"/>
    <col min="12298" max="12298" width="59.42578125" style="161" customWidth="1"/>
    <col min="12299" max="12299" width="8.140625" style="161" customWidth="1"/>
    <col min="12300" max="12300" width="45.7109375" style="161" customWidth="1"/>
    <col min="12301" max="12301" width="9.140625" style="161"/>
    <col min="12302" max="12302" width="91.28515625" style="161" customWidth="1"/>
    <col min="12303" max="12542" width="9.140625" style="161"/>
    <col min="12543" max="12543" width="21.85546875" style="161" customWidth="1"/>
    <col min="12544" max="12546" width="0" style="161" hidden="1" customWidth="1"/>
    <col min="12547" max="12547" width="20.28515625" style="161" customWidth="1"/>
    <col min="12548" max="12548" width="10.7109375" style="161" customWidth="1"/>
    <col min="12549" max="12549" width="26.7109375" style="161" customWidth="1"/>
    <col min="12550" max="12550" width="34" style="161" customWidth="1"/>
    <col min="12551" max="12552" width="0" style="161" hidden="1" customWidth="1"/>
    <col min="12553" max="12553" width="19.5703125" style="161" customWidth="1"/>
    <col min="12554" max="12554" width="59.42578125" style="161" customWidth="1"/>
    <col min="12555" max="12555" width="8.140625" style="161" customWidth="1"/>
    <col min="12556" max="12556" width="45.7109375" style="161" customWidth="1"/>
    <col min="12557" max="12557" width="9.140625" style="161"/>
    <col min="12558" max="12558" width="91.28515625" style="161" customWidth="1"/>
    <col min="12559" max="12798" width="9.140625" style="161"/>
    <col min="12799" max="12799" width="21.85546875" style="161" customWidth="1"/>
    <col min="12800" max="12802" width="0" style="161" hidden="1" customWidth="1"/>
    <col min="12803" max="12803" width="20.28515625" style="161" customWidth="1"/>
    <col min="12804" max="12804" width="10.7109375" style="161" customWidth="1"/>
    <col min="12805" max="12805" width="26.7109375" style="161" customWidth="1"/>
    <col min="12806" max="12806" width="34" style="161" customWidth="1"/>
    <col min="12807" max="12808" width="0" style="161" hidden="1" customWidth="1"/>
    <col min="12809" max="12809" width="19.5703125" style="161" customWidth="1"/>
    <col min="12810" max="12810" width="59.42578125" style="161" customWidth="1"/>
    <col min="12811" max="12811" width="8.140625" style="161" customWidth="1"/>
    <col min="12812" max="12812" width="45.7109375" style="161" customWidth="1"/>
    <col min="12813" max="12813" width="9.140625" style="161"/>
    <col min="12814" max="12814" width="91.28515625" style="161" customWidth="1"/>
    <col min="12815" max="13054" width="9.140625" style="161"/>
    <col min="13055" max="13055" width="21.85546875" style="161" customWidth="1"/>
    <col min="13056" max="13058" width="0" style="161" hidden="1" customWidth="1"/>
    <col min="13059" max="13059" width="20.28515625" style="161" customWidth="1"/>
    <col min="13060" max="13060" width="10.7109375" style="161" customWidth="1"/>
    <col min="13061" max="13061" width="26.7109375" style="161" customWidth="1"/>
    <col min="13062" max="13062" width="34" style="161" customWidth="1"/>
    <col min="13063" max="13064" width="0" style="161" hidden="1" customWidth="1"/>
    <col min="13065" max="13065" width="19.5703125" style="161" customWidth="1"/>
    <col min="13066" max="13066" width="59.42578125" style="161" customWidth="1"/>
    <col min="13067" max="13067" width="8.140625" style="161" customWidth="1"/>
    <col min="13068" max="13068" width="45.7109375" style="161" customWidth="1"/>
    <col min="13069" max="13069" width="9.140625" style="161"/>
    <col min="13070" max="13070" width="91.28515625" style="161" customWidth="1"/>
    <col min="13071" max="13310" width="9.140625" style="161"/>
    <col min="13311" max="13311" width="21.85546875" style="161" customWidth="1"/>
    <col min="13312" max="13314" width="0" style="161" hidden="1" customWidth="1"/>
    <col min="13315" max="13315" width="20.28515625" style="161" customWidth="1"/>
    <col min="13316" max="13316" width="10.7109375" style="161" customWidth="1"/>
    <col min="13317" max="13317" width="26.7109375" style="161" customWidth="1"/>
    <col min="13318" max="13318" width="34" style="161" customWidth="1"/>
    <col min="13319" max="13320" width="0" style="161" hidden="1" customWidth="1"/>
    <col min="13321" max="13321" width="19.5703125" style="161" customWidth="1"/>
    <col min="13322" max="13322" width="59.42578125" style="161" customWidth="1"/>
    <col min="13323" max="13323" width="8.140625" style="161" customWidth="1"/>
    <col min="13324" max="13324" width="45.7109375" style="161" customWidth="1"/>
    <col min="13325" max="13325" width="9.140625" style="161"/>
    <col min="13326" max="13326" width="91.28515625" style="161" customWidth="1"/>
    <col min="13327" max="13566" width="9.140625" style="161"/>
    <col min="13567" max="13567" width="21.85546875" style="161" customWidth="1"/>
    <col min="13568" max="13570" width="0" style="161" hidden="1" customWidth="1"/>
    <col min="13571" max="13571" width="20.28515625" style="161" customWidth="1"/>
    <col min="13572" max="13572" width="10.7109375" style="161" customWidth="1"/>
    <col min="13573" max="13573" width="26.7109375" style="161" customWidth="1"/>
    <col min="13574" max="13574" width="34" style="161" customWidth="1"/>
    <col min="13575" max="13576" width="0" style="161" hidden="1" customWidth="1"/>
    <col min="13577" max="13577" width="19.5703125" style="161" customWidth="1"/>
    <col min="13578" max="13578" width="59.42578125" style="161" customWidth="1"/>
    <col min="13579" max="13579" width="8.140625" style="161" customWidth="1"/>
    <col min="13580" max="13580" width="45.7109375" style="161" customWidth="1"/>
    <col min="13581" max="13581" width="9.140625" style="161"/>
    <col min="13582" max="13582" width="91.28515625" style="161" customWidth="1"/>
    <col min="13583" max="13822" width="9.140625" style="161"/>
    <col min="13823" max="13823" width="21.85546875" style="161" customWidth="1"/>
    <col min="13824" max="13826" width="0" style="161" hidden="1" customWidth="1"/>
    <col min="13827" max="13827" width="20.28515625" style="161" customWidth="1"/>
    <col min="13828" max="13828" width="10.7109375" style="161" customWidth="1"/>
    <col min="13829" max="13829" width="26.7109375" style="161" customWidth="1"/>
    <col min="13830" max="13830" width="34" style="161" customWidth="1"/>
    <col min="13831" max="13832" width="0" style="161" hidden="1" customWidth="1"/>
    <col min="13833" max="13833" width="19.5703125" style="161" customWidth="1"/>
    <col min="13834" max="13834" width="59.42578125" style="161" customWidth="1"/>
    <col min="13835" max="13835" width="8.140625" style="161" customWidth="1"/>
    <col min="13836" max="13836" width="45.7109375" style="161" customWidth="1"/>
    <col min="13837" max="13837" width="9.140625" style="161"/>
    <col min="13838" max="13838" width="91.28515625" style="161" customWidth="1"/>
    <col min="13839" max="14078" width="9.140625" style="161"/>
    <col min="14079" max="14079" width="21.85546875" style="161" customWidth="1"/>
    <col min="14080" max="14082" width="0" style="161" hidden="1" customWidth="1"/>
    <col min="14083" max="14083" width="20.28515625" style="161" customWidth="1"/>
    <col min="14084" max="14084" width="10.7109375" style="161" customWidth="1"/>
    <col min="14085" max="14085" width="26.7109375" style="161" customWidth="1"/>
    <col min="14086" max="14086" width="34" style="161" customWidth="1"/>
    <col min="14087" max="14088" width="0" style="161" hidden="1" customWidth="1"/>
    <col min="14089" max="14089" width="19.5703125" style="161" customWidth="1"/>
    <col min="14090" max="14090" width="59.42578125" style="161" customWidth="1"/>
    <col min="14091" max="14091" width="8.140625" style="161" customWidth="1"/>
    <col min="14092" max="14092" width="45.7109375" style="161" customWidth="1"/>
    <col min="14093" max="14093" width="9.140625" style="161"/>
    <col min="14094" max="14094" width="91.28515625" style="161" customWidth="1"/>
    <col min="14095" max="14334" width="9.140625" style="161"/>
    <col min="14335" max="14335" width="21.85546875" style="161" customWidth="1"/>
    <col min="14336" max="14338" width="0" style="161" hidden="1" customWidth="1"/>
    <col min="14339" max="14339" width="20.28515625" style="161" customWidth="1"/>
    <col min="14340" max="14340" width="10.7109375" style="161" customWidth="1"/>
    <col min="14341" max="14341" width="26.7109375" style="161" customWidth="1"/>
    <col min="14342" max="14342" width="34" style="161" customWidth="1"/>
    <col min="14343" max="14344" width="0" style="161" hidden="1" customWidth="1"/>
    <col min="14345" max="14345" width="19.5703125" style="161" customWidth="1"/>
    <col min="14346" max="14346" width="59.42578125" style="161" customWidth="1"/>
    <col min="14347" max="14347" width="8.140625" style="161" customWidth="1"/>
    <col min="14348" max="14348" width="45.7109375" style="161" customWidth="1"/>
    <col min="14349" max="14349" width="9.140625" style="161"/>
    <col min="14350" max="14350" width="91.28515625" style="161" customWidth="1"/>
    <col min="14351" max="14590" width="9.140625" style="161"/>
    <col min="14591" max="14591" width="21.85546875" style="161" customWidth="1"/>
    <col min="14592" max="14594" width="0" style="161" hidden="1" customWidth="1"/>
    <col min="14595" max="14595" width="20.28515625" style="161" customWidth="1"/>
    <col min="14596" max="14596" width="10.7109375" style="161" customWidth="1"/>
    <col min="14597" max="14597" width="26.7109375" style="161" customWidth="1"/>
    <col min="14598" max="14598" width="34" style="161" customWidth="1"/>
    <col min="14599" max="14600" width="0" style="161" hidden="1" customWidth="1"/>
    <col min="14601" max="14601" width="19.5703125" style="161" customWidth="1"/>
    <col min="14602" max="14602" width="59.42578125" style="161" customWidth="1"/>
    <col min="14603" max="14603" width="8.140625" style="161" customWidth="1"/>
    <col min="14604" max="14604" width="45.7109375" style="161" customWidth="1"/>
    <col min="14605" max="14605" width="9.140625" style="161"/>
    <col min="14606" max="14606" width="91.28515625" style="161" customWidth="1"/>
    <col min="14607" max="14846" width="9.140625" style="161"/>
    <col min="14847" max="14847" width="21.85546875" style="161" customWidth="1"/>
    <col min="14848" max="14850" width="0" style="161" hidden="1" customWidth="1"/>
    <col min="14851" max="14851" width="20.28515625" style="161" customWidth="1"/>
    <col min="14852" max="14852" width="10.7109375" style="161" customWidth="1"/>
    <col min="14853" max="14853" width="26.7109375" style="161" customWidth="1"/>
    <col min="14854" max="14854" width="34" style="161" customWidth="1"/>
    <col min="14855" max="14856" width="0" style="161" hidden="1" customWidth="1"/>
    <col min="14857" max="14857" width="19.5703125" style="161" customWidth="1"/>
    <col min="14858" max="14858" width="59.42578125" style="161" customWidth="1"/>
    <col min="14859" max="14859" width="8.140625" style="161" customWidth="1"/>
    <col min="14860" max="14860" width="45.7109375" style="161" customWidth="1"/>
    <col min="14861" max="14861" width="9.140625" style="161"/>
    <col min="14862" max="14862" width="91.28515625" style="161" customWidth="1"/>
    <col min="14863" max="15102" width="9.140625" style="161"/>
    <col min="15103" max="15103" width="21.85546875" style="161" customWidth="1"/>
    <col min="15104" max="15106" width="0" style="161" hidden="1" customWidth="1"/>
    <col min="15107" max="15107" width="20.28515625" style="161" customWidth="1"/>
    <col min="15108" max="15108" width="10.7109375" style="161" customWidth="1"/>
    <col min="15109" max="15109" width="26.7109375" style="161" customWidth="1"/>
    <col min="15110" max="15110" width="34" style="161" customWidth="1"/>
    <col min="15111" max="15112" width="0" style="161" hidden="1" customWidth="1"/>
    <col min="15113" max="15113" width="19.5703125" style="161" customWidth="1"/>
    <col min="15114" max="15114" width="59.42578125" style="161" customWidth="1"/>
    <col min="15115" max="15115" width="8.140625" style="161" customWidth="1"/>
    <col min="15116" max="15116" width="45.7109375" style="161" customWidth="1"/>
    <col min="15117" max="15117" width="9.140625" style="161"/>
    <col min="15118" max="15118" width="91.28515625" style="161" customWidth="1"/>
    <col min="15119" max="15358" width="9.140625" style="161"/>
    <col min="15359" max="15359" width="21.85546875" style="161" customWidth="1"/>
    <col min="15360" max="15362" width="0" style="161" hidden="1" customWidth="1"/>
    <col min="15363" max="15363" width="20.28515625" style="161" customWidth="1"/>
    <col min="15364" max="15364" width="10.7109375" style="161" customWidth="1"/>
    <col min="15365" max="15365" width="26.7109375" style="161" customWidth="1"/>
    <col min="15366" max="15366" width="34" style="161" customWidth="1"/>
    <col min="15367" max="15368" width="0" style="161" hidden="1" customWidth="1"/>
    <col min="15369" max="15369" width="19.5703125" style="161" customWidth="1"/>
    <col min="15370" max="15370" width="59.42578125" style="161" customWidth="1"/>
    <col min="15371" max="15371" width="8.140625" style="161" customWidth="1"/>
    <col min="15372" max="15372" width="45.7109375" style="161" customWidth="1"/>
    <col min="15373" max="15373" width="9.140625" style="161"/>
    <col min="15374" max="15374" width="91.28515625" style="161" customWidth="1"/>
    <col min="15375" max="15614" width="9.140625" style="161"/>
    <col min="15615" max="15615" width="21.85546875" style="161" customWidth="1"/>
    <col min="15616" max="15618" width="0" style="161" hidden="1" customWidth="1"/>
    <col min="15619" max="15619" width="20.28515625" style="161" customWidth="1"/>
    <col min="15620" max="15620" width="10.7109375" style="161" customWidth="1"/>
    <col min="15621" max="15621" width="26.7109375" style="161" customWidth="1"/>
    <col min="15622" max="15622" width="34" style="161" customWidth="1"/>
    <col min="15623" max="15624" width="0" style="161" hidden="1" customWidth="1"/>
    <col min="15625" max="15625" width="19.5703125" style="161" customWidth="1"/>
    <col min="15626" max="15626" width="59.42578125" style="161" customWidth="1"/>
    <col min="15627" max="15627" width="8.140625" style="161" customWidth="1"/>
    <col min="15628" max="15628" width="45.7109375" style="161" customWidth="1"/>
    <col min="15629" max="15629" width="9.140625" style="161"/>
    <col min="15630" max="15630" width="91.28515625" style="161" customWidth="1"/>
    <col min="15631" max="15870" width="9.140625" style="161"/>
    <col min="15871" max="15871" width="21.85546875" style="161" customWidth="1"/>
    <col min="15872" max="15874" width="0" style="161" hidden="1" customWidth="1"/>
    <col min="15875" max="15875" width="20.28515625" style="161" customWidth="1"/>
    <col min="15876" max="15876" width="10.7109375" style="161" customWidth="1"/>
    <col min="15877" max="15877" width="26.7109375" style="161" customWidth="1"/>
    <col min="15878" max="15878" width="34" style="161" customWidth="1"/>
    <col min="15879" max="15880" width="0" style="161" hidden="1" customWidth="1"/>
    <col min="15881" max="15881" width="19.5703125" style="161" customWidth="1"/>
    <col min="15882" max="15882" width="59.42578125" style="161" customWidth="1"/>
    <col min="15883" max="15883" width="8.140625" style="161" customWidth="1"/>
    <col min="15884" max="15884" width="45.7109375" style="161" customWidth="1"/>
    <col min="15885" max="15885" width="9.140625" style="161"/>
    <col min="15886" max="15886" width="91.28515625" style="161" customWidth="1"/>
    <col min="15887" max="16126" width="9.140625" style="161"/>
    <col min="16127" max="16127" width="21.85546875" style="161" customWidth="1"/>
    <col min="16128" max="16130" width="0" style="161" hidden="1" customWidth="1"/>
    <col min="16131" max="16131" width="20.28515625" style="161" customWidth="1"/>
    <col min="16132" max="16132" width="10.7109375" style="161" customWidth="1"/>
    <col min="16133" max="16133" width="26.7109375" style="161" customWidth="1"/>
    <col min="16134" max="16134" width="34" style="161" customWidth="1"/>
    <col min="16135" max="16136" width="0" style="161" hidden="1" customWidth="1"/>
    <col min="16137" max="16137" width="19.5703125" style="161" customWidth="1"/>
    <col min="16138" max="16138" width="59.42578125" style="161" customWidth="1"/>
    <col min="16139" max="16139" width="8.140625" style="161" customWidth="1"/>
    <col min="16140" max="16140" width="45.7109375" style="161" customWidth="1"/>
    <col min="16141" max="16141" width="9.140625" style="161"/>
    <col min="16142" max="16142" width="91.28515625" style="161" customWidth="1"/>
    <col min="16143" max="16384" width="9.140625" style="161"/>
  </cols>
  <sheetData>
    <row r="1" spans="1:14" s="166" customFormat="1" ht="28.5" customHeight="1">
      <c r="B1" s="161"/>
      <c r="C1" s="426"/>
      <c r="D1" s="426"/>
      <c r="E1" s="426"/>
      <c r="F1" s="426"/>
      <c r="G1" s="427"/>
      <c r="H1" s="427"/>
      <c r="I1" s="427"/>
      <c r="L1" s="161"/>
      <c r="M1" s="161"/>
      <c r="N1" s="161"/>
    </row>
    <row r="2" spans="1:14" s="166" customFormat="1" ht="28.5" customHeight="1" thickBot="1">
      <c r="B2" s="161"/>
      <c r="C2" s="426"/>
      <c r="D2" s="426"/>
      <c r="E2" s="426"/>
      <c r="F2" s="426"/>
      <c r="G2" s="427"/>
      <c r="H2" s="427"/>
      <c r="I2" s="427"/>
      <c r="L2" s="161"/>
      <c r="M2" s="161"/>
      <c r="N2" s="161"/>
    </row>
    <row r="3" spans="1:14" s="166" customFormat="1" ht="28.5" customHeight="1" thickBot="1">
      <c r="B3" s="667" t="s">
        <v>5448</v>
      </c>
      <c r="C3" s="668"/>
      <c r="D3" s="668"/>
      <c r="E3" s="668"/>
      <c r="F3" s="668"/>
      <c r="G3" s="668"/>
      <c r="H3" s="668"/>
      <c r="I3" s="668"/>
      <c r="J3" s="669"/>
      <c r="L3" s="161"/>
      <c r="M3" s="161"/>
      <c r="N3" s="161"/>
    </row>
    <row r="4" spans="1:14" s="166" customFormat="1" ht="28.5" customHeight="1">
      <c r="A4" s="673" t="s">
        <v>6515</v>
      </c>
      <c r="B4" s="410" t="s">
        <v>913</v>
      </c>
      <c r="C4" s="413" t="s">
        <v>5451</v>
      </c>
      <c r="D4" s="413" t="s">
        <v>6517</v>
      </c>
      <c r="E4" s="413" t="s">
        <v>6569</v>
      </c>
      <c r="F4" s="413" t="s">
        <v>6518</v>
      </c>
      <c r="G4" s="413" t="s">
        <v>6516</v>
      </c>
      <c r="H4" s="413" t="s">
        <v>6570</v>
      </c>
      <c r="I4" s="413" t="s">
        <v>6484</v>
      </c>
      <c r="J4" s="413" t="s">
        <v>5453</v>
      </c>
      <c r="L4" s="161"/>
      <c r="M4" s="161"/>
      <c r="N4" s="161"/>
    </row>
    <row r="5" spans="1:14" s="166" customFormat="1" ht="45" customHeight="1">
      <c r="A5" s="674"/>
      <c r="B5" s="162" t="s">
        <v>6568</v>
      </c>
      <c r="C5" s="417" t="s">
        <v>933</v>
      </c>
      <c r="D5" s="417" t="str">
        <f>VLOOKUP(C5,CENvsUBLInvoice!$A$2:$K$214,7,FALSE)</f>
        <v>/Invoice/cbc:InvoiceTypeCode</v>
      </c>
      <c r="E5" s="417" t="str">
        <f>VLOOKUP(C5,CENvsUBLCreditNote!$A$2:$K$214,7,FALSE)</f>
        <v>/CreditNote/cbc:CreditNoteTypeCode</v>
      </c>
      <c r="F5" s="417" t="str">
        <f>VLOOKUP(C5,CENvsCII!$A$2:$K$239,7,FALSE)</f>
        <v>/rsm:CrossIndustryInvoice/rsm:ExchangedDocument/ram:TypeCode</v>
      </c>
      <c r="G5" s="418" t="str">
        <f>VLOOKUP(C5,XMLPA!$A$3:$K$214,3,FALSE)</f>
        <v>FatturaElettronicaBody/DatiGenerali/DatiGeneraliDocumento/TipoDocumento</v>
      </c>
      <c r="H5" s="589" t="str">
        <f>VLOOKUP(C5,XMLPA!$A$3:$K$214,6,FALSE)</f>
        <v>2.1.1.1 &lt;TipoDocumento&gt;</v>
      </c>
      <c r="I5" s="589" t="s">
        <v>6572</v>
      </c>
      <c r="J5" s="419" t="s">
        <v>6571</v>
      </c>
      <c r="L5" s="161"/>
      <c r="M5" s="161"/>
      <c r="N5" s="161"/>
    </row>
    <row r="6" spans="1:14" s="166" customFormat="1" ht="36" customHeight="1">
      <c r="A6" s="674"/>
      <c r="B6" s="162" t="s">
        <v>6573</v>
      </c>
      <c r="C6" s="417" t="s">
        <v>932</v>
      </c>
      <c r="D6" s="417"/>
      <c r="E6" s="417"/>
      <c r="F6" s="417"/>
      <c r="G6" s="418"/>
      <c r="H6" s="589" t="e">
        <f>VLOOKUP(C6,XMLPA!$A$3:$K$214,6,FALSE)</f>
        <v>#N/A</v>
      </c>
      <c r="I6" s="589" t="s">
        <v>6574</v>
      </c>
      <c r="J6" s="419" t="s">
        <v>6575</v>
      </c>
      <c r="L6" s="161"/>
      <c r="M6" s="161"/>
      <c r="N6" s="161"/>
    </row>
    <row r="7" spans="1:14" s="166" customFormat="1" ht="28.5" customHeight="1">
      <c r="A7" s="674"/>
      <c r="B7" s="162" t="s">
        <v>6576</v>
      </c>
      <c r="C7" s="417" t="s">
        <v>942</v>
      </c>
      <c r="D7" s="417" t="str">
        <f>VLOOKUP(C7,CENvsUBLInvoice!$A$2:$K$214,7,FALSE)</f>
        <v>/Invoice/cbc:TaxCurrencyCode</v>
      </c>
      <c r="E7" s="417" t="str">
        <f>VLOOKUP(C7,CENvsUBLCreditNote!$A$2:$K$214,7,FALSE)</f>
        <v>/CreditNote/cbc:TaxCurrencyCode</v>
      </c>
      <c r="F7" s="417" t="str">
        <f>VLOOKUP(C7,CENvsCII!$A$2:$K$239,7,FALSE)</f>
        <v>/rsm:CrossIndustryInvoice/rsm:SupplyChainTradeTransaction/ram:ApplicableHeaderTradeSettlement/ram:TaxCurrencyCode</v>
      </c>
      <c r="G7" s="418" t="str">
        <f>VLOOKUP(C7,XMLPA!$A$3:$K$214,3,FALSE)</f>
        <v>attachment</v>
      </c>
      <c r="H7" s="589" t="str">
        <f>VLOOKUP(C7,XMLPA!$A$3:$K$214,6,FALSE)</f>
        <v xml:space="preserve"> </v>
      </c>
      <c r="I7" s="589" t="s">
        <v>6578</v>
      </c>
      <c r="J7" s="419" t="s">
        <v>6577</v>
      </c>
      <c r="L7" s="161"/>
      <c r="M7" s="161"/>
      <c r="N7" s="161"/>
    </row>
    <row r="8" spans="1:14" s="166" customFormat="1" ht="28.5" customHeight="1">
      <c r="A8" s="674"/>
      <c r="B8" s="162" t="s">
        <v>6579</v>
      </c>
      <c r="C8" s="417" t="s">
        <v>958</v>
      </c>
      <c r="D8" s="417" t="str">
        <f>VLOOKUP(C8,CENvsUBLInvoice!$A$2:$K$214,7,FALSE)</f>
        <v>/Invoice/cbc:BuyerReference</v>
      </c>
      <c r="E8" s="417" t="str">
        <f>VLOOKUP(C8,CENvsUBLCreditNote!$A$2:$K$214,7,FALSE)</f>
        <v>/CreditNote/cbc:BuyerReference</v>
      </c>
      <c r="F8" s="417" t="str">
        <f>VLOOKUP(C8,CENvsCII!$A$2:$K$239,7,FALSE)</f>
        <v>/rsm:CrossIndustryInvoice/rsm:SupplyChainTradeTransaction/ram:ApplicableHeaderTradeAgreement/ram:BuyerReference</v>
      </c>
      <c r="G8" s="418" t="str">
        <f>VLOOKUP(C8,XMLPA!$A$3:$K$214,3,FALSE)</f>
        <v>attachment</v>
      </c>
      <c r="H8" s="589" t="str">
        <f>VLOOKUP(C8,XMLPA!$A$3:$K$214,6,FALSE)</f>
        <v xml:space="preserve"> </v>
      </c>
      <c r="I8" s="589" t="s">
        <v>6580</v>
      </c>
      <c r="J8" s="419" t="s">
        <v>6581</v>
      </c>
      <c r="L8" s="161"/>
      <c r="M8" s="161"/>
      <c r="N8" s="161"/>
    </row>
    <row r="9" spans="1:14" s="166" customFormat="1" ht="28.5" customHeight="1">
      <c r="A9" s="674"/>
      <c r="B9" s="162" t="s">
        <v>6579</v>
      </c>
      <c r="C9" s="417" t="s">
        <v>973</v>
      </c>
      <c r="D9" s="417" t="str">
        <f>VLOOKUP(C9,CENvsUBLInvoice!$A$2:$K$214,7,FALSE)</f>
        <v>/Invoice/cac:OrderReference/cbc:ID</v>
      </c>
      <c r="E9" s="417" t="str">
        <f>VLOOKUP(C9,CENvsUBLCreditNote!$A$2:$K$214,7,FALSE)</f>
        <v>/CreditNote/cac:OrderReference/cbc:ID</v>
      </c>
      <c r="F9" s="417" t="str">
        <f>VLOOKUP(C9,CENvsCII!$A$2:$K$239,7,FALSE)</f>
        <v>/rsm:CrossIndustryInvoice/rsm:SupplyChainTradeTransaction/ram:ApplicableHeaderTradeAgreement/ram:BuyerOrderReferencedDocument/ram:IssuerAssignedID</v>
      </c>
      <c r="G9" s="418" t="str">
        <f>VLOOKUP(C9,XMLPA!$A$3:$K$214,3,FALSE)</f>
        <v xml:space="preserve">FatturaElettronicaBody/DatiGenerali/DatiOrdineAcquisto/IdDocumento
</v>
      </c>
      <c r="H9" s="589" t="str">
        <f>VLOOKUP(C9,XMLPA!$A$3:$K$214,6,FALSE)</f>
        <v>2.1.2.2 &lt;IdDocumento&gt;</v>
      </c>
      <c r="I9" s="589" t="s">
        <v>6580</v>
      </c>
      <c r="J9" s="419" t="s">
        <v>6581</v>
      </c>
      <c r="L9" s="161"/>
      <c r="M9" s="161"/>
      <c r="N9" s="161"/>
    </row>
    <row r="10" spans="1:14" s="166" customFormat="1" ht="28.5" customHeight="1">
      <c r="A10" s="674"/>
      <c r="B10" s="162" t="s">
        <v>6585</v>
      </c>
      <c r="C10" s="417" t="s">
        <v>1014</v>
      </c>
      <c r="D10" s="417" t="str">
        <f>VLOOKUP(C10,CENvsUBLInvoice!$A$2:$K$214,7,FALSE)</f>
        <v>/Invoice/cbc:Note</v>
      </c>
      <c r="E10" s="417" t="str">
        <f>VLOOKUP(C10,CENvsUBLCreditNote!$A$2:$K$214,7,FALSE)</f>
        <v>/CreditNote/cbc:Note</v>
      </c>
      <c r="F10" s="417" t="str">
        <f>VLOOKUP(C10,CENvsCII!$A$2:$K$239,7,FALSE)</f>
        <v>/rsm:CrossIndustryInvoice/rsm:ExchangedDocument/ram:IncludedNote/ram:SubjectCode</v>
      </c>
      <c r="G10" s="418" t="str">
        <f>VLOOKUP(C10,XMLPA!$A$3:$K$214,3,FALSE)</f>
        <v>FatturaElettronicaBody/DatiGenerali/DatiGeneraliDocumento/Causale</v>
      </c>
      <c r="H10" s="589" t="str">
        <f>VLOOKUP(C10,XMLPA!$A$3:$K$214,6,FALSE)</f>
        <v>2.1.1.11 &lt;Causale&gt;</v>
      </c>
      <c r="I10" s="589" t="s">
        <v>6583</v>
      </c>
      <c r="J10" s="419" t="s">
        <v>6582</v>
      </c>
      <c r="L10" s="161"/>
      <c r="M10" s="161"/>
      <c r="N10" s="161"/>
    </row>
    <row r="11" spans="1:14" s="166" customFormat="1" ht="28.5" customHeight="1">
      <c r="A11" s="674"/>
      <c r="B11" s="162" t="s">
        <v>6588</v>
      </c>
      <c r="C11" s="417" t="s">
        <v>1026</v>
      </c>
      <c r="D11" s="417" t="str">
        <f>VLOOKUP(C11,CENvsUBLInvoice!$A$2:$K$214,7,FALSE)</f>
        <v>/Invoice/cbc:ProfileID</v>
      </c>
      <c r="E11" s="417" t="str">
        <f>VLOOKUP(C11,CENvsUBLCreditNote!$A$2:$K$214,7,FALSE)</f>
        <v>/CreditNote/cbc:ProfileID</v>
      </c>
      <c r="F11" s="417" t="str">
        <f>VLOOKUP(C11,CENvsCII!$A$2:$K$239,7,FALSE)</f>
        <v> /rsm:CrossIndustryInvoice/rsm:ExchangedDocumentContext/ram: BusinessProcessSpecifiedDocumentContextParameter/ram:ID</v>
      </c>
      <c r="G11" s="418" t="str">
        <f>VLOOKUP(C11,XMLPA!$A$3:$K$214,3,FALSE)</f>
        <v>constant defined by the buyer - attachment</v>
      </c>
      <c r="H11" s="589" t="str">
        <f>VLOOKUP(C11,XMLPA!$A$3:$K$214,6,FALSE)</f>
        <v xml:space="preserve"> </v>
      </c>
      <c r="I11" s="589" t="s">
        <v>6587</v>
      </c>
      <c r="J11" s="419" t="s">
        <v>6586</v>
      </c>
      <c r="L11" s="161"/>
      <c r="M11" s="161"/>
      <c r="N11" s="161"/>
    </row>
    <row r="12" spans="1:14" s="166" customFormat="1" ht="28.5" customHeight="1">
      <c r="A12" s="674"/>
      <c r="B12" s="162" t="s">
        <v>6584</v>
      </c>
      <c r="C12" s="417" t="s">
        <v>1030</v>
      </c>
      <c r="D12" s="417" t="str">
        <f>VLOOKUP(C12,CENvsUBLInvoice!$A$2:$K$214,7,FALSE)</f>
        <v>/Invoice/cbc:CustomizationID</v>
      </c>
      <c r="E12" s="417" t="str">
        <f>VLOOKUP(C12,CENvsUBLCreditNote!$A$2:$K$214,7,FALSE)</f>
        <v>/CreditNote/cbc:CustomizationID</v>
      </c>
      <c r="F12" s="417" t="str">
        <f>VLOOKUP(C12,CENvsCII!$A$2:$K$239,7,FALSE)</f>
        <v>/rsm:CrossIndustryInvoice/rsm:ExchangedDocumentContext/ram:GuidelineSpecifiedDocumentContextParameter/ram:ID</v>
      </c>
      <c r="G12" s="418">
        <f>VLOOKUP(C12,XMLPA!$A$3:$K$214,3,FALSE)</f>
        <v>0</v>
      </c>
      <c r="H12" s="589" t="str">
        <f>VLOOKUP(C12,XMLPA!$A$3:$K$214,6,FALSE)</f>
        <v xml:space="preserve"> </v>
      </c>
      <c r="I12" s="589" t="s">
        <v>6590</v>
      </c>
      <c r="J12" s="419" t="s">
        <v>6589</v>
      </c>
      <c r="L12" s="161"/>
      <c r="M12" s="161"/>
      <c r="N12" s="161"/>
    </row>
    <row r="13" spans="1:14" s="166" customFormat="1" ht="43.5" customHeight="1">
      <c r="A13" s="674"/>
      <c r="B13" s="162" t="s">
        <v>6591</v>
      </c>
      <c r="C13" s="417" t="s">
        <v>1086</v>
      </c>
      <c r="D13" s="417" t="str">
        <f>VLOOKUP(C13,CENvsUBLInvoice!$A$2:$K$214,7,FALSE)</f>
        <v>/Invoice/cac:AccountingSupplierParty/cac:Party/cbc:EndpointID</v>
      </c>
      <c r="E13" s="417" t="str">
        <f>VLOOKUP(C13,CENvsUBLCreditNote!$A$2:$K$214,7,FALSE)</f>
        <v>/CreditNote/cac:AccountingSupplierParty/cac:Party/cbc:End pointID</v>
      </c>
      <c r="F13" s="417" t="str">
        <f>VLOOKUP(C13,CENvsCII!$A$2:$K$239,7,FALSE)</f>
        <v>/rsm:CrossIndustryInvoice/rsm:SupplyChainTradeTransaction/ram:ApplicableHeaderTradeAgreement/ram:SellerTradeParty/ram:URIUniversalCommunication/ram:URIID</v>
      </c>
      <c r="G13" s="418" t="str">
        <f>VLOOKUP(C13,XMLPA!$A$3:$K$214,3,FALSE)</f>
        <v>attachment</v>
      </c>
      <c r="H13" s="589" t="str">
        <f>VLOOKUP(C13,XMLPA!$A$3:$K$214,6,FALSE)</f>
        <v xml:space="preserve"> </v>
      </c>
      <c r="I13" s="589" t="s">
        <v>6592</v>
      </c>
      <c r="J13" s="419" t="s">
        <v>6647</v>
      </c>
      <c r="L13" s="161"/>
      <c r="M13" s="161"/>
      <c r="N13" s="161"/>
    </row>
    <row r="14" spans="1:14" s="166" customFormat="1" ht="56.25" customHeight="1">
      <c r="A14" s="674"/>
      <c r="B14" s="162" t="s">
        <v>6593</v>
      </c>
      <c r="C14" s="417" t="s">
        <v>1161</v>
      </c>
      <c r="D14" s="417" t="str">
        <f>VLOOKUP(C14,CENvsUBLInvoice!$A$2:$K$214,7,FALSE)</f>
        <v>/Invoice/cac:AccountingCustomerParty/cac:Party/cbc:EndpointID</v>
      </c>
      <c r="E14" s="417" t="str">
        <f>VLOOKUP(C14,CENvsUBLCreditNote!$A$2:$K$214,7,FALSE)</f>
        <v>/CreditNote/cac:AccountingCustomerParty/cac:Party/cbc:End pointID</v>
      </c>
      <c r="F14" s="417" t="str">
        <f>VLOOKUP(C14,CENvsCII!$A$2:$K$239,7,FALSE)</f>
        <v>/rsm:CrossIndustryInvoice/rsm:SupplyChainTradeTransaction/ram:ApplicableHeaderTradeAgreement/ram:BuyerTradeParty/ram:URIUniversalCommunication/ram:URIID</v>
      </c>
      <c r="G14" s="418" t="str">
        <f>VLOOKUP(C14,XMLPA!$A$3:$K$214,3,FALSE)</f>
        <v>FatturaElettronicaHeader/DatiTrasmissione/PECDestinatario or
FatturaElettronicaHeader/DatiTrasmissione/CodiceDestinatario</v>
      </c>
      <c r="H14" s="589" t="str">
        <f>VLOOKUP(C14,XMLPA!$A$3:$K$214,6,FALSE)</f>
        <v>1.1.6
1.1.4 &lt;PECDestinatario&gt;
&lt;CodiceDestinatario&gt;</v>
      </c>
      <c r="I14" s="589" t="s">
        <v>6594</v>
      </c>
      <c r="J14" s="419" t="s">
        <v>6648</v>
      </c>
      <c r="L14" s="161"/>
      <c r="M14" s="161"/>
      <c r="N14" s="161"/>
    </row>
    <row r="15" spans="1:14" s="166" customFormat="1" ht="28.5" customHeight="1">
      <c r="A15" s="674"/>
      <c r="B15" s="162" t="s">
        <v>6595</v>
      </c>
      <c r="C15" s="417" t="s">
        <v>1341</v>
      </c>
      <c r="D15" s="417" t="str">
        <f>VLOOKUP(C15,CENvsUBLInvoice!$A$2:$K$214,7,FALSE)</f>
        <v>/Invoice/cac:PaymentMeans/cac:PaymentMandate/cbc:ID</v>
      </c>
      <c r="E15" s="417" t="str">
        <f>VLOOKUP(C15,CENvsUBLCreditNote!$A$2:$K$214,7,FALSE)</f>
        <v>/CreditNote/cac:PaymentMeans/cac:PaymentMandate/cbc:ID</v>
      </c>
      <c r="F15" s="417" t="str">
        <f>VLOOKUP(C15,CENvsCII!$A$2:$K$239,7,FALSE)</f>
        <v>/rsm:CrossIndustryInvoice/rsm:SupplyChainTradeTransaction/ram:ApplicableHeaderTradeSettlement/ram:SpecifiedTradePaymentTerms/ram:DirectDebitMandateID</v>
      </c>
      <c r="G15" s="418" t="str">
        <f>VLOOKUP(C15,XMLPA!$A$3:$K$214,3,FALSE)</f>
        <v>attachment</v>
      </c>
      <c r="H15" s="589" t="str">
        <f>VLOOKUP(C15,XMLPA!$A$3:$K$214,6,FALSE)</f>
        <v xml:space="preserve"> </v>
      </c>
      <c r="I15" s="589" t="s">
        <v>6596</v>
      </c>
      <c r="J15" s="419" t="s">
        <v>6597</v>
      </c>
      <c r="L15" s="161"/>
      <c r="M15" s="161"/>
      <c r="N15" s="161"/>
    </row>
    <row r="16" spans="1:14" s="166" customFormat="1" ht="60.75" customHeight="1">
      <c r="A16" s="674"/>
      <c r="B16" s="162" t="s">
        <v>6599</v>
      </c>
      <c r="C16" s="417" t="s">
        <v>6604</v>
      </c>
      <c r="D16" s="417" t="e">
        <f>VLOOKUP(C16,CENvsUBLInvoice!$A$2:$K$214,7,FALSE)</f>
        <v>#N/A</v>
      </c>
      <c r="E16" s="417" t="e">
        <f>VLOOKUP(C16,CENvsUBLCreditNote!$A$2:$K$214,7,FALSE)</f>
        <v>#N/A</v>
      </c>
      <c r="F16" s="417" t="e">
        <f>VLOOKUP(C16,CENvsCII!$A$2:$K$239,7,FALSE)</f>
        <v>#N/A</v>
      </c>
      <c r="G16" s="418" t="e">
        <f>VLOOKUP(C16,XMLPA!$A$3:$K$214,3,FALSE)</f>
        <v>#N/A</v>
      </c>
      <c r="H16" s="589" t="e">
        <f>VLOOKUP(C16,XMLPA!$A$3:$K$214,6,FALSE)</f>
        <v>#N/A</v>
      </c>
      <c r="I16" s="589" t="s">
        <v>6598</v>
      </c>
      <c r="J16" s="419" t="s">
        <v>6601</v>
      </c>
      <c r="L16" s="161"/>
      <c r="M16" s="161"/>
      <c r="N16" s="161"/>
    </row>
    <row r="17" spans="1:14" s="166" customFormat="1" ht="60" customHeight="1">
      <c r="A17" s="674"/>
      <c r="B17" s="162" t="s">
        <v>6600</v>
      </c>
      <c r="C17" s="417" t="s">
        <v>6605</v>
      </c>
      <c r="D17" s="417" t="e">
        <f>VLOOKUP(C17,CENvsUBLInvoice!$A$2:$K$214,7,FALSE)</f>
        <v>#N/A</v>
      </c>
      <c r="E17" s="417" t="e">
        <f>VLOOKUP(C17,CENvsUBLCreditNote!$A$2:$K$214,7,FALSE)</f>
        <v>#N/A</v>
      </c>
      <c r="F17" s="417" t="e">
        <f>VLOOKUP(C17,CENvsCII!$A$2:$K$239,7,FALSE)</f>
        <v>#N/A</v>
      </c>
      <c r="G17" s="418" t="e">
        <f>VLOOKUP(C17,XMLPA!$A$3:$K$214,3,FALSE)</f>
        <v>#N/A</v>
      </c>
      <c r="H17" s="589" t="e">
        <f>VLOOKUP(C17,XMLPA!$A$3:$K$214,6,FALSE)</f>
        <v>#N/A</v>
      </c>
      <c r="I17" s="589" t="s">
        <v>6598</v>
      </c>
      <c r="J17" s="419" t="s">
        <v>6601</v>
      </c>
      <c r="L17" s="161"/>
      <c r="M17" s="161"/>
      <c r="N17" s="161"/>
    </row>
    <row r="18" spans="1:14" s="166" customFormat="1" ht="56.25" customHeight="1">
      <c r="A18" s="674"/>
      <c r="B18" s="162" t="s">
        <v>6603</v>
      </c>
      <c r="C18" s="417" t="s">
        <v>6606</v>
      </c>
      <c r="D18" s="417" t="e">
        <f>VLOOKUP(C18,CENvsUBLInvoice!$A$2:$K$214,7,FALSE)</f>
        <v>#N/A</v>
      </c>
      <c r="E18" s="417" t="e">
        <f>VLOOKUP(C18,CENvsUBLCreditNote!$A$2:$K$214,7,FALSE)</f>
        <v>#N/A</v>
      </c>
      <c r="F18" s="417" t="e">
        <f>VLOOKUP(C18,CENvsCII!$A$2:$K$239,7,FALSE)</f>
        <v>#N/A</v>
      </c>
      <c r="G18" s="418" t="e">
        <f>VLOOKUP(C18,XMLPA!$A$3:$K$214,3,FALSE)</f>
        <v>#N/A</v>
      </c>
      <c r="H18" s="589" t="e">
        <f>VLOOKUP(C18,XMLPA!$A$3:$K$214,6,FALSE)</f>
        <v>#N/A</v>
      </c>
      <c r="I18" s="589" t="s">
        <v>6602</v>
      </c>
      <c r="J18" s="419" t="s">
        <v>6607</v>
      </c>
      <c r="L18" s="161"/>
      <c r="M18" s="161"/>
      <c r="N18" s="161"/>
    </row>
    <row r="19" spans="1:14" s="166" customFormat="1" ht="60.75" customHeight="1">
      <c r="A19" s="674"/>
      <c r="B19" s="162" t="s">
        <v>6608</v>
      </c>
      <c r="C19" s="417" t="s">
        <v>6609</v>
      </c>
      <c r="D19" s="417" t="e">
        <f>VLOOKUP(C19,CENvsUBLInvoice!$A$2:$K$214,7,FALSE)</f>
        <v>#N/A</v>
      </c>
      <c r="E19" s="417" t="e">
        <f>VLOOKUP(C19,CENvsUBLCreditNote!$A$2:$K$214,7,FALSE)</f>
        <v>#N/A</v>
      </c>
      <c r="F19" s="417" t="e">
        <f>VLOOKUP(C19,CENvsCII!$A$2:$K$239,7,FALSE)</f>
        <v>#N/A</v>
      </c>
      <c r="G19" s="418" t="e">
        <f>VLOOKUP(C19,XMLPA!$A$3:$K$214,3,FALSE)</f>
        <v>#N/A</v>
      </c>
      <c r="H19" s="589" t="e">
        <f>VLOOKUP(C19,XMLPA!$A$3:$K$214,6,FALSE)</f>
        <v>#N/A</v>
      </c>
      <c r="I19" s="589" t="s">
        <v>6611</v>
      </c>
      <c r="J19" s="419" t="s">
        <v>6610</v>
      </c>
      <c r="L19" s="161"/>
      <c r="M19" s="161"/>
      <c r="N19" s="161"/>
    </row>
    <row r="20" spans="1:14" s="166" customFormat="1" ht="28.5" customHeight="1">
      <c r="A20" s="674"/>
      <c r="B20" s="162" t="s">
        <v>6613</v>
      </c>
      <c r="C20" s="417" t="s">
        <v>1431</v>
      </c>
      <c r="D20" s="417" t="str">
        <f>VLOOKUP(C20,CENvsUBLInvoice!$A$2:$K$214,7,FALSE)</f>
        <v>/Invoice/cac:TaxTotal/cbc:TaxAmount</v>
      </c>
      <c r="E20" s="417" t="str">
        <f>VLOOKUP(C20,CENvsUBLCreditNote!$A$2:$K$214,7,FALSE)</f>
        <v>/CreditNote/cac:TaxTotal/cbc:TaxAmount</v>
      </c>
      <c r="F20" s="417" t="str">
        <f>VLOOKUP(C20,CENvsCII!$A$2:$K$239,7,FALSE)</f>
        <v>/rsm:CrossIndustryInvoice/rsm:SupplyChainTradeTransaction/ram:ApplicableHeaderTradeSettlement/ram:SpecifiedTradeSettlementHeaderMonetarySummation/ram:TaxTotalAmount</v>
      </c>
      <c r="G20" s="418" t="str">
        <f>VLOOKUP(C20,XMLPA!$A$3:$K$214,3,FALSE)</f>
        <v>Invoice total VAT amount = ∑ VAT category tax amount</v>
      </c>
      <c r="H20" s="589" t="str">
        <f>VLOOKUP(C20,XMLPA!$A$3:$K$214,6,FALSE)</f>
        <v xml:space="preserve"> </v>
      </c>
      <c r="I20" s="589" t="s">
        <v>6612</v>
      </c>
      <c r="J20" s="419" t="s">
        <v>6614</v>
      </c>
      <c r="L20" s="161"/>
      <c r="M20" s="161"/>
      <c r="N20" s="161"/>
    </row>
    <row r="21" spans="1:14" s="166" customFormat="1" ht="28.5" customHeight="1">
      <c r="A21" s="674"/>
      <c r="B21" s="162" t="s">
        <v>6613</v>
      </c>
      <c r="C21" s="417" t="s">
        <v>1436</v>
      </c>
      <c r="D21" s="417" t="str">
        <f>VLOOKUP(C21,CENvsUBLInvoice!$A$2:$K$214,7,FALSE)</f>
        <v>/Invoice/cac:TaxTotal/cbc:TaxAmount</v>
      </c>
      <c r="E21" s="417" t="str">
        <f>VLOOKUP(C21,CENvsUBLCreditNote!$A$2:$K$214,7,FALSE)</f>
        <v>/CreditNote/cac:TaxTotal/cbc:TaxAmount</v>
      </c>
      <c r="F21" s="417" t="str">
        <f>VLOOKUP(C21,CENvsCII!$A$2:$K$239,7,FALSE)</f>
        <v>/rsm:CrossIndustryInvoice/rsm:SupplyChainTradeTransaction/ram:ApplicableHeaderTradeSettlement/ram:SpecifiedTradeSettlementHeaderMonetarySummation/ram:TaxTotalAmount</v>
      </c>
      <c r="G21" s="418" t="str">
        <f>VLOOKUP(C21,XMLPA!$A$3:$K$214,3,FALSE)</f>
        <v>If the VAT accounting currency code is present, then the Invoice total VAT amount in accounting currency shall be provided.</v>
      </c>
      <c r="H21" s="589" t="str">
        <f>VLOOKUP(C21,XMLPA!$A$3:$K$214,6,FALSE)</f>
        <v xml:space="preserve"> </v>
      </c>
      <c r="I21" s="589" t="s">
        <v>6612</v>
      </c>
      <c r="J21" s="419" t="s">
        <v>6615</v>
      </c>
      <c r="L21" s="161"/>
      <c r="M21" s="161"/>
      <c r="N21" s="161"/>
    </row>
    <row r="22" spans="1:14" s="166" customFormat="1" ht="28.5" customHeight="1">
      <c r="A22" s="674"/>
      <c r="B22" s="162" t="s">
        <v>6617</v>
      </c>
      <c r="C22" s="417" t="s">
        <v>1457</v>
      </c>
      <c r="D22" s="417" t="str">
        <f>VLOOKUP(C22,CENvsUBLInvoice!$A$2:$K$214,7,FALSE)</f>
        <v>/Invoice/cac:TaxTotal/cac:TaxSubtotal</v>
      </c>
      <c r="E22" s="417" t="str">
        <f>VLOOKUP(C22,CENvsUBLCreditNote!$A$2:$K$214,7,FALSE)</f>
        <v>/CreditNote/cac:TaxTotal/cac:TaxSubtotal</v>
      </c>
      <c r="F22" s="417" t="str">
        <f>VLOOKUP(C22,CENvsCII!$A$2:$K$239,7,FALSE)</f>
        <v>/rsm:CrossIndustryInvoice/rsm:SupplyChainTradeTransaction/ram:ApplicableHeaderTradeSettlement/ram:ApplicableTradeTax</v>
      </c>
      <c r="G22" s="418" t="str">
        <f>VLOOKUP(C22,XMLPA!$A$3:$K$214,3,FALSE)</f>
        <v>FatturaElettronicaBody/DatiBeniServizi/DatiRiepilogo</v>
      </c>
      <c r="H22" s="589" t="str">
        <f>VLOOKUP(C22,XMLPA!$A$3:$K$214,6,FALSE)</f>
        <v>2.2.2 &lt;DatiRiepilogo&gt;</v>
      </c>
      <c r="I22" s="589" t="s">
        <v>6616</v>
      </c>
      <c r="J22" s="419" t="s">
        <v>6614</v>
      </c>
      <c r="L22" s="161"/>
      <c r="M22" s="161"/>
      <c r="N22" s="161"/>
    </row>
    <row r="23" spans="1:14" s="166" customFormat="1" ht="39.75" customHeight="1">
      <c r="A23" s="674"/>
      <c r="B23" s="162" t="s">
        <v>6619</v>
      </c>
      <c r="C23" s="417" t="s">
        <v>1436</v>
      </c>
      <c r="D23" s="417" t="str">
        <f>VLOOKUP(C23,CENvsUBLInvoice!$A$2:$K$214,7,FALSE)</f>
        <v>/Invoice/cac:TaxTotal/cbc:TaxAmount</v>
      </c>
      <c r="E23" s="417" t="str">
        <f>VLOOKUP(C23,CENvsUBLCreditNote!$A$2:$K$214,7,FALSE)</f>
        <v>/CreditNote/cac:TaxTotal/cbc:TaxAmount</v>
      </c>
      <c r="F23" s="417" t="str">
        <f>VLOOKUP(C23,CENvsCII!$A$2:$K$239,7,FALSE)</f>
        <v>/rsm:CrossIndustryInvoice/rsm:SupplyChainTradeTransaction/ram:ApplicableHeaderTradeSettlement/ram:SpecifiedTradeSettlementHeaderMonetarySummation/ram:TaxTotalAmount</v>
      </c>
      <c r="G23" s="418" t="str">
        <f>VLOOKUP(C23,XMLPA!$A$3:$K$214,3,FALSE)</f>
        <v>If the VAT accounting currency code is present, then the Invoice total VAT amount in accounting currency shall be provided.</v>
      </c>
      <c r="H23" s="589" t="str">
        <f>VLOOKUP(C23,XMLPA!$A$3:$K$214,6,FALSE)</f>
        <v xml:space="preserve"> </v>
      </c>
      <c r="I23" s="589" t="s">
        <v>6618</v>
      </c>
      <c r="J23" s="419" t="s">
        <v>6614</v>
      </c>
      <c r="K23" s="166" t="s">
        <v>6637</v>
      </c>
      <c r="L23" s="161"/>
      <c r="M23" s="161"/>
      <c r="N23" s="161"/>
    </row>
    <row r="24" spans="1:14" s="166" customFormat="1" ht="51" customHeight="1">
      <c r="A24" s="674"/>
      <c r="B24" s="162" t="s">
        <v>6621</v>
      </c>
      <c r="C24" s="417" t="s">
        <v>309</v>
      </c>
      <c r="D24" s="417" t="str">
        <f>VLOOKUP(C24,CENvsUBLInvoice!$A$2:$K$214,7,FALSE)</f>
        <v>/Invoice/cac:InvoiceLine/cbc:LineExtensionAmount</v>
      </c>
      <c r="E24" s="417" t="str">
        <f>VLOOKUP(C24,CENvsUBLCreditNote!$A$2:$K$214,7,FALSE)</f>
        <v>/CreditNote/cac:CreditNoteLine/cbc:LineExtensionAmount</v>
      </c>
      <c r="F24" s="417" t="str">
        <f>VLOOKUP(C24,CENvsCII!$A$2:$K$239,7,FALSE)</f>
        <v>/rsm:CrossIndustryInvoice/rsm:SupplyChainTradeTransaction/ram:IncludedSupplyChainTradeLineItem/ram:SpecifiedLineTradeSettlement/ram:SpecifiedTradeSettlementLineMonetarySummation/ram:LineTotalAmount</v>
      </c>
      <c r="G24" s="418" t="str">
        <f>VLOOKUP(C24,XMLPA!$A$3:$K$214,3,FALSE)</f>
        <v>FatturaElettronicaBody/DatiBeniServizi/DettaglioLinee/PrezzoTotale</v>
      </c>
      <c r="H24" s="589" t="str">
        <f>VLOOKUP(C24,XMLPA!$A$3:$K$214,6,FALSE)</f>
        <v>2.2.1.11 &lt;PrezzoTotale&gt;</v>
      </c>
      <c r="I24" s="589" t="s">
        <v>6620</v>
      </c>
      <c r="J24" s="419" t="s">
        <v>6622</v>
      </c>
      <c r="L24" s="161"/>
      <c r="M24" s="161"/>
      <c r="N24" s="161"/>
    </row>
    <row r="25" spans="1:14" s="166" customFormat="1" ht="35.25" customHeight="1">
      <c r="A25" s="674"/>
      <c r="B25" s="160" t="s">
        <v>6638</v>
      </c>
      <c r="C25" s="417" t="s">
        <v>2111</v>
      </c>
      <c r="D25" s="417" t="e">
        <f>VLOOKUP(C25,CENvsUBLInvoice!$A$2:$K$214,7,FALSE)</f>
        <v>#N/A</v>
      </c>
      <c r="E25" s="417" t="e">
        <f>VLOOKUP(C25,CENvsUBLCreditNote!$A$2:$K$214,7,FALSE)</f>
        <v>#N/A</v>
      </c>
      <c r="F25" s="417" t="e">
        <f>VLOOKUP(C25,CENvsCII!$A$2:$K$239,7,FALSE)</f>
        <v>#N/A</v>
      </c>
      <c r="G25" s="418" t="e">
        <f>VLOOKUP(C25,XMLPA!$A$3:$K$214,3,FALSE)</f>
        <v>#N/A</v>
      </c>
      <c r="H25" s="589" t="e">
        <f>VLOOKUP(C25,XMLPA!$A$3:$K$214,6,FALSE)</f>
        <v>#N/A</v>
      </c>
      <c r="I25" s="589" t="s">
        <v>6623</v>
      </c>
      <c r="J25" s="419" t="s">
        <v>6625</v>
      </c>
      <c r="L25" s="161"/>
      <c r="M25" s="161"/>
      <c r="N25" s="161"/>
    </row>
    <row r="26" spans="1:14" s="166" customFormat="1" ht="28.5" customHeight="1">
      <c r="A26" s="674"/>
      <c r="B26" s="162" t="s">
        <v>6627</v>
      </c>
      <c r="C26" s="417" t="s">
        <v>380</v>
      </c>
      <c r="D26" s="417" t="str">
        <f>VLOOKUP(C26,CENvsUBLInvoice!$A$2:$K$214,7,FALSE)</f>
        <v>/Invoice/cac:InvoiceLine/cac:Price/cbc:PriceAmount</v>
      </c>
      <c r="E26" s="417" t="str">
        <f>VLOOKUP(C26,CENvsUBLCreditNote!$A$2:$K$214,7,FALSE)</f>
        <v>/CreditNote/cac:CreditNoteLine/cac:Price/cbc:PriceAmount</v>
      </c>
      <c r="F26" s="417" t="str">
        <f>VLOOKUP(C26,CENvsCII!$A$2:$K$239,7,FALSE)</f>
        <v>/rsm:CrossIndustryInvoice/rsm:SupplyChainTradeTransaction/ram:IncludedSupplyChainTradeLineItem/ram:SpecifiedLineTradeAgreement/ram:NetPriceProductTradePrice/ram:ChargeAmount</v>
      </c>
      <c r="G26" s="418" t="str">
        <f>VLOOKUP(C26,XMLPA!$A$3:$K$214,3,FALSE)</f>
        <v>FatturaElettronicaBody/DatiBeniServizi/DettaglioLinee/PrezzoUnitario</v>
      </c>
      <c r="H26" s="589" t="str">
        <f>VLOOKUP(C26,XMLPA!$A$3:$K$214,6,FALSE)</f>
        <v>2.2.1.9  &lt;PrezzoUnitario&gt;</v>
      </c>
      <c r="I26" s="589" t="s">
        <v>6626</v>
      </c>
      <c r="J26" s="419" t="s">
        <v>6628</v>
      </c>
      <c r="L26" s="161"/>
      <c r="M26" s="161"/>
      <c r="N26" s="161"/>
    </row>
    <row r="27" spans="1:14" s="166" customFormat="1" ht="49.5" customHeight="1">
      <c r="A27" s="674"/>
      <c r="B27" s="162" t="s">
        <v>6624</v>
      </c>
      <c r="C27" s="417" t="s">
        <v>392</v>
      </c>
      <c r="D27" s="417" t="str">
        <f>VLOOKUP(C27,CENvsUBLInvoice!$A$2:$K$214,7,FALSE)</f>
        <v>/Invoice/cac:InvoiceLine/cac:Price/cbc:BaseQuantity</v>
      </c>
      <c r="E27" s="417" t="str">
        <f>VLOOKUP(C27,CENvsUBLCreditNote!$A$2:$K$214,7,FALSE)</f>
        <v>/CreditNote/cac:CreditNoteLine/cac:Price/cbc:BaseQuantity</v>
      </c>
      <c r="F27" s="417" t="str">
        <f>VLOOKUP(C27,CENvsCII!$A$2:$K$239,7,FALSE)</f>
        <v>/rsm:CrossIndustryInvoice/rsm:SupplyChainTradeTransaction/ram:IncludedSupplyChainTradeLineItem/ram:SpecifiedLineTradeAgreement/ram:GrossPriceProductTradePrice/ram:BasisQuantity</v>
      </c>
      <c r="G27" s="418" t="str">
        <f>VLOOKUP(C27,XMLPA!$A$3:$K$214,3,FALSE)</f>
        <v>FatturaElettronicaBody/DatiBeniServizi/DettaglioLinee/UnitaMisura</v>
      </c>
      <c r="H27" s="589" t="str">
        <f>VLOOKUP(C27,XMLPA!$A$3:$K$214,6,FALSE)</f>
        <v xml:space="preserve">2.2.1.6
 &lt;UnitaMisura&gt;
</v>
      </c>
      <c r="I27" s="589" t="s">
        <v>6629</v>
      </c>
      <c r="J27" s="419" t="s">
        <v>6630</v>
      </c>
      <c r="L27" s="161"/>
      <c r="M27" s="161"/>
      <c r="N27" s="161"/>
    </row>
    <row r="28" spans="1:14" s="166" customFormat="1" ht="39.75" customHeight="1">
      <c r="A28" s="674"/>
      <c r="B28" s="162" t="s">
        <v>6639</v>
      </c>
      <c r="C28" s="417" t="s">
        <v>395</v>
      </c>
      <c r="D28" s="417" t="str">
        <f>VLOOKUP(C28,CENvsUBLInvoice!$A$2:$K$214,7,FALSE)</f>
        <v>/Invoice/cac:InvoiceLine/cac:Price/cbc:BaseQuantity/@unitCode</v>
      </c>
      <c r="E28" s="417" t="str">
        <f>VLOOKUP(C28,CENvsUBLCreditNote!$A$2:$K$214,7,FALSE)</f>
        <v>/CreditNote/cac:CreditNoteLine/cac:Price/cbc:BaseQuantity/@unitCode</v>
      </c>
      <c r="F28" s="417" t="str">
        <f>VLOOKUP(C28,CENvsCII!$A$2:$K$239,7,FALSE)</f>
        <v>/rsm:CrossIndustryInvoice/rsm:SupplyChainTradeTransaction/ram:IncludedSupplyChainTradeLineItem/ram:SpecifiedLineTradeAgreement/ram:GrossPriceProductTradePrice/ram:BasisQuantity/@unitCode</v>
      </c>
      <c r="G28" s="418" t="str">
        <f>VLOOKUP(C28,XMLPA!$A$3:$K$214,3,FALSE)</f>
        <v>FatturaElettronicaBody/DatiBeniServizi/DettaglioLinee/UnitaMisura</v>
      </c>
      <c r="H28" s="589" t="str">
        <f>VLOOKUP(C28,XMLPA!$A$3:$K$214,6,FALSE)</f>
        <v>2.2.1.6 &lt;UnitaMisura&gt;</v>
      </c>
      <c r="I28" s="589" t="s">
        <v>6631</v>
      </c>
      <c r="J28" s="419" t="s">
        <v>6632</v>
      </c>
      <c r="L28" s="161"/>
      <c r="M28" s="161"/>
      <c r="N28" s="161"/>
    </row>
    <row r="29" spans="1:14" s="166" customFormat="1" ht="39" customHeight="1">
      <c r="A29" s="674"/>
      <c r="B29" s="162" t="s">
        <v>6635</v>
      </c>
      <c r="C29" s="417" t="s">
        <v>6634</v>
      </c>
      <c r="D29" s="417" t="e">
        <f>VLOOKUP(C29,CENvsUBLInvoice!$A$2:$K$214,7,FALSE)</f>
        <v>#N/A</v>
      </c>
      <c r="E29" s="417" t="e">
        <f>VLOOKUP(C29,CENvsUBLCreditNote!$A$2:$K$214,7,FALSE)</f>
        <v>#N/A</v>
      </c>
      <c r="F29" s="417" t="e">
        <f>VLOOKUP(C29,CENvsCII!$A$2:$K$239,7,FALSE)</f>
        <v>#N/A</v>
      </c>
      <c r="G29" s="418" t="e">
        <f>VLOOKUP(C29,XMLPA!$A$3:$K$214,3,FALSE)</f>
        <v>#N/A</v>
      </c>
      <c r="H29" s="589" t="e">
        <f>VLOOKUP(C29,XMLPA!$A$3:$K$214,6,FALSE)</f>
        <v>#N/A</v>
      </c>
      <c r="I29" s="589" t="s">
        <v>6633</v>
      </c>
      <c r="J29" s="419" t="s">
        <v>6636</v>
      </c>
      <c r="L29" s="161"/>
      <c r="M29" s="161"/>
      <c r="N29" s="161"/>
    </row>
  </sheetData>
  <mergeCells count="2">
    <mergeCell ref="B3:J3"/>
    <mergeCell ref="A4:A29"/>
  </mergeCells>
  <pageMargins left="0.70866141732283472" right="0.70866141732283472" top="0.74803149606299213" bottom="0.74803149606299213" header="0.31496062992125984" footer="0.31496062992125984"/>
  <pageSetup paperSize="9" scale="53" fitToHeight="3" orientation="portrait" horizontalDpi="300"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ACCCA270-18F3-464F-B225-E38C6EB04392}">
          <x14:formula1>
            <xm:f>#REF!</xm:f>
          </x14:formula1>
          <xm:sqref>WVK982845 WLO982845 WBS982845 VRW982845 VIA982845 UYE982845 UOI982845 UEM982845 TUQ982845 TKU982845 TAY982845 SRC982845 SHG982845 RXK982845 RNO982845 RDS982845 QTW982845 QKA982845 QAE982845 PQI982845 PGM982845 OWQ982845 OMU982845 OCY982845 NTC982845 NJG982845 MZK982845 MPO982845 MFS982845 LVW982845 LMA982845 LCE982845 KSI982845 KIM982845 JYQ982845 JOU982845 JEY982845 IVC982845 ILG982845 IBK982845 HRO982845 HHS982845 GXW982845 GOA982845 GEE982845 FUI982845 FKM982845 FAQ982845 EQU982845 EGY982845 DXC982845 DNG982845 DDK982845 CTO982845 CJS982845 BZW982845 BQA982845 BGE982845 AWI982845 AMM982845 ACQ982845 SU982845 IY982845 WVK917309 WLO917309 WBS917309 VRW917309 VIA917309 UYE917309 UOI917309 UEM917309 TUQ917309 TKU917309 TAY917309 SRC917309 SHG917309 RXK917309 RNO917309 RDS917309 QTW917309 QKA917309 QAE917309 PQI917309 PGM917309 OWQ917309 OMU917309 OCY917309 NTC917309 NJG917309 MZK917309 MPO917309 MFS917309 LVW917309 LMA917309 LCE917309 KSI917309 KIM917309 JYQ917309 JOU917309 JEY917309 IVC917309 ILG917309 IBK917309 HRO917309 HHS917309 GXW917309 GOA917309 GEE917309 FUI917309 FKM917309 FAQ917309 EQU917309 EGY917309 DXC917309 DNG917309 DDK917309 CTO917309 CJS917309 BZW917309 BQA917309 BGE917309 AWI917309 AMM917309 ACQ917309 SU917309 IY917309 WVK851773 WLO851773 WBS851773 VRW851773 VIA851773 UYE851773 UOI851773 UEM851773 TUQ851773 TKU851773 TAY851773 SRC851773 SHG851773 RXK851773 RNO851773 RDS851773 QTW851773 QKA851773 QAE851773 PQI851773 PGM851773 OWQ851773 OMU851773 OCY851773 NTC851773 NJG851773 MZK851773 MPO851773 MFS851773 LVW851773 LMA851773 LCE851773 KSI851773 KIM851773 JYQ851773 JOU851773 JEY851773 IVC851773 ILG851773 IBK851773 HRO851773 HHS851773 GXW851773 GOA851773 GEE851773 FUI851773 FKM851773 FAQ851773 EQU851773 EGY851773 DXC851773 DNG851773 DDK851773 CTO851773 CJS851773 BZW851773 BQA851773 BGE851773 AWI851773 AMM851773 ACQ851773 SU851773 IY851773 WVK786237 WLO786237 WBS786237 VRW786237 VIA786237 UYE786237 UOI786237 UEM786237 TUQ786237 TKU786237 TAY786237 SRC786237 SHG786237 RXK786237 RNO786237 RDS786237 QTW786237 QKA786237 QAE786237 PQI786237 PGM786237 OWQ786237 OMU786237 OCY786237 NTC786237 NJG786237 MZK786237 MPO786237 MFS786237 LVW786237 LMA786237 LCE786237 KSI786237 KIM786237 JYQ786237 JOU786237 JEY786237 IVC786237 ILG786237 IBK786237 HRO786237 HHS786237 GXW786237 GOA786237 GEE786237 FUI786237 FKM786237 FAQ786237 EQU786237 EGY786237 DXC786237 DNG786237 DDK786237 CTO786237 CJS786237 BZW786237 BQA786237 BGE786237 AWI786237 AMM786237 ACQ786237 SU786237 IY786237 WVK720701 WLO720701 WBS720701 VRW720701 VIA720701 UYE720701 UOI720701 UEM720701 TUQ720701 TKU720701 TAY720701 SRC720701 SHG720701 RXK720701 RNO720701 RDS720701 QTW720701 QKA720701 QAE720701 PQI720701 PGM720701 OWQ720701 OMU720701 OCY720701 NTC720701 NJG720701 MZK720701 MPO720701 MFS720701 LVW720701 LMA720701 LCE720701 KSI720701 KIM720701 JYQ720701 JOU720701 JEY720701 IVC720701 ILG720701 IBK720701 HRO720701 HHS720701 GXW720701 GOA720701 GEE720701 FUI720701 FKM720701 FAQ720701 EQU720701 EGY720701 DXC720701 DNG720701 DDK720701 CTO720701 CJS720701 BZW720701 BQA720701 BGE720701 AWI720701 AMM720701 ACQ720701 SU720701 IY720701 WVK655165 WLO655165 WBS655165 VRW655165 VIA655165 UYE655165 UOI655165 UEM655165 TUQ655165 TKU655165 TAY655165 SRC655165 SHG655165 RXK655165 RNO655165 RDS655165 QTW655165 QKA655165 QAE655165 PQI655165 PGM655165 OWQ655165 OMU655165 OCY655165 NTC655165 NJG655165 MZK655165 MPO655165 MFS655165 LVW655165 LMA655165 LCE655165 KSI655165 KIM655165 JYQ655165 JOU655165 JEY655165 IVC655165 ILG655165 IBK655165 HRO655165 HHS655165 GXW655165 GOA655165 GEE655165 FUI655165 FKM655165 FAQ655165 EQU655165 EGY655165 DXC655165 DNG655165 DDK655165 CTO655165 CJS655165 BZW655165 BQA655165 BGE655165 AWI655165 AMM655165 ACQ655165 SU655165 IY655165 WVK589629 WLO589629 WBS589629 VRW589629 VIA589629 UYE589629 UOI589629 UEM589629 TUQ589629 TKU589629 TAY589629 SRC589629 SHG589629 RXK589629 RNO589629 RDS589629 QTW589629 QKA589629 QAE589629 PQI589629 PGM589629 OWQ589629 OMU589629 OCY589629 NTC589629 NJG589629 MZK589629 MPO589629 MFS589629 LVW589629 LMA589629 LCE589629 KSI589629 KIM589629 JYQ589629 JOU589629 JEY589629 IVC589629 ILG589629 IBK589629 HRO589629 HHS589629 GXW589629 GOA589629 GEE589629 FUI589629 FKM589629 FAQ589629 EQU589629 EGY589629 DXC589629 DNG589629 DDK589629 CTO589629 CJS589629 BZW589629 BQA589629 BGE589629 AWI589629 AMM589629 ACQ589629 SU589629 IY589629 WVK524093 WLO524093 WBS524093 VRW524093 VIA524093 UYE524093 UOI524093 UEM524093 TUQ524093 TKU524093 TAY524093 SRC524093 SHG524093 RXK524093 RNO524093 RDS524093 QTW524093 QKA524093 QAE524093 PQI524093 PGM524093 OWQ524093 OMU524093 OCY524093 NTC524093 NJG524093 MZK524093 MPO524093 MFS524093 LVW524093 LMA524093 LCE524093 KSI524093 KIM524093 JYQ524093 JOU524093 JEY524093 IVC524093 ILG524093 IBK524093 HRO524093 HHS524093 GXW524093 GOA524093 GEE524093 FUI524093 FKM524093 FAQ524093 EQU524093 EGY524093 DXC524093 DNG524093 DDK524093 CTO524093 CJS524093 BZW524093 BQA524093 BGE524093 AWI524093 AMM524093 ACQ524093 SU524093 IY524093 WVK458557 WLO458557 WBS458557 VRW458557 VIA458557 UYE458557 UOI458557 UEM458557 TUQ458557 TKU458557 TAY458557 SRC458557 SHG458557 RXK458557 RNO458557 RDS458557 QTW458557 QKA458557 QAE458557 PQI458557 PGM458557 OWQ458557 OMU458557 OCY458557 NTC458557 NJG458557 MZK458557 MPO458557 MFS458557 LVW458557 LMA458557 LCE458557 KSI458557 KIM458557 JYQ458557 JOU458557 JEY458557 IVC458557 ILG458557 IBK458557 HRO458557 HHS458557 GXW458557 GOA458557 GEE458557 FUI458557 FKM458557 FAQ458557 EQU458557 EGY458557 DXC458557 DNG458557 DDK458557 CTO458557 CJS458557 BZW458557 BQA458557 BGE458557 AWI458557 AMM458557 ACQ458557 SU458557 IY458557 WVK393021 WLO393021 WBS393021 VRW393021 VIA393021 UYE393021 UOI393021 UEM393021 TUQ393021 TKU393021 TAY393021 SRC393021 SHG393021 RXK393021 RNO393021 RDS393021 QTW393021 QKA393021 QAE393021 PQI393021 PGM393021 OWQ393021 OMU393021 OCY393021 NTC393021 NJG393021 MZK393021 MPO393021 MFS393021 LVW393021 LMA393021 LCE393021 KSI393021 KIM393021 JYQ393021 JOU393021 JEY393021 IVC393021 ILG393021 IBK393021 HRO393021 HHS393021 GXW393021 GOA393021 GEE393021 FUI393021 FKM393021 FAQ393021 EQU393021 EGY393021 DXC393021 DNG393021 DDK393021 CTO393021 CJS393021 BZW393021 BQA393021 BGE393021 AWI393021 AMM393021 ACQ393021 SU393021 IY393021 WVK327485 WLO327485 WBS327485 VRW327485 VIA327485 UYE327485 UOI327485 UEM327485 TUQ327485 TKU327485 TAY327485 SRC327485 SHG327485 RXK327485 RNO327485 RDS327485 QTW327485 QKA327485 QAE327485 PQI327485 PGM327485 OWQ327485 OMU327485 OCY327485 NTC327485 NJG327485 MZK327485 MPO327485 MFS327485 LVW327485 LMA327485 LCE327485 KSI327485 KIM327485 JYQ327485 JOU327485 JEY327485 IVC327485 ILG327485 IBK327485 HRO327485 HHS327485 GXW327485 GOA327485 GEE327485 FUI327485 FKM327485 FAQ327485 EQU327485 EGY327485 DXC327485 DNG327485 DDK327485 CTO327485 CJS327485 BZW327485 BQA327485 BGE327485 AWI327485 AMM327485 ACQ327485 SU327485 IY327485 WVK261949 WLO261949 WBS261949 VRW261949 VIA261949 UYE261949 UOI261949 UEM261949 TUQ261949 TKU261949 TAY261949 SRC261949 SHG261949 RXK261949 RNO261949 RDS261949 QTW261949 QKA261949 QAE261949 PQI261949 PGM261949 OWQ261949 OMU261949 OCY261949 NTC261949 NJG261949 MZK261949 MPO261949 MFS261949 LVW261949 LMA261949 LCE261949 KSI261949 KIM261949 JYQ261949 JOU261949 JEY261949 IVC261949 ILG261949 IBK261949 HRO261949 HHS261949 GXW261949 GOA261949 GEE261949 FUI261949 FKM261949 FAQ261949 EQU261949 EGY261949 DXC261949 DNG261949 DDK261949 CTO261949 CJS261949 BZW261949 BQA261949 BGE261949 AWI261949 AMM261949 ACQ261949 SU261949 IY261949 WVK196413 WLO196413 WBS196413 VRW196413 VIA196413 UYE196413 UOI196413 UEM196413 TUQ196413 TKU196413 TAY196413 SRC196413 SHG196413 RXK196413 RNO196413 RDS196413 QTW196413 QKA196413 QAE196413 PQI196413 PGM196413 OWQ196413 OMU196413 OCY196413 NTC196413 NJG196413 MZK196413 MPO196413 MFS196413 LVW196413 LMA196413 LCE196413 KSI196413 KIM196413 JYQ196413 JOU196413 JEY196413 IVC196413 ILG196413 IBK196413 HRO196413 HHS196413 GXW196413 GOA196413 GEE196413 FUI196413 FKM196413 FAQ196413 EQU196413 EGY196413 DXC196413 DNG196413 DDK196413 CTO196413 CJS196413 BZW196413 BQA196413 BGE196413 AWI196413 AMM196413 ACQ196413 SU196413 IY196413 WVK130877 WLO130877 WBS130877 VRW130877 VIA130877 UYE130877 UOI130877 UEM130877 TUQ130877 TKU130877 TAY130877 SRC130877 SHG130877 RXK130877 RNO130877 RDS130877 QTW130877 QKA130877 QAE130877 PQI130877 PGM130877 OWQ130877 OMU130877 OCY130877 NTC130877 NJG130877 MZK130877 MPO130877 MFS130877 LVW130877 LMA130877 LCE130877 KSI130877 KIM130877 JYQ130877 JOU130877 JEY130877 IVC130877 ILG130877 IBK130877 HRO130877 HHS130877 GXW130877 GOA130877 GEE130877 FUI130877 FKM130877 FAQ130877 EQU130877 EGY130877 DXC130877 DNG130877 DDK130877 CTO130877 CJS130877 BZW130877 BQA130877 BGE130877 AWI130877 AMM130877 ACQ130877 SU130877 IY130877 WVK65341 WLO65341 WBS65341 VRW65341 VIA65341 UYE65341 UOI65341 UEM65341 TUQ65341 TKU65341 TAY65341 SRC65341 SHG65341 RXK65341 RNO65341 RDS65341 QTW65341 QKA65341 QAE65341 PQI65341 PGM65341 OWQ65341 OMU65341 OCY65341 NTC65341 NJG65341 MZK65341 MPO65341 MFS65341 LVW65341 LMA65341 LCE65341 KSI65341 KIM65341 JYQ65341 JOU65341 JEY65341 IVC65341 ILG65341 IBK65341 HRO65341 HHS65341 GXW65341 GOA65341 GEE65341 FUI65341 FKM65341 FAQ65341 EQU65341 EGY65341 DXC65341 DNG65341 DDK65341 CTO65341 CJS65341 BZW65341 BQA65341 BGE65341 AWI65341 AMM65341 ACQ65341 SU65341 IY65341 WVK982847 WLO982847 WBS982847 VRW982847 VIA982847 UYE982847 UOI982847 UEM982847 TUQ982847 TKU982847 TAY982847 SRC982847 SHG982847 RXK982847 RNO982847 RDS982847 QTW982847 QKA982847 QAE982847 PQI982847 PGM982847 OWQ982847 OMU982847 OCY982847 NTC982847 NJG982847 MZK982847 MPO982847 MFS982847 LVW982847 LMA982847 LCE982847 KSI982847 KIM982847 JYQ982847 JOU982847 JEY982847 IVC982847 ILG982847 IBK982847 HRO982847 HHS982847 GXW982847 GOA982847 GEE982847 FUI982847 FKM982847 FAQ982847 EQU982847 EGY982847 DXC982847 DNG982847 DDK982847 CTO982847 CJS982847 BZW982847 BQA982847 BGE982847 AWI982847 AMM982847 ACQ982847 SU982847 IY982847 WVK917311 WLO917311 WBS917311 VRW917311 VIA917311 UYE917311 UOI917311 UEM917311 TUQ917311 TKU917311 TAY917311 SRC917311 SHG917311 RXK917311 RNO917311 RDS917311 QTW917311 QKA917311 QAE917311 PQI917311 PGM917311 OWQ917311 OMU917311 OCY917311 NTC917311 NJG917311 MZK917311 MPO917311 MFS917311 LVW917311 LMA917311 LCE917311 KSI917311 KIM917311 JYQ917311 JOU917311 JEY917311 IVC917311 ILG917311 IBK917311 HRO917311 HHS917311 GXW917311 GOA917311 GEE917311 FUI917311 FKM917311 FAQ917311 EQU917311 EGY917311 DXC917311 DNG917311 DDK917311 CTO917311 CJS917311 BZW917311 BQA917311 BGE917311 AWI917311 AMM917311 ACQ917311 SU917311 IY917311 WVK851775 WLO851775 WBS851775 VRW851775 VIA851775 UYE851775 UOI851775 UEM851775 TUQ851775 TKU851775 TAY851775 SRC851775 SHG851775 RXK851775 RNO851775 RDS851775 QTW851775 QKA851775 QAE851775 PQI851775 PGM851775 OWQ851775 OMU851775 OCY851775 NTC851775 NJG851775 MZK851775 MPO851775 MFS851775 LVW851775 LMA851775 LCE851775 KSI851775 KIM851775 JYQ851775 JOU851775 JEY851775 IVC851775 ILG851775 IBK851775 HRO851775 HHS851775 GXW851775 GOA851775 GEE851775 FUI851775 FKM851775 FAQ851775 EQU851775 EGY851775 DXC851775 DNG851775 DDK851775 CTO851775 CJS851775 BZW851775 BQA851775 BGE851775 AWI851775 AMM851775 ACQ851775 SU851775 IY851775 WVK786239 WLO786239 WBS786239 VRW786239 VIA786239 UYE786239 UOI786239 UEM786239 TUQ786239 TKU786239 TAY786239 SRC786239 SHG786239 RXK786239 RNO786239 RDS786239 QTW786239 QKA786239 QAE786239 PQI786239 PGM786239 OWQ786239 OMU786239 OCY786239 NTC786239 NJG786239 MZK786239 MPO786239 MFS786239 LVW786239 LMA786239 LCE786239 KSI786239 KIM786239 JYQ786239 JOU786239 JEY786239 IVC786239 ILG786239 IBK786239 HRO786239 HHS786239 GXW786239 GOA786239 GEE786239 FUI786239 FKM786239 FAQ786239 EQU786239 EGY786239 DXC786239 DNG786239 DDK786239 CTO786239 CJS786239 BZW786239 BQA786239 BGE786239 AWI786239 AMM786239 ACQ786239 SU786239 IY786239 WVK720703 WLO720703 WBS720703 VRW720703 VIA720703 UYE720703 UOI720703 UEM720703 TUQ720703 TKU720703 TAY720703 SRC720703 SHG720703 RXK720703 RNO720703 RDS720703 QTW720703 QKA720703 QAE720703 PQI720703 PGM720703 OWQ720703 OMU720703 OCY720703 NTC720703 NJG720703 MZK720703 MPO720703 MFS720703 LVW720703 LMA720703 LCE720703 KSI720703 KIM720703 JYQ720703 JOU720703 JEY720703 IVC720703 ILG720703 IBK720703 HRO720703 HHS720703 GXW720703 GOA720703 GEE720703 FUI720703 FKM720703 FAQ720703 EQU720703 EGY720703 DXC720703 DNG720703 DDK720703 CTO720703 CJS720703 BZW720703 BQA720703 BGE720703 AWI720703 AMM720703 ACQ720703 SU720703 IY720703 WVK655167 WLO655167 WBS655167 VRW655167 VIA655167 UYE655167 UOI655167 UEM655167 TUQ655167 TKU655167 TAY655167 SRC655167 SHG655167 RXK655167 RNO655167 RDS655167 QTW655167 QKA655167 QAE655167 PQI655167 PGM655167 OWQ655167 OMU655167 OCY655167 NTC655167 NJG655167 MZK655167 MPO655167 MFS655167 LVW655167 LMA655167 LCE655167 KSI655167 KIM655167 JYQ655167 JOU655167 JEY655167 IVC655167 ILG655167 IBK655167 HRO655167 HHS655167 GXW655167 GOA655167 GEE655167 FUI655167 FKM655167 FAQ655167 EQU655167 EGY655167 DXC655167 DNG655167 DDK655167 CTO655167 CJS655167 BZW655167 BQA655167 BGE655167 AWI655167 AMM655167 ACQ655167 SU655167 IY655167 WVK589631 WLO589631 WBS589631 VRW589631 VIA589631 UYE589631 UOI589631 UEM589631 TUQ589631 TKU589631 TAY589631 SRC589631 SHG589631 RXK589631 RNO589631 RDS589631 QTW589631 QKA589631 QAE589631 PQI589631 PGM589631 OWQ589631 OMU589631 OCY589631 NTC589631 NJG589631 MZK589631 MPO589631 MFS589631 LVW589631 LMA589631 LCE589631 KSI589631 KIM589631 JYQ589631 JOU589631 JEY589631 IVC589631 ILG589631 IBK589631 HRO589631 HHS589631 GXW589631 GOA589631 GEE589631 FUI589631 FKM589631 FAQ589631 EQU589631 EGY589631 DXC589631 DNG589631 DDK589631 CTO589631 CJS589631 BZW589631 BQA589631 BGE589631 AWI589631 AMM589631 ACQ589631 SU589631 IY589631 WVK524095 WLO524095 WBS524095 VRW524095 VIA524095 UYE524095 UOI524095 UEM524095 TUQ524095 TKU524095 TAY524095 SRC524095 SHG524095 RXK524095 RNO524095 RDS524095 QTW524095 QKA524095 QAE524095 PQI524095 PGM524095 OWQ524095 OMU524095 OCY524095 NTC524095 NJG524095 MZK524095 MPO524095 MFS524095 LVW524095 LMA524095 LCE524095 KSI524095 KIM524095 JYQ524095 JOU524095 JEY524095 IVC524095 ILG524095 IBK524095 HRO524095 HHS524095 GXW524095 GOA524095 GEE524095 FUI524095 FKM524095 FAQ524095 EQU524095 EGY524095 DXC524095 DNG524095 DDK524095 CTO524095 CJS524095 BZW524095 BQA524095 BGE524095 AWI524095 AMM524095 ACQ524095 SU524095 IY524095 WVK458559 WLO458559 WBS458559 VRW458559 VIA458559 UYE458559 UOI458559 UEM458559 TUQ458559 TKU458559 TAY458559 SRC458559 SHG458559 RXK458559 RNO458559 RDS458559 QTW458559 QKA458559 QAE458559 PQI458559 PGM458559 OWQ458559 OMU458559 OCY458559 NTC458559 NJG458559 MZK458559 MPO458559 MFS458559 LVW458559 LMA458559 LCE458559 KSI458559 KIM458559 JYQ458559 JOU458559 JEY458559 IVC458559 ILG458559 IBK458559 HRO458559 HHS458559 GXW458559 GOA458559 GEE458559 FUI458559 FKM458559 FAQ458559 EQU458559 EGY458559 DXC458559 DNG458559 DDK458559 CTO458559 CJS458559 BZW458559 BQA458559 BGE458559 AWI458559 AMM458559 ACQ458559 SU458559 IY458559 WVK393023 WLO393023 WBS393023 VRW393023 VIA393023 UYE393023 UOI393023 UEM393023 TUQ393023 TKU393023 TAY393023 SRC393023 SHG393023 RXK393023 RNO393023 RDS393023 QTW393023 QKA393023 QAE393023 PQI393023 PGM393023 OWQ393023 OMU393023 OCY393023 NTC393023 NJG393023 MZK393023 MPO393023 MFS393023 LVW393023 LMA393023 LCE393023 KSI393023 KIM393023 JYQ393023 JOU393023 JEY393023 IVC393023 ILG393023 IBK393023 HRO393023 HHS393023 GXW393023 GOA393023 GEE393023 FUI393023 FKM393023 FAQ393023 EQU393023 EGY393023 DXC393023 DNG393023 DDK393023 CTO393023 CJS393023 BZW393023 BQA393023 BGE393023 AWI393023 AMM393023 ACQ393023 SU393023 IY393023 WVK327487 WLO327487 WBS327487 VRW327487 VIA327487 UYE327487 UOI327487 UEM327487 TUQ327487 TKU327487 TAY327487 SRC327487 SHG327487 RXK327487 RNO327487 RDS327487 QTW327487 QKA327487 QAE327487 PQI327487 PGM327487 OWQ327487 OMU327487 OCY327487 NTC327487 NJG327487 MZK327487 MPO327487 MFS327487 LVW327487 LMA327487 LCE327487 KSI327487 KIM327487 JYQ327487 JOU327487 JEY327487 IVC327487 ILG327487 IBK327487 HRO327487 HHS327487 GXW327487 GOA327487 GEE327487 FUI327487 FKM327487 FAQ327487 EQU327487 EGY327487 DXC327487 DNG327487 DDK327487 CTO327487 CJS327487 BZW327487 BQA327487 BGE327487 AWI327487 AMM327487 ACQ327487 SU327487 IY327487 WVK261951 WLO261951 WBS261951 VRW261951 VIA261951 UYE261951 UOI261951 UEM261951 TUQ261951 TKU261951 TAY261951 SRC261951 SHG261951 RXK261951 RNO261951 RDS261951 QTW261951 QKA261951 QAE261951 PQI261951 PGM261951 OWQ261951 OMU261951 OCY261951 NTC261951 NJG261951 MZK261951 MPO261951 MFS261951 LVW261951 LMA261951 LCE261951 KSI261951 KIM261951 JYQ261951 JOU261951 JEY261951 IVC261951 ILG261951 IBK261951 HRO261951 HHS261951 GXW261951 GOA261951 GEE261951 FUI261951 FKM261951 FAQ261951 EQU261951 EGY261951 DXC261951 DNG261951 DDK261951 CTO261951 CJS261951 BZW261951 BQA261951 BGE261951 AWI261951 AMM261951 ACQ261951 SU261951 IY261951 WVK196415 WLO196415 WBS196415 VRW196415 VIA196415 UYE196415 UOI196415 UEM196415 TUQ196415 TKU196415 TAY196415 SRC196415 SHG196415 RXK196415 RNO196415 RDS196415 QTW196415 QKA196415 QAE196415 PQI196415 PGM196415 OWQ196415 OMU196415 OCY196415 NTC196415 NJG196415 MZK196415 MPO196415 MFS196415 LVW196415 LMA196415 LCE196415 KSI196415 KIM196415 JYQ196415 JOU196415 JEY196415 IVC196415 ILG196415 IBK196415 HRO196415 HHS196415 GXW196415 GOA196415 GEE196415 FUI196415 FKM196415 FAQ196415 EQU196415 EGY196415 DXC196415 DNG196415 DDK196415 CTO196415 CJS196415 BZW196415 BQA196415 BGE196415 AWI196415 AMM196415 ACQ196415 SU196415 IY196415 WVK130879 WLO130879 WBS130879 VRW130879 VIA130879 UYE130879 UOI130879 UEM130879 TUQ130879 TKU130879 TAY130879 SRC130879 SHG130879 RXK130879 RNO130879 RDS130879 QTW130879 QKA130879 QAE130879 PQI130879 PGM130879 OWQ130879 OMU130879 OCY130879 NTC130879 NJG130879 MZK130879 MPO130879 MFS130879 LVW130879 LMA130879 LCE130879 KSI130879 KIM130879 JYQ130879 JOU130879 JEY130879 IVC130879 ILG130879 IBK130879 HRO130879 HHS130879 GXW130879 GOA130879 GEE130879 FUI130879 FKM130879 FAQ130879 EQU130879 EGY130879 DXC130879 DNG130879 DDK130879 CTO130879 CJS130879 BZW130879 BQA130879 BGE130879 AWI130879 AMM130879 ACQ130879 SU130879 IY130879 WVK65343 WLO65343 WBS65343 VRW65343 VIA65343 UYE65343 UOI65343 UEM65343 TUQ65343 TKU65343 TAY65343 SRC65343 SHG65343 RXK65343 RNO65343 RDS65343 QTW65343 QKA65343 QAE65343 PQI65343 PGM65343 OWQ65343 OMU65343 OCY65343 NTC65343 NJG65343 MZK65343 MPO65343 MFS65343 LVW65343 LMA65343 LCE65343 KSI65343 KIM65343 JYQ65343 JOU65343 JEY65343 IVC65343 ILG65343 IBK65343 HRO65343 HHS65343 GXW65343 GOA65343 GEE65343 FUI65343 FKM65343 FAQ65343 EQU65343 EGY65343 DXC65343 DNG65343 DDK65343 CTO65343 CJS65343 BZW65343 BQA65343 BGE65343 AWI65343 AMM65343 ACQ65343 SU65343 IY65343 WVK982937:WVK982939 WLO982937:WLO982939 WBS982937:WBS982939 VRW982937:VRW982939 VIA982937:VIA982939 UYE982937:UYE982939 UOI982937:UOI982939 UEM982937:UEM982939 TUQ982937:TUQ982939 TKU982937:TKU982939 TAY982937:TAY982939 SRC982937:SRC982939 SHG982937:SHG982939 RXK982937:RXK982939 RNO982937:RNO982939 RDS982937:RDS982939 QTW982937:QTW982939 QKA982937:QKA982939 QAE982937:QAE982939 PQI982937:PQI982939 PGM982937:PGM982939 OWQ982937:OWQ982939 OMU982937:OMU982939 OCY982937:OCY982939 NTC982937:NTC982939 NJG982937:NJG982939 MZK982937:MZK982939 MPO982937:MPO982939 MFS982937:MFS982939 LVW982937:LVW982939 LMA982937:LMA982939 LCE982937:LCE982939 KSI982937:KSI982939 KIM982937:KIM982939 JYQ982937:JYQ982939 JOU982937:JOU982939 JEY982937:JEY982939 IVC982937:IVC982939 ILG982937:ILG982939 IBK982937:IBK982939 HRO982937:HRO982939 HHS982937:HHS982939 GXW982937:GXW982939 GOA982937:GOA982939 GEE982937:GEE982939 FUI982937:FUI982939 FKM982937:FKM982939 FAQ982937:FAQ982939 EQU982937:EQU982939 EGY982937:EGY982939 DXC982937:DXC982939 DNG982937:DNG982939 DDK982937:DDK982939 CTO982937:CTO982939 CJS982937:CJS982939 BZW982937:BZW982939 BQA982937:BQA982939 BGE982937:BGE982939 AWI982937:AWI982939 AMM982937:AMM982939 ACQ982937:ACQ982939 SU982937:SU982939 IY982937:IY982939 WVK917401:WVK917403 WLO917401:WLO917403 WBS917401:WBS917403 VRW917401:VRW917403 VIA917401:VIA917403 UYE917401:UYE917403 UOI917401:UOI917403 UEM917401:UEM917403 TUQ917401:TUQ917403 TKU917401:TKU917403 TAY917401:TAY917403 SRC917401:SRC917403 SHG917401:SHG917403 RXK917401:RXK917403 RNO917401:RNO917403 RDS917401:RDS917403 QTW917401:QTW917403 QKA917401:QKA917403 QAE917401:QAE917403 PQI917401:PQI917403 PGM917401:PGM917403 OWQ917401:OWQ917403 OMU917401:OMU917403 OCY917401:OCY917403 NTC917401:NTC917403 NJG917401:NJG917403 MZK917401:MZK917403 MPO917401:MPO917403 MFS917401:MFS917403 LVW917401:LVW917403 LMA917401:LMA917403 LCE917401:LCE917403 KSI917401:KSI917403 KIM917401:KIM917403 JYQ917401:JYQ917403 JOU917401:JOU917403 JEY917401:JEY917403 IVC917401:IVC917403 ILG917401:ILG917403 IBK917401:IBK917403 HRO917401:HRO917403 HHS917401:HHS917403 GXW917401:GXW917403 GOA917401:GOA917403 GEE917401:GEE917403 FUI917401:FUI917403 FKM917401:FKM917403 FAQ917401:FAQ917403 EQU917401:EQU917403 EGY917401:EGY917403 DXC917401:DXC917403 DNG917401:DNG917403 DDK917401:DDK917403 CTO917401:CTO917403 CJS917401:CJS917403 BZW917401:BZW917403 BQA917401:BQA917403 BGE917401:BGE917403 AWI917401:AWI917403 AMM917401:AMM917403 ACQ917401:ACQ917403 SU917401:SU917403 IY917401:IY917403 WVK851865:WVK851867 WLO851865:WLO851867 WBS851865:WBS851867 VRW851865:VRW851867 VIA851865:VIA851867 UYE851865:UYE851867 UOI851865:UOI851867 UEM851865:UEM851867 TUQ851865:TUQ851867 TKU851865:TKU851867 TAY851865:TAY851867 SRC851865:SRC851867 SHG851865:SHG851867 RXK851865:RXK851867 RNO851865:RNO851867 RDS851865:RDS851867 QTW851865:QTW851867 QKA851865:QKA851867 QAE851865:QAE851867 PQI851865:PQI851867 PGM851865:PGM851867 OWQ851865:OWQ851867 OMU851865:OMU851867 OCY851865:OCY851867 NTC851865:NTC851867 NJG851865:NJG851867 MZK851865:MZK851867 MPO851865:MPO851867 MFS851865:MFS851867 LVW851865:LVW851867 LMA851865:LMA851867 LCE851865:LCE851867 KSI851865:KSI851867 KIM851865:KIM851867 JYQ851865:JYQ851867 JOU851865:JOU851867 JEY851865:JEY851867 IVC851865:IVC851867 ILG851865:ILG851867 IBK851865:IBK851867 HRO851865:HRO851867 HHS851865:HHS851867 GXW851865:GXW851867 GOA851865:GOA851867 GEE851865:GEE851867 FUI851865:FUI851867 FKM851865:FKM851867 FAQ851865:FAQ851867 EQU851865:EQU851867 EGY851865:EGY851867 DXC851865:DXC851867 DNG851865:DNG851867 DDK851865:DDK851867 CTO851865:CTO851867 CJS851865:CJS851867 BZW851865:BZW851867 BQA851865:BQA851867 BGE851865:BGE851867 AWI851865:AWI851867 AMM851865:AMM851867 ACQ851865:ACQ851867 SU851865:SU851867 IY851865:IY851867 WVK786329:WVK786331 WLO786329:WLO786331 WBS786329:WBS786331 VRW786329:VRW786331 VIA786329:VIA786331 UYE786329:UYE786331 UOI786329:UOI786331 UEM786329:UEM786331 TUQ786329:TUQ786331 TKU786329:TKU786331 TAY786329:TAY786331 SRC786329:SRC786331 SHG786329:SHG786331 RXK786329:RXK786331 RNO786329:RNO786331 RDS786329:RDS786331 QTW786329:QTW786331 QKA786329:QKA786331 QAE786329:QAE786331 PQI786329:PQI786331 PGM786329:PGM786331 OWQ786329:OWQ786331 OMU786329:OMU786331 OCY786329:OCY786331 NTC786329:NTC786331 NJG786329:NJG786331 MZK786329:MZK786331 MPO786329:MPO786331 MFS786329:MFS786331 LVW786329:LVW786331 LMA786329:LMA786331 LCE786329:LCE786331 KSI786329:KSI786331 KIM786329:KIM786331 JYQ786329:JYQ786331 JOU786329:JOU786331 JEY786329:JEY786331 IVC786329:IVC786331 ILG786329:ILG786331 IBK786329:IBK786331 HRO786329:HRO786331 HHS786329:HHS786331 GXW786329:GXW786331 GOA786329:GOA786331 GEE786329:GEE786331 FUI786329:FUI786331 FKM786329:FKM786331 FAQ786329:FAQ786331 EQU786329:EQU786331 EGY786329:EGY786331 DXC786329:DXC786331 DNG786329:DNG786331 DDK786329:DDK786331 CTO786329:CTO786331 CJS786329:CJS786331 BZW786329:BZW786331 BQA786329:BQA786331 BGE786329:BGE786331 AWI786329:AWI786331 AMM786329:AMM786331 ACQ786329:ACQ786331 SU786329:SU786331 IY786329:IY786331 WVK720793:WVK720795 WLO720793:WLO720795 WBS720793:WBS720795 VRW720793:VRW720795 VIA720793:VIA720795 UYE720793:UYE720795 UOI720793:UOI720795 UEM720793:UEM720795 TUQ720793:TUQ720795 TKU720793:TKU720795 TAY720793:TAY720795 SRC720793:SRC720795 SHG720793:SHG720795 RXK720793:RXK720795 RNO720793:RNO720795 RDS720793:RDS720795 QTW720793:QTW720795 QKA720793:QKA720795 QAE720793:QAE720795 PQI720793:PQI720795 PGM720793:PGM720795 OWQ720793:OWQ720795 OMU720793:OMU720795 OCY720793:OCY720795 NTC720793:NTC720795 NJG720793:NJG720795 MZK720793:MZK720795 MPO720793:MPO720795 MFS720793:MFS720795 LVW720793:LVW720795 LMA720793:LMA720795 LCE720793:LCE720795 KSI720793:KSI720795 KIM720793:KIM720795 JYQ720793:JYQ720795 JOU720793:JOU720795 JEY720793:JEY720795 IVC720793:IVC720795 ILG720793:ILG720795 IBK720793:IBK720795 HRO720793:HRO720795 HHS720793:HHS720795 GXW720793:GXW720795 GOA720793:GOA720795 GEE720793:GEE720795 FUI720793:FUI720795 FKM720793:FKM720795 FAQ720793:FAQ720795 EQU720793:EQU720795 EGY720793:EGY720795 DXC720793:DXC720795 DNG720793:DNG720795 DDK720793:DDK720795 CTO720793:CTO720795 CJS720793:CJS720795 BZW720793:BZW720795 BQA720793:BQA720795 BGE720793:BGE720795 AWI720793:AWI720795 AMM720793:AMM720795 ACQ720793:ACQ720795 SU720793:SU720795 IY720793:IY720795 WVK655257:WVK655259 WLO655257:WLO655259 WBS655257:WBS655259 VRW655257:VRW655259 VIA655257:VIA655259 UYE655257:UYE655259 UOI655257:UOI655259 UEM655257:UEM655259 TUQ655257:TUQ655259 TKU655257:TKU655259 TAY655257:TAY655259 SRC655257:SRC655259 SHG655257:SHG655259 RXK655257:RXK655259 RNO655257:RNO655259 RDS655257:RDS655259 QTW655257:QTW655259 QKA655257:QKA655259 QAE655257:QAE655259 PQI655257:PQI655259 PGM655257:PGM655259 OWQ655257:OWQ655259 OMU655257:OMU655259 OCY655257:OCY655259 NTC655257:NTC655259 NJG655257:NJG655259 MZK655257:MZK655259 MPO655257:MPO655259 MFS655257:MFS655259 LVW655257:LVW655259 LMA655257:LMA655259 LCE655257:LCE655259 KSI655257:KSI655259 KIM655257:KIM655259 JYQ655257:JYQ655259 JOU655257:JOU655259 JEY655257:JEY655259 IVC655257:IVC655259 ILG655257:ILG655259 IBK655257:IBK655259 HRO655257:HRO655259 HHS655257:HHS655259 GXW655257:GXW655259 GOA655257:GOA655259 GEE655257:GEE655259 FUI655257:FUI655259 FKM655257:FKM655259 FAQ655257:FAQ655259 EQU655257:EQU655259 EGY655257:EGY655259 DXC655257:DXC655259 DNG655257:DNG655259 DDK655257:DDK655259 CTO655257:CTO655259 CJS655257:CJS655259 BZW655257:BZW655259 BQA655257:BQA655259 BGE655257:BGE655259 AWI655257:AWI655259 AMM655257:AMM655259 ACQ655257:ACQ655259 SU655257:SU655259 IY655257:IY655259 WVK589721:WVK589723 WLO589721:WLO589723 WBS589721:WBS589723 VRW589721:VRW589723 VIA589721:VIA589723 UYE589721:UYE589723 UOI589721:UOI589723 UEM589721:UEM589723 TUQ589721:TUQ589723 TKU589721:TKU589723 TAY589721:TAY589723 SRC589721:SRC589723 SHG589721:SHG589723 RXK589721:RXK589723 RNO589721:RNO589723 RDS589721:RDS589723 QTW589721:QTW589723 QKA589721:QKA589723 QAE589721:QAE589723 PQI589721:PQI589723 PGM589721:PGM589723 OWQ589721:OWQ589723 OMU589721:OMU589723 OCY589721:OCY589723 NTC589721:NTC589723 NJG589721:NJG589723 MZK589721:MZK589723 MPO589721:MPO589723 MFS589721:MFS589723 LVW589721:LVW589723 LMA589721:LMA589723 LCE589721:LCE589723 KSI589721:KSI589723 KIM589721:KIM589723 JYQ589721:JYQ589723 JOU589721:JOU589723 JEY589721:JEY589723 IVC589721:IVC589723 ILG589721:ILG589723 IBK589721:IBK589723 HRO589721:HRO589723 HHS589721:HHS589723 GXW589721:GXW589723 GOA589721:GOA589723 GEE589721:GEE589723 FUI589721:FUI589723 FKM589721:FKM589723 FAQ589721:FAQ589723 EQU589721:EQU589723 EGY589721:EGY589723 DXC589721:DXC589723 DNG589721:DNG589723 DDK589721:DDK589723 CTO589721:CTO589723 CJS589721:CJS589723 BZW589721:BZW589723 BQA589721:BQA589723 BGE589721:BGE589723 AWI589721:AWI589723 AMM589721:AMM589723 ACQ589721:ACQ589723 SU589721:SU589723 IY589721:IY589723 WVK524185:WVK524187 WLO524185:WLO524187 WBS524185:WBS524187 VRW524185:VRW524187 VIA524185:VIA524187 UYE524185:UYE524187 UOI524185:UOI524187 UEM524185:UEM524187 TUQ524185:TUQ524187 TKU524185:TKU524187 TAY524185:TAY524187 SRC524185:SRC524187 SHG524185:SHG524187 RXK524185:RXK524187 RNO524185:RNO524187 RDS524185:RDS524187 QTW524185:QTW524187 QKA524185:QKA524187 QAE524185:QAE524187 PQI524185:PQI524187 PGM524185:PGM524187 OWQ524185:OWQ524187 OMU524185:OMU524187 OCY524185:OCY524187 NTC524185:NTC524187 NJG524185:NJG524187 MZK524185:MZK524187 MPO524185:MPO524187 MFS524185:MFS524187 LVW524185:LVW524187 LMA524185:LMA524187 LCE524185:LCE524187 KSI524185:KSI524187 KIM524185:KIM524187 JYQ524185:JYQ524187 JOU524185:JOU524187 JEY524185:JEY524187 IVC524185:IVC524187 ILG524185:ILG524187 IBK524185:IBK524187 HRO524185:HRO524187 HHS524185:HHS524187 GXW524185:GXW524187 GOA524185:GOA524187 GEE524185:GEE524187 FUI524185:FUI524187 FKM524185:FKM524187 FAQ524185:FAQ524187 EQU524185:EQU524187 EGY524185:EGY524187 DXC524185:DXC524187 DNG524185:DNG524187 DDK524185:DDK524187 CTO524185:CTO524187 CJS524185:CJS524187 BZW524185:BZW524187 BQA524185:BQA524187 BGE524185:BGE524187 AWI524185:AWI524187 AMM524185:AMM524187 ACQ524185:ACQ524187 SU524185:SU524187 IY524185:IY524187 WVK458649:WVK458651 WLO458649:WLO458651 WBS458649:WBS458651 VRW458649:VRW458651 VIA458649:VIA458651 UYE458649:UYE458651 UOI458649:UOI458651 UEM458649:UEM458651 TUQ458649:TUQ458651 TKU458649:TKU458651 TAY458649:TAY458651 SRC458649:SRC458651 SHG458649:SHG458651 RXK458649:RXK458651 RNO458649:RNO458651 RDS458649:RDS458651 QTW458649:QTW458651 QKA458649:QKA458651 QAE458649:QAE458651 PQI458649:PQI458651 PGM458649:PGM458651 OWQ458649:OWQ458651 OMU458649:OMU458651 OCY458649:OCY458651 NTC458649:NTC458651 NJG458649:NJG458651 MZK458649:MZK458651 MPO458649:MPO458651 MFS458649:MFS458651 LVW458649:LVW458651 LMA458649:LMA458651 LCE458649:LCE458651 KSI458649:KSI458651 KIM458649:KIM458651 JYQ458649:JYQ458651 JOU458649:JOU458651 JEY458649:JEY458651 IVC458649:IVC458651 ILG458649:ILG458651 IBK458649:IBK458651 HRO458649:HRO458651 HHS458649:HHS458651 GXW458649:GXW458651 GOA458649:GOA458651 GEE458649:GEE458651 FUI458649:FUI458651 FKM458649:FKM458651 FAQ458649:FAQ458651 EQU458649:EQU458651 EGY458649:EGY458651 DXC458649:DXC458651 DNG458649:DNG458651 DDK458649:DDK458651 CTO458649:CTO458651 CJS458649:CJS458651 BZW458649:BZW458651 BQA458649:BQA458651 BGE458649:BGE458651 AWI458649:AWI458651 AMM458649:AMM458651 ACQ458649:ACQ458651 SU458649:SU458651 IY458649:IY458651 WVK393113:WVK393115 WLO393113:WLO393115 WBS393113:WBS393115 VRW393113:VRW393115 VIA393113:VIA393115 UYE393113:UYE393115 UOI393113:UOI393115 UEM393113:UEM393115 TUQ393113:TUQ393115 TKU393113:TKU393115 TAY393113:TAY393115 SRC393113:SRC393115 SHG393113:SHG393115 RXK393113:RXK393115 RNO393113:RNO393115 RDS393113:RDS393115 QTW393113:QTW393115 QKA393113:QKA393115 QAE393113:QAE393115 PQI393113:PQI393115 PGM393113:PGM393115 OWQ393113:OWQ393115 OMU393113:OMU393115 OCY393113:OCY393115 NTC393113:NTC393115 NJG393113:NJG393115 MZK393113:MZK393115 MPO393113:MPO393115 MFS393113:MFS393115 LVW393113:LVW393115 LMA393113:LMA393115 LCE393113:LCE393115 KSI393113:KSI393115 KIM393113:KIM393115 JYQ393113:JYQ393115 JOU393113:JOU393115 JEY393113:JEY393115 IVC393113:IVC393115 ILG393113:ILG393115 IBK393113:IBK393115 HRO393113:HRO393115 HHS393113:HHS393115 GXW393113:GXW393115 GOA393113:GOA393115 GEE393113:GEE393115 FUI393113:FUI393115 FKM393113:FKM393115 FAQ393113:FAQ393115 EQU393113:EQU393115 EGY393113:EGY393115 DXC393113:DXC393115 DNG393113:DNG393115 DDK393113:DDK393115 CTO393113:CTO393115 CJS393113:CJS393115 BZW393113:BZW393115 BQA393113:BQA393115 BGE393113:BGE393115 AWI393113:AWI393115 AMM393113:AMM393115 ACQ393113:ACQ393115 SU393113:SU393115 IY393113:IY393115 WVK327577:WVK327579 WLO327577:WLO327579 WBS327577:WBS327579 VRW327577:VRW327579 VIA327577:VIA327579 UYE327577:UYE327579 UOI327577:UOI327579 UEM327577:UEM327579 TUQ327577:TUQ327579 TKU327577:TKU327579 TAY327577:TAY327579 SRC327577:SRC327579 SHG327577:SHG327579 RXK327577:RXK327579 RNO327577:RNO327579 RDS327577:RDS327579 QTW327577:QTW327579 QKA327577:QKA327579 QAE327577:QAE327579 PQI327577:PQI327579 PGM327577:PGM327579 OWQ327577:OWQ327579 OMU327577:OMU327579 OCY327577:OCY327579 NTC327577:NTC327579 NJG327577:NJG327579 MZK327577:MZK327579 MPO327577:MPO327579 MFS327577:MFS327579 LVW327577:LVW327579 LMA327577:LMA327579 LCE327577:LCE327579 KSI327577:KSI327579 KIM327577:KIM327579 JYQ327577:JYQ327579 JOU327577:JOU327579 JEY327577:JEY327579 IVC327577:IVC327579 ILG327577:ILG327579 IBK327577:IBK327579 HRO327577:HRO327579 HHS327577:HHS327579 GXW327577:GXW327579 GOA327577:GOA327579 GEE327577:GEE327579 FUI327577:FUI327579 FKM327577:FKM327579 FAQ327577:FAQ327579 EQU327577:EQU327579 EGY327577:EGY327579 DXC327577:DXC327579 DNG327577:DNG327579 DDK327577:DDK327579 CTO327577:CTO327579 CJS327577:CJS327579 BZW327577:BZW327579 BQA327577:BQA327579 BGE327577:BGE327579 AWI327577:AWI327579 AMM327577:AMM327579 ACQ327577:ACQ327579 SU327577:SU327579 IY327577:IY327579 WVK262041:WVK262043 WLO262041:WLO262043 WBS262041:WBS262043 VRW262041:VRW262043 VIA262041:VIA262043 UYE262041:UYE262043 UOI262041:UOI262043 UEM262041:UEM262043 TUQ262041:TUQ262043 TKU262041:TKU262043 TAY262041:TAY262043 SRC262041:SRC262043 SHG262041:SHG262043 RXK262041:RXK262043 RNO262041:RNO262043 RDS262041:RDS262043 QTW262041:QTW262043 QKA262041:QKA262043 QAE262041:QAE262043 PQI262041:PQI262043 PGM262041:PGM262043 OWQ262041:OWQ262043 OMU262041:OMU262043 OCY262041:OCY262043 NTC262041:NTC262043 NJG262041:NJG262043 MZK262041:MZK262043 MPO262041:MPO262043 MFS262041:MFS262043 LVW262041:LVW262043 LMA262041:LMA262043 LCE262041:LCE262043 KSI262041:KSI262043 KIM262041:KIM262043 JYQ262041:JYQ262043 JOU262041:JOU262043 JEY262041:JEY262043 IVC262041:IVC262043 ILG262041:ILG262043 IBK262041:IBK262043 HRO262041:HRO262043 HHS262041:HHS262043 GXW262041:GXW262043 GOA262041:GOA262043 GEE262041:GEE262043 FUI262041:FUI262043 FKM262041:FKM262043 FAQ262041:FAQ262043 EQU262041:EQU262043 EGY262041:EGY262043 DXC262041:DXC262043 DNG262041:DNG262043 DDK262041:DDK262043 CTO262041:CTO262043 CJS262041:CJS262043 BZW262041:BZW262043 BQA262041:BQA262043 BGE262041:BGE262043 AWI262041:AWI262043 AMM262041:AMM262043 ACQ262041:ACQ262043 SU262041:SU262043 IY262041:IY262043 WVK196505:WVK196507 WLO196505:WLO196507 WBS196505:WBS196507 VRW196505:VRW196507 VIA196505:VIA196507 UYE196505:UYE196507 UOI196505:UOI196507 UEM196505:UEM196507 TUQ196505:TUQ196507 TKU196505:TKU196507 TAY196505:TAY196507 SRC196505:SRC196507 SHG196505:SHG196507 RXK196505:RXK196507 RNO196505:RNO196507 RDS196505:RDS196507 QTW196505:QTW196507 QKA196505:QKA196507 QAE196505:QAE196507 PQI196505:PQI196507 PGM196505:PGM196507 OWQ196505:OWQ196507 OMU196505:OMU196507 OCY196505:OCY196507 NTC196505:NTC196507 NJG196505:NJG196507 MZK196505:MZK196507 MPO196505:MPO196507 MFS196505:MFS196507 LVW196505:LVW196507 LMA196505:LMA196507 LCE196505:LCE196507 KSI196505:KSI196507 KIM196505:KIM196507 JYQ196505:JYQ196507 JOU196505:JOU196507 JEY196505:JEY196507 IVC196505:IVC196507 ILG196505:ILG196507 IBK196505:IBK196507 HRO196505:HRO196507 HHS196505:HHS196507 GXW196505:GXW196507 GOA196505:GOA196507 GEE196505:GEE196507 FUI196505:FUI196507 FKM196505:FKM196507 FAQ196505:FAQ196507 EQU196505:EQU196507 EGY196505:EGY196507 DXC196505:DXC196507 DNG196505:DNG196507 DDK196505:DDK196507 CTO196505:CTO196507 CJS196505:CJS196507 BZW196505:BZW196507 BQA196505:BQA196507 BGE196505:BGE196507 AWI196505:AWI196507 AMM196505:AMM196507 ACQ196505:ACQ196507 SU196505:SU196507 IY196505:IY196507 WVK130969:WVK130971 WLO130969:WLO130971 WBS130969:WBS130971 VRW130969:VRW130971 VIA130969:VIA130971 UYE130969:UYE130971 UOI130969:UOI130971 UEM130969:UEM130971 TUQ130969:TUQ130971 TKU130969:TKU130971 TAY130969:TAY130971 SRC130969:SRC130971 SHG130969:SHG130971 RXK130969:RXK130971 RNO130969:RNO130971 RDS130969:RDS130971 QTW130969:QTW130971 QKA130969:QKA130971 QAE130969:QAE130971 PQI130969:PQI130971 PGM130969:PGM130971 OWQ130969:OWQ130971 OMU130969:OMU130971 OCY130969:OCY130971 NTC130969:NTC130971 NJG130969:NJG130971 MZK130969:MZK130971 MPO130969:MPO130971 MFS130969:MFS130971 LVW130969:LVW130971 LMA130969:LMA130971 LCE130969:LCE130971 KSI130969:KSI130971 KIM130969:KIM130971 JYQ130969:JYQ130971 JOU130969:JOU130971 JEY130969:JEY130971 IVC130969:IVC130971 ILG130969:ILG130971 IBK130969:IBK130971 HRO130969:HRO130971 HHS130969:HHS130971 GXW130969:GXW130971 GOA130969:GOA130971 GEE130969:GEE130971 FUI130969:FUI130971 FKM130969:FKM130971 FAQ130969:FAQ130971 EQU130969:EQU130971 EGY130969:EGY130971 DXC130969:DXC130971 DNG130969:DNG130971 DDK130969:DDK130971 CTO130969:CTO130971 CJS130969:CJS130971 BZW130969:BZW130971 BQA130969:BQA130971 BGE130969:BGE130971 AWI130969:AWI130971 AMM130969:AMM130971 ACQ130969:ACQ130971 SU130969:SU130971 IY130969:IY130971 WVK65433:WVK65435 WLO65433:WLO65435 WBS65433:WBS65435 VRW65433:VRW65435 VIA65433:VIA65435 UYE65433:UYE65435 UOI65433:UOI65435 UEM65433:UEM65435 TUQ65433:TUQ65435 TKU65433:TKU65435 TAY65433:TAY65435 SRC65433:SRC65435 SHG65433:SHG65435 RXK65433:RXK65435 RNO65433:RNO65435 RDS65433:RDS65435 QTW65433:QTW65435 QKA65433:QKA65435 QAE65433:QAE65435 PQI65433:PQI65435 PGM65433:PGM65435 OWQ65433:OWQ65435 OMU65433:OMU65435 OCY65433:OCY65435 NTC65433:NTC65435 NJG65433:NJG65435 MZK65433:MZK65435 MPO65433:MPO65435 MFS65433:MFS65435 LVW65433:LVW65435 LMA65433:LMA65435 LCE65433:LCE65435 KSI65433:KSI65435 KIM65433:KIM65435 JYQ65433:JYQ65435 JOU65433:JOU65435 JEY65433:JEY65435 IVC65433:IVC65435 ILG65433:ILG65435 IBK65433:IBK65435 HRO65433:HRO65435 HHS65433:HHS65435 GXW65433:GXW65435 GOA65433:GOA65435 GEE65433:GEE65435 FUI65433:FUI65435 FKM65433:FKM65435 FAQ65433:FAQ65435 EQU65433:EQU65435 EGY65433:EGY65435 DXC65433:DXC65435 DNG65433:DNG65435 DDK65433:DDK65435 CTO65433:CTO65435 CJS65433:CJS65435 BZW65433:BZW65435 BQA65433:BQA65435 BGE65433:BGE65435 AWI65433:AWI65435 AMM65433:AMM65435 ACQ65433:ACQ65435 SU65433:SU65435 IY65433:IY65435 WVK982953:WVK982960 WLO982953:WLO982960 WBS982953:WBS982960 VRW982953:VRW982960 VIA982953:VIA982960 UYE982953:UYE982960 UOI982953:UOI982960 UEM982953:UEM982960 TUQ982953:TUQ982960 TKU982953:TKU982960 TAY982953:TAY982960 SRC982953:SRC982960 SHG982953:SHG982960 RXK982953:RXK982960 RNO982953:RNO982960 RDS982953:RDS982960 QTW982953:QTW982960 QKA982953:QKA982960 QAE982953:QAE982960 PQI982953:PQI982960 PGM982953:PGM982960 OWQ982953:OWQ982960 OMU982953:OMU982960 OCY982953:OCY982960 NTC982953:NTC982960 NJG982953:NJG982960 MZK982953:MZK982960 MPO982953:MPO982960 MFS982953:MFS982960 LVW982953:LVW982960 LMA982953:LMA982960 LCE982953:LCE982960 KSI982953:KSI982960 KIM982953:KIM982960 JYQ982953:JYQ982960 JOU982953:JOU982960 JEY982953:JEY982960 IVC982953:IVC982960 ILG982953:ILG982960 IBK982953:IBK982960 HRO982953:HRO982960 HHS982953:HHS982960 GXW982953:GXW982960 GOA982953:GOA982960 GEE982953:GEE982960 FUI982953:FUI982960 FKM982953:FKM982960 FAQ982953:FAQ982960 EQU982953:EQU982960 EGY982953:EGY982960 DXC982953:DXC982960 DNG982953:DNG982960 DDK982953:DDK982960 CTO982953:CTO982960 CJS982953:CJS982960 BZW982953:BZW982960 BQA982953:BQA982960 BGE982953:BGE982960 AWI982953:AWI982960 AMM982953:AMM982960 ACQ982953:ACQ982960 SU982953:SU982960 IY982953:IY982960 WVK917417:WVK917424 WLO917417:WLO917424 WBS917417:WBS917424 VRW917417:VRW917424 VIA917417:VIA917424 UYE917417:UYE917424 UOI917417:UOI917424 UEM917417:UEM917424 TUQ917417:TUQ917424 TKU917417:TKU917424 TAY917417:TAY917424 SRC917417:SRC917424 SHG917417:SHG917424 RXK917417:RXK917424 RNO917417:RNO917424 RDS917417:RDS917424 QTW917417:QTW917424 QKA917417:QKA917424 QAE917417:QAE917424 PQI917417:PQI917424 PGM917417:PGM917424 OWQ917417:OWQ917424 OMU917417:OMU917424 OCY917417:OCY917424 NTC917417:NTC917424 NJG917417:NJG917424 MZK917417:MZK917424 MPO917417:MPO917424 MFS917417:MFS917424 LVW917417:LVW917424 LMA917417:LMA917424 LCE917417:LCE917424 KSI917417:KSI917424 KIM917417:KIM917424 JYQ917417:JYQ917424 JOU917417:JOU917424 JEY917417:JEY917424 IVC917417:IVC917424 ILG917417:ILG917424 IBK917417:IBK917424 HRO917417:HRO917424 HHS917417:HHS917424 GXW917417:GXW917424 GOA917417:GOA917424 GEE917417:GEE917424 FUI917417:FUI917424 FKM917417:FKM917424 FAQ917417:FAQ917424 EQU917417:EQU917424 EGY917417:EGY917424 DXC917417:DXC917424 DNG917417:DNG917424 DDK917417:DDK917424 CTO917417:CTO917424 CJS917417:CJS917424 BZW917417:BZW917424 BQA917417:BQA917424 BGE917417:BGE917424 AWI917417:AWI917424 AMM917417:AMM917424 ACQ917417:ACQ917424 SU917417:SU917424 IY917417:IY917424 WVK851881:WVK851888 WLO851881:WLO851888 WBS851881:WBS851888 VRW851881:VRW851888 VIA851881:VIA851888 UYE851881:UYE851888 UOI851881:UOI851888 UEM851881:UEM851888 TUQ851881:TUQ851888 TKU851881:TKU851888 TAY851881:TAY851888 SRC851881:SRC851888 SHG851881:SHG851888 RXK851881:RXK851888 RNO851881:RNO851888 RDS851881:RDS851888 QTW851881:QTW851888 QKA851881:QKA851888 QAE851881:QAE851888 PQI851881:PQI851888 PGM851881:PGM851888 OWQ851881:OWQ851888 OMU851881:OMU851888 OCY851881:OCY851888 NTC851881:NTC851888 NJG851881:NJG851888 MZK851881:MZK851888 MPO851881:MPO851888 MFS851881:MFS851888 LVW851881:LVW851888 LMA851881:LMA851888 LCE851881:LCE851888 KSI851881:KSI851888 KIM851881:KIM851888 JYQ851881:JYQ851888 JOU851881:JOU851888 JEY851881:JEY851888 IVC851881:IVC851888 ILG851881:ILG851888 IBK851881:IBK851888 HRO851881:HRO851888 HHS851881:HHS851888 GXW851881:GXW851888 GOA851881:GOA851888 GEE851881:GEE851888 FUI851881:FUI851888 FKM851881:FKM851888 FAQ851881:FAQ851888 EQU851881:EQU851888 EGY851881:EGY851888 DXC851881:DXC851888 DNG851881:DNG851888 DDK851881:DDK851888 CTO851881:CTO851888 CJS851881:CJS851888 BZW851881:BZW851888 BQA851881:BQA851888 BGE851881:BGE851888 AWI851881:AWI851888 AMM851881:AMM851888 ACQ851881:ACQ851888 SU851881:SU851888 IY851881:IY851888 WVK786345:WVK786352 WLO786345:WLO786352 WBS786345:WBS786352 VRW786345:VRW786352 VIA786345:VIA786352 UYE786345:UYE786352 UOI786345:UOI786352 UEM786345:UEM786352 TUQ786345:TUQ786352 TKU786345:TKU786352 TAY786345:TAY786352 SRC786345:SRC786352 SHG786345:SHG786352 RXK786345:RXK786352 RNO786345:RNO786352 RDS786345:RDS786352 QTW786345:QTW786352 QKA786345:QKA786352 QAE786345:QAE786352 PQI786345:PQI786352 PGM786345:PGM786352 OWQ786345:OWQ786352 OMU786345:OMU786352 OCY786345:OCY786352 NTC786345:NTC786352 NJG786345:NJG786352 MZK786345:MZK786352 MPO786345:MPO786352 MFS786345:MFS786352 LVW786345:LVW786352 LMA786345:LMA786352 LCE786345:LCE786352 KSI786345:KSI786352 KIM786345:KIM786352 JYQ786345:JYQ786352 JOU786345:JOU786352 JEY786345:JEY786352 IVC786345:IVC786352 ILG786345:ILG786352 IBK786345:IBK786352 HRO786345:HRO786352 HHS786345:HHS786352 GXW786345:GXW786352 GOA786345:GOA786352 GEE786345:GEE786352 FUI786345:FUI786352 FKM786345:FKM786352 FAQ786345:FAQ786352 EQU786345:EQU786352 EGY786345:EGY786352 DXC786345:DXC786352 DNG786345:DNG786352 DDK786345:DDK786352 CTO786345:CTO786352 CJS786345:CJS786352 BZW786345:BZW786352 BQA786345:BQA786352 BGE786345:BGE786352 AWI786345:AWI786352 AMM786345:AMM786352 ACQ786345:ACQ786352 SU786345:SU786352 IY786345:IY786352 WVK720809:WVK720816 WLO720809:WLO720816 WBS720809:WBS720816 VRW720809:VRW720816 VIA720809:VIA720816 UYE720809:UYE720816 UOI720809:UOI720816 UEM720809:UEM720816 TUQ720809:TUQ720816 TKU720809:TKU720816 TAY720809:TAY720816 SRC720809:SRC720816 SHG720809:SHG720816 RXK720809:RXK720816 RNO720809:RNO720816 RDS720809:RDS720816 QTW720809:QTW720816 QKA720809:QKA720816 QAE720809:QAE720816 PQI720809:PQI720816 PGM720809:PGM720816 OWQ720809:OWQ720816 OMU720809:OMU720816 OCY720809:OCY720816 NTC720809:NTC720816 NJG720809:NJG720816 MZK720809:MZK720816 MPO720809:MPO720816 MFS720809:MFS720816 LVW720809:LVW720816 LMA720809:LMA720816 LCE720809:LCE720816 KSI720809:KSI720816 KIM720809:KIM720816 JYQ720809:JYQ720816 JOU720809:JOU720816 JEY720809:JEY720816 IVC720809:IVC720816 ILG720809:ILG720816 IBK720809:IBK720816 HRO720809:HRO720816 HHS720809:HHS720816 GXW720809:GXW720816 GOA720809:GOA720816 GEE720809:GEE720816 FUI720809:FUI720816 FKM720809:FKM720816 FAQ720809:FAQ720816 EQU720809:EQU720816 EGY720809:EGY720816 DXC720809:DXC720816 DNG720809:DNG720816 DDK720809:DDK720816 CTO720809:CTO720816 CJS720809:CJS720816 BZW720809:BZW720816 BQA720809:BQA720816 BGE720809:BGE720816 AWI720809:AWI720816 AMM720809:AMM720816 ACQ720809:ACQ720816 SU720809:SU720816 IY720809:IY720816 WVK655273:WVK655280 WLO655273:WLO655280 WBS655273:WBS655280 VRW655273:VRW655280 VIA655273:VIA655280 UYE655273:UYE655280 UOI655273:UOI655280 UEM655273:UEM655280 TUQ655273:TUQ655280 TKU655273:TKU655280 TAY655273:TAY655280 SRC655273:SRC655280 SHG655273:SHG655280 RXK655273:RXK655280 RNO655273:RNO655280 RDS655273:RDS655280 QTW655273:QTW655280 QKA655273:QKA655280 QAE655273:QAE655280 PQI655273:PQI655280 PGM655273:PGM655280 OWQ655273:OWQ655280 OMU655273:OMU655280 OCY655273:OCY655280 NTC655273:NTC655280 NJG655273:NJG655280 MZK655273:MZK655280 MPO655273:MPO655280 MFS655273:MFS655280 LVW655273:LVW655280 LMA655273:LMA655280 LCE655273:LCE655280 KSI655273:KSI655280 KIM655273:KIM655280 JYQ655273:JYQ655280 JOU655273:JOU655280 JEY655273:JEY655280 IVC655273:IVC655280 ILG655273:ILG655280 IBK655273:IBK655280 HRO655273:HRO655280 HHS655273:HHS655280 GXW655273:GXW655280 GOA655273:GOA655280 GEE655273:GEE655280 FUI655273:FUI655280 FKM655273:FKM655280 FAQ655273:FAQ655280 EQU655273:EQU655280 EGY655273:EGY655280 DXC655273:DXC655280 DNG655273:DNG655280 DDK655273:DDK655280 CTO655273:CTO655280 CJS655273:CJS655280 BZW655273:BZW655280 BQA655273:BQA655280 BGE655273:BGE655280 AWI655273:AWI655280 AMM655273:AMM655280 ACQ655273:ACQ655280 SU655273:SU655280 IY655273:IY655280 WVK589737:WVK589744 WLO589737:WLO589744 WBS589737:WBS589744 VRW589737:VRW589744 VIA589737:VIA589744 UYE589737:UYE589744 UOI589737:UOI589744 UEM589737:UEM589744 TUQ589737:TUQ589744 TKU589737:TKU589744 TAY589737:TAY589744 SRC589737:SRC589744 SHG589737:SHG589744 RXK589737:RXK589744 RNO589737:RNO589744 RDS589737:RDS589744 QTW589737:QTW589744 QKA589737:QKA589744 QAE589737:QAE589744 PQI589737:PQI589744 PGM589737:PGM589744 OWQ589737:OWQ589744 OMU589737:OMU589744 OCY589737:OCY589744 NTC589737:NTC589744 NJG589737:NJG589744 MZK589737:MZK589744 MPO589737:MPO589744 MFS589737:MFS589744 LVW589737:LVW589744 LMA589737:LMA589744 LCE589737:LCE589744 KSI589737:KSI589744 KIM589737:KIM589744 JYQ589737:JYQ589744 JOU589737:JOU589744 JEY589737:JEY589744 IVC589737:IVC589744 ILG589737:ILG589744 IBK589737:IBK589744 HRO589737:HRO589744 HHS589737:HHS589744 GXW589737:GXW589744 GOA589737:GOA589744 GEE589737:GEE589744 FUI589737:FUI589744 FKM589737:FKM589744 FAQ589737:FAQ589744 EQU589737:EQU589744 EGY589737:EGY589744 DXC589737:DXC589744 DNG589737:DNG589744 DDK589737:DDK589744 CTO589737:CTO589744 CJS589737:CJS589744 BZW589737:BZW589744 BQA589737:BQA589744 BGE589737:BGE589744 AWI589737:AWI589744 AMM589737:AMM589744 ACQ589737:ACQ589744 SU589737:SU589744 IY589737:IY589744 WVK524201:WVK524208 WLO524201:WLO524208 WBS524201:WBS524208 VRW524201:VRW524208 VIA524201:VIA524208 UYE524201:UYE524208 UOI524201:UOI524208 UEM524201:UEM524208 TUQ524201:TUQ524208 TKU524201:TKU524208 TAY524201:TAY524208 SRC524201:SRC524208 SHG524201:SHG524208 RXK524201:RXK524208 RNO524201:RNO524208 RDS524201:RDS524208 QTW524201:QTW524208 QKA524201:QKA524208 QAE524201:QAE524208 PQI524201:PQI524208 PGM524201:PGM524208 OWQ524201:OWQ524208 OMU524201:OMU524208 OCY524201:OCY524208 NTC524201:NTC524208 NJG524201:NJG524208 MZK524201:MZK524208 MPO524201:MPO524208 MFS524201:MFS524208 LVW524201:LVW524208 LMA524201:LMA524208 LCE524201:LCE524208 KSI524201:KSI524208 KIM524201:KIM524208 JYQ524201:JYQ524208 JOU524201:JOU524208 JEY524201:JEY524208 IVC524201:IVC524208 ILG524201:ILG524208 IBK524201:IBK524208 HRO524201:HRO524208 HHS524201:HHS524208 GXW524201:GXW524208 GOA524201:GOA524208 GEE524201:GEE524208 FUI524201:FUI524208 FKM524201:FKM524208 FAQ524201:FAQ524208 EQU524201:EQU524208 EGY524201:EGY524208 DXC524201:DXC524208 DNG524201:DNG524208 DDK524201:DDK524208 CTO524201:CTO524208 CJS524201:CJS524208 BZW524201:BZW524208 BQA524201:BQA524208 BGE524201:BGE524208 AWI524201:AWI524208 AMM524201:AMM524208 ACQ524201:ACQ524208 SU524201:SU524208 IY524201:IY524208 WVK458665:WVK458672 WLO458665:WLO458672 WBS458665:WBS458672 VRW458665:VRW458672 VIA458665:VIA458672 UYE458665:UYE458672 UOI458665:UOI458672 UEM458665:UEM458672 TUQ458665:TUQ458672 TKU458665:TKU458672 TAY458665:TAY458672 SRC458665:SRC458672 SHG458665:SHG458672 RXK458665:RXK458672 RNO458665:RNO458672 RDS458665:RDS458672 QTW458665:QTW458672 QKA458665:QKA458672 QAE458665:QAE458672 PQI458665:PQI458672 PGM458665:PGM458672 OWQ458665:OWQ458672 OMU458665:OMU458672 OCY458665:OCY458672 NTC458665:NTC458672 NJG458665:NJG458672 MZK458665:MZK458672 MPO458665:MPO458672 MFS458665:MFS458672 LVW458665:LVW458672 LMA458665:LMA458672 LCE458665:LCE458672 KSI458665:KSI458672 KIM458665:KIM458672 JYQ458665:JYQ458672 JOU458665:JOU458672 JEY458665:JEY458672 IVC458665:IVC458672 ILG458665:ILG458672 IBK458665:IBK458672 HRO458665:HRO458672 HHS458665:HHS458672 GXW458665:GXW458672 GOA458665:GOA458672 GEE458665:GEE458672 FUI458665:FUI458672 FKM458665:FKM458672 FAQ458665:FAQ458672 EQU458665:EQU458672 EGY458665:EGY458672 DXC458665:DXC458672 DNG458665:DNG458672 DDK458665:DDK458672 CTO458665:CTO458672 CJS458665:CJS458672 BZW458665:BZW458672 BQA458665:BQA458672 BGE458665:BGE458672 AWI458665:AWI458672 AMM458665:AMM458672 ACQ458665:ACQ458672 SU458665:SU458672 IY458665:IY458672 WVK393129:WVK393136 WLO393129:WLO393136 WBS393129:WBS393136 VRW393129:VRW393136 VIA393129:VIA393136 UYE393129:UYE393136 UOI393129:UOI393136 UEM393129:UEM393136 TUQ393129:TUQ393136 TKU393129:TKU393136 TAY393129:TAY393136 SRC393129:SRC393136 SHG393129:SHG393136 RXK393129:RXK393136 RNO393129:RNO393136 RDS393129:RDS393136 QTW393129:QTW393136 QKA393129:QKA393136 QAE393129:QAE393136 PQI393129:PQI393136 PGM393129:PGM393136 OWQ393129:OWQ393136 OMU393129:OMU393136 OCY393129:OCY393136 NTC393129:NTC393136 NJG393129:NJG393136 MZK393129:MZK393136 MPO393129:MPO393136 MFS393129:MFS393136 LVW393129:LVW393136 LMA393129:LMA393136 LCE393129:LCE393136 KSI393129:KSI393136 KIM393129:KIM393136 JYQ393129:JYQ393136 JOU393129:JOU393136 JEY393129:JEY393136 IVC393129:IVC393136 ILG393129:ILG393136 IBK393129:IBK393136 HRO393129:HRO393136 HHS393129:HHS393136 GXW393129:GXW393136 GOA393129:GOA393136 GEE393129:GEE393136 FUI393129:FUI393136 FKM393129:FKM393136 FAQ393129:FAQ393136 EQU393129:EQU393136 EGY393129:EGY393136 DXC393129:DXC393136 DNG393129:DNG393136 DDK393129:DDK393136 CTO393129:CTO393136 CJS393129:CJS393136 BZW393129:BZW393136 BQA393129:BQA393136 BGE393129:BGE393136 AWI393129:AWI393136 AMM393129:AMM393136 ACQ393129:ACQ393136 SU393129:SU393136 IY393129:IY393136 WVK327593:WVK327600 WLO327593:WLO327600 WBS327593:WBS327600 VRW327593:VRW327600 VIA327593:VIA327600 UYE327593:UYE327600 UOI327593:UOI327600 UEM327593:UEM327600 TUQ327593:TUQ327600 TKU327593:TKU327600 TAY327593:TAY327600 SRC327593:SRC327600 SHG327593:SHG327600 RXK327593:RXK327600 RNO327593:RNO327600 RDS327593:RDS327600 QTW327593:QTW327600 QKA327593:QKA327600 QAE327593:QAE327600 PQI327593:PQI327600 PGM327593:PGM327600 OWQ327593:OWQ327600 OMU327593:OMU327600 OCY327593:OCY327600 NTC327593:NTC327600 NJG327593:NJG327600 MZK327593:MZK327600 MPO327593:MPO327600 MFS327593:MFS327600 LVW327593:LVW327600 LMA327593:LMA327600 LCE327593:LCE327600 KSI327593:KSI327600 KIM327593:KIM327600 JYQ327593:JYQ327600 JOU327593:JOU327600 JEY327593:JEY327600 IVC327593:IVC327600 ILG327593:ILG327600 IBK327593:IBK327600 HRO327593:HRO327600 HHS327593:HHS327600 GXW327593:GXW327600 GOA327593:GOA327600 GEE327593:GEE327600 FUI327593:FUI327600 FKM327593:FKM327600 FAQ327593:FAQ327600 EQU327593:EQU327600 EGY327593:EGY327600 DXC327593:DXC327600 DNG327593:DNG327600 DDK327593:DDK327600 CTO327593:CTO327600 CJS327593:CJS327600 BZW327593:BZW327600 BQA327593:BQA327600 BGE327593:BGE327600 AWI327593:AWI327600 AMM327593:AMM327600 ACQ327593:ACQ327600 SU327593:SU327600 IY327593:IY327600 WVK262057:WVK262064 WLO262057:WLO262064 WBS262057:WBS262064 VRW262057:VRW262064 VIA262057:VIA262064 UYE262057:UYE262064 UOI262057:UOI262064 UEM262057:UEM262064 TUQ262057:TUQ262064 TKU262057:TKU262064 TAY262057:TAY262064 SRC262057:SRC262064 SHG262057:SHG262064 RXK262057:RXK262064 RNO262057:RNO262064 RDS262057:RDS262064 QTW262057:QTW262064 QKA262057:QKA262064 QAE262057:QAE262064 PQI262057:PQI262064 PGM262057:PGM262064 OWQ262057:OWQ262064 OMU262057:OMU262064 OCY262057:OCY262064 NTC262057:NTC262064 NJG262057:NJG262064 MZK262057:MZK262064 MPO262057:MPO262064 MFS262057:MFS262064 LVW262057:LVW262064 LMA262057:LMA262064 LCE262057:LCE262064 KSI262057:KSI262064 KIM262057:KIM262064 JYQ262057:JYQ262064 JOU262057:JOU262064 JEY262057:JEY262064 IVC262057:IVC262064 ILG262057:ILG262064 IBK262057:IBK262064 HRO262057:HRO262064 HHS262057:HHS262064 GXW262057:GXW262064 GOA262057:GOA262064 GEE262057:GEE262064 FUI262057:FUI262064 FKM262057:FKM262064 FAQ262057:FAQ262064 EQU262057:EQU262064 EGY262057:EGY262064 DXC262057:DXC262064 DNG262057:DNG262064 DDK262057:DDK262064 CTO262057:CTO262064 CJS262057:CJS262064 BZW262057:BZW262064 BQA262057:BQA262064 BGE262057:BGE262064 AWI262057:AWI262064 AMM262057:AMM262064 ACQ262057:ACQ262064 SU262057:SU262064 IY262057:IY262064 WVK196521:WVK196528 WLO196521:WLO196528 WBS196521:WBS196528 VRW196521:VRW196528 VIA196521:VIA196528 UYE196521:UYE196528 UOI196521:UOI196528 UEM196521:UEM196528 TUQ196521:TUQ196528 TKU196521:TKU196528 TAY196521:TAY196528 SRC196521:SRC196528 SHG196521:SHG196528 RXK196521:RXK196528 RNO196521:RNO196528 RDS196521:RDS196528 QTW196521:QTW196528 QKA196521:QKA196528 QAE196521:QAE196528 PQI196521:PQI196528 PGM196521:PGM196528 OWQ196521:OWQ196528 OMU196521:OMU196528 OCY196521:OCY196528 NTC196521:NTC196528 NJG196521:NJG196528 MZK196521:MZK196528 MPO196521:MPO196528 MFS196521:MFS196528 LVW196521:LVW196528 LMA196521:LMA196528 LCE196521:LCE196528 KSI196521:KSI196528 KIM196521:KIM196528 JYQ196521:JYQ196528 JOU196521:JOU196528 JEY196521:JEY196528 IVC196521:IVC196528 ILG196521:ILG196528 IBK196521:IBK196528 HRO196521:HRO196528 HHS196521:HHS196528 GXW196521:GXW196528 GOA196521:GOA196528 GEE196521:GEE196528 FUI196521:FUI196528 FKM196521:FKM196528 FAQ196521:FAQ196528 EQU196521:EQU196528 EGY196521:EGY196528 DXC196521:DXC196528 DNG196521:DNG196528 DDK196521:DDK196528 CTO196521:CTO196528 CJS196521:CJS196528 BZW196521:BZW196528 BQA196521:BQA196528 BGE196521:BGE196528 AWI196521:AWI196528 AMM196521:AMM196528 ACQ196521:ACQ196528 SU196521:SU196528 IY196521:IY196528 WVK130985:WVK130992 WLO130985:WLO130992 WBS130985:WBS130992 VRW130985:VRW130992 VIA130985:VIA130992 UYE130985:UYE130992 UOI130985:UOI130992 UEM130985:UEM130992 TUQ130985:TUQ130992 TKU130985:TKU130992 TAY130985:TAY130992 SRC130985:SRC130992 SHG130985:SHG130992 RXK130985:RXK130992 RNO130985:RNO130992 RDS130985:RDS130992 QTW130985:QTW130992 QKA130985:QKA130992 QAE130985:QAE130992 PQI130985:PQI130992 PGM130985:PGM130992 OWQ130985:OWQ130992 OMU130985:OMU130992 OCY130985:OCY130992 NTC130985:NTC130992 NJG130985:NJG130992 MZK130985:MZK130992 MPO130985:MPO130992 MFS130985:MFS130992 LVW130985:LVW130992 LMA130985:LMA130992 LCE130985:LCE130992 KSI130985:KSI130992 KIM130985:KIM130992 JYQ130985:JYQ130992 JOU130985:JOU130992 JEY130985:JEY130992 IVC130985:IVC130992 ILG130985:ILG130992 IBK130985:IBK130992 HRO130985:HRO130992 HHS130985:HHS130992 GXW130985:GXW130992 GOA130985:GOA130992 GEE130985:GEE130992 FUI130985:FUI130992 FKM130985:FKM130992 FAQ130985:FAQ130992 EQU130985:EQU130992 EGY130985:EGY130992 DXC130985:DXC130992 DNG130985:DNG130992 DDK130985:DDK130992 CTO130985:CTO130992 CJS130985:CJS130992 BZW130985:BZW130992 BQA130985:BQA130992 BGE130985:BGE130992 AWI130985:AWI130992 AMM130985:AMM130992 ACQ130985:ACQ130992 SU130985:SU130992 IY130985:IY130992 WVK65449:WVK65456 WLO65449:WLO65456 WBS65449:WBS65456 VRW65449:VRW65456 VIA65449:VIA65456 UYE65449:UYE65456 UOI65449:UOI65456 UEM65449:UEM65456 TUQ65449:TUQ65456 TKU65449:TKU65456 TAY65449:TAY65456 SRC65449:SRC65456 SHG65449:SHG65456 RXK65449:RXK65456 RNO65449:RNO65456 RDS65449:RDS65456 QTW65449:QTW65456 QKA65449:QKA65456 QAE65449:QAE65456 PQI65449:PQI65456 PGM65449:PGM65456 OWQ65449:OWQ65456 OMU65449:OMU65456 OCY65449:OCY65456 NTC65449:NTC65456 NJG65449:NJG65456 MZK65449:MZK65456 MPO65449:MPO65456 MFS65449:MFS65456 LVW65449:LVW65456 LMA65449:LMA65456 LCE65449:LCE65456 KSI65449:KSI65456 KIM65449:KIM65456 JYQ65449:JYQ65456 JOU65449:JOU65456 JEY65449:JEY65456 IVC65449:IVC65456 ILG65449:ILG65456 IBK65449:IBK65456 HRO65449:HRO65456 HHS65449:HHS65456 GXW65449:GXW65456 GOA65449:GOA65456 GEE65449:GEE65456 FUI65449:FUI65456 FKM65449:FKM65456 FAQ65449:FAQ65456 EQU65449:EQU65456 EGY65449:EGY65456 DXC65449:DXC65456 DNG65449:DNG65456 DDK65449:DDK65456 CTO65449:CTO65456 CJS65449:CJS65456 BZW65449:BZW65456 BQA65449:BQA65456 BGE65449:BGE65456 AWI65449:AWI65456 AMM65449:AMM65456 ACQ65449:ACQ65456 SU65449:SU65456 IY65449:IY65456 WVK982941:WVK982951 WLO982941:WLO982951 WBS982941:WBS982951 VRW982941:VRW982951 VIA982941:VIA982951 UYE982941:UYE982951 UOI982941:UOI982951 UEM982941:UEM982951 TUQ982941:TUQ982951 TKU982941:TKU982951 TAY982941:TAY982951 SRC982941:SRC982951 SHG982941:SHG982951 RXK982941:RXK982951 RNO982941:RNO982951 RDS982941:RDS982951 QTW982941:QTW982951 QKA982941:QKA982951 QAE982941:QAE982951 PQI982941:PQI982951 PGM982941:PGM982951 OWQ982941:OWQ982951 OMU982941:OMU982951 OCY982941:OCY982951 NTC982941:NTC982951 NJG982941:NJG982951 MZK982941:MZK982951 MPO982941:MPO982951 MFS982941:MFS982951 LVW982941:LVW982951 LMA982941:LMA982951 LCE982941:LCE982951 KSI982941:KSI982951 KIM982941:KIM982951 JYQ982941:JYQ982951 JOU982941:JOU982951 JEY982941:JEY982951 IVC982941:IVC982951 ILG982941:ILG982951 IBK982941:IBK982951 HRO982941:HRO982951 HHS982941:HHS982951 GXW982941:GXW982951 GOA982941:GOA982951 GEE982941:GEE982951 FUI982941:FUI982951 FKM982941:FKM982951 FAQ982941:FAQ982951 EQU982941:EQU982951 EGY982941:EGY982951 DXC982941:DXC982951 DNG982941:DNG982951 DDK982941:DDK982951 CTO982941:CTO982951 CJS982941:CJS982951 BZW982941:BZW982951 BQA982941:BQA982951 BGE982941:BGE982951 AWI982941:AWI982951 AMM982941:AMM982951 ACQ982941:ACQ982951 SU982941:SU982951 IY982941:IY982951 WVK917405:WVK917415 WLO917405:WLO917415 WBS917405:WBS917415 VRW917405:VRW917415 VIA917405:VIA917415 UYE917405:UYE917415 UOI917405:UOI917415 UEM917405:UEM917415 TUQ917405:TUQ917415 TKU917405:TKU917415 TAY917405:TAY917415 SRC917405:SRC917415 SHG917405:SHG917415 RXK917405:RXK917415 RNO917405:RNO917415 RDS917405:RDS917415 QTW917405:QTW917415 QKA917405:QKA917415 QAE917405:QAE917415 PQI917405:PQI917415 PGM917405:PGM917415 OWQ917405:OWQ917415 OMU917405:OMU917415 OCY917405:OCY917415 NTC917405:NTC917415 NJG917405:NJG917415 MZK917405:MZK917415 MPO917405:MPO917415 MFS917405:MFS917415 LVW917405:LVW917415 LMA917405:LMA917415 LCE917405:LCE917415 KSI917405:KSI917415 KIM917405:KIM917415 JYQ917405:JYQ917415 JOU917405:JOU917415 JEY917405:JEY917415 IVC917405:IVC917415 ILG917405:ILG917415 IBK917405:IBK917415 HRO917405:HRO917415 HHS917405:HHS917415 GXW917405:GXW917415 GOA917405:GOA917415 GEE917405:GEE917415 FUI917405:FUI917415 FKM917405:FKM917415 FAQ917405:FAQ917415 EQU917405:EQU917415 EGY917405:EGY917415 DXC917405:DXC917415 DNG917405:DNG917415 DDK917405:DDK917415 CTO917405:CTO917415 CJS917405:CJS917415 BZW917405:BZW917415 BQA917405:BQA917415 BGE917405:BGE917415 AWI917405:AWI917415 AMM917405:AMM917415 ACQ917405:ACQ917415 SU917405:SU917415 IY917405:IY917415 WVK851869:WVK851879 WLO851869:WLO851879 WBS851869:WBS851879 VRW851869:VRW851879 VIA851869:VIA851879 UYE851869:UYE851879 UOI851869:UOI851879 UEM851869:UEM851879 TUQ851869:TUQ851879 TKU851869:TKU851879 TAY851869:TAY851879 SRC851869:SRC851879 SHG851869:SHG851879 RXK851869:RXK851879 RNO851869:RNO851879 RDS851869:RDS851879 QTW851869:QTW851879 QKA851869:QKA851879 QAE851869:QAE851879 PQI851869:PQI851879 PGM851869:PGM851879 OWQ851869:OWQ851879 OMU851869:OMU851879 OCY851869:OCY851879 NTC851869:NTC851879 NJG851869:NJG851879 MZK851869:MZK851879 MPO851869:MPO851879 MFS851869:MFS851879 LVW851869:LVW851879 LMA851869:LMA851879 LCE851869:LCE851879 KSI851869:KSI851879 KIM851869:KIM851879 JYQ851869:JYQ851879 JOU851869:JOU851879 JEY851869:JEY851879 IVC851869:IVC851879 ILG851869:ILG851879 IBK851869:IBK851879 HRO851869:HRO851879 HHS851869:HHS851879 GXW851869:GXW851879 GOA851869:GOA851879 GEE851869:GEE851879 FUI851869:FUI851879 FKM851869:FKM851879 FAQ851869:FAQ851879 EQU851869:EQU851879 EGY851869:EGY851879 DXC851869:DXC851879 DNG851869:DNG851879 DDK851869:DDK851879 CTO851869:CTO851879 CJS851869:CJS851879 BZW851869:BZW851879 BQA851869:BQA851879 BGE851869:BGE851879 AWI851869:AWI851879 AMM851869:AMM851879 ACQ851869:ACQ851879 SU851869:SU851879 IY851869:IY851879 WVK786333:WVK786343 WLO786333:WLO786343 WBS786333:WBS786343 VRW786333:VRW786343 VIA786333:VIA786343 UYE786333:UYE786343 UOI786333:UOI786343 UEM786333:UEM786343 TUQ786333:TUQ786343 TKU786333:TKU786343 TAY786333:TAY786343 SRC786333:SRC786343 SHG786333:SHG786343 RXK786333:RXK786343 RNO786333:RNO786343 RDS786333:RDS786343 QTW786333:QTW786343 QKA786333:QKA786343 QAE786333:QAE786343 PQI786333:PQI786343 PGM786333:PGM786343 OWQ786333:OWQ786343 OMU786333:OMU786343 OCY786333:OCY786343 NTC786333:NTC786343 NJG786333:NJG786343 MZK786333:MZK786343 MPO786333:MPO786343 MFS786333:MFS786343 LVW786333:LVW786343 LMA786333:LMA786343 LCE786333:LCE786343 KSI786333:KSI786343 KIM786333:KIM786343 JYQ786333:JYQ786343 JOU786333:JOU786343 JEY786333:JEY786343 IVC786333:IVC786343 ILG786333:ILG786343 IBK786333:IBK786343 HRO786333:HRO786343 HHS786333:HHS786343 GXW786333:GXW786343 GOA786333:GOA786343 GEE786333:GEE786343 FUI786333:FUI786343 FKM786333:FKM786343 FAQ786333:FAQ786343 EQU786333:EQU786343 EGY786333:EGY786343 DXC786333:DXC786343 DNG786333:DNG786343 DDK786333:DDK786343 CTO786333:CTO786343 CJS786333:CJS786343 BZW786333:BZW786343 BQA786333:BQA786343 BGE786333:BGE786343 AWI786333:AWI786343 AMM786333:AMM786343 ACQ786333:ACQ786343 SU786333:SU786343 IY786333:IY786343 WVK720797:WVK720807 WLO720797:WLO720807 WBS720797:WBS720807 VRW720797:VRW720807 VIA720797:VIA720807 UYE720797:UYE720807 UOI720797:UOI720807 UEM720797:UEM720807 TUQ720797:TUQ720807 TKU720797:TKU720807 TAY720797:TAY720807 SRC720797:SRC720807 SHG720797:SHG720807 RXK720797:RXK720807 RNO720797:RNO720807 RDS720797:RDS720807 QTW720797:QTW720807 QKA720797:QKA720807 QAE720797:QAE720807 PQI720797:PQI720807 PGM720797:PGM720807 OWQ720797:OWQ720807 OMU720797:OMU720807 OCY720797:OCY720807 NTC720797:NTC720807 NJG720797:NJG720807 MZK720797:MZK720807 MPO720797:MPO720807 MFS720797:MFS720807 LVW720797:LVW720807 LMA720797:LMA720807 LCE720797:LCE720807 KSI720797:KSI720807 KIM720797:KIM720807 JYQ720797:JYQ720807 JOU720797:JOU720807 JEY720797:JEY720807 IVC720797:IVC720807 ILG720797:ILG720807 IBK720797:IBK720807 HRO720797:HRO720807 HHS720797:HHS720807 GXW720797:GXW720807 GOA720797:GOA720807 GEE720797:GEE720807 FUI720797:FUI720807 FKM720797:FKM720807 FAQ720797:FAQ720807 EQU720797:EQU720807 EGY720797:EGY720807 DXC720797:DXC720807 DNG720797:DNG720807 DDK720797:DDK720807 CTO720797:CTO720807 CJS720797:CJS720807 BZW720797:BZW720807 BQA720797:BQA720807 BGE720797:BGE720807 AWI720797:AWI720807 AMM720797:AMM720807 ACQ720797:ACQ720807 SU720797:SU720807 IY720797:IY720807 WVK655261:WVK655271 WLO655261:WLO655271 WBS655261:WBS655271 VRW655261:VRW655271 VIA655261:VIA655271 UYE655261:UYE655271 UOI655261:UOI655271 UEM655261:UEM655271 TUQ655261:TUQ655271 TKU655261:TKU655271 TAY655261:TAY655271 SRC655261:SRC655271 SHG655261:SHG655271 RXK655261:RXK655271 RNO655261:RNO655271 RDS655261:RDS655271 QTW655261:QTW655271 QKA655261:QKA655271 QAE655261:QAE655271 PQI655261:PQI655271 PGM655261:PGM655271 OWQ655261:OWQ655271 OMU655261:OMU655271 OCY655261:OCY655271 NTC655261:NTC655271 NJG655261:NJG655271 MZK655261:MZK655271 MPO655261:MPO655271 MFS655261:MFS655271 LVW655261:LVW655271 LMA655261:LMA655271 LCE655261:LCE655271 KSI655261:KSI655271 KIM655261:KIM655271 JYQ655261:JYQ655271 JOU655261:JOU655271 JEY655261:JEY655271 IVC655261:IVC655271 ILG655261:ILG655271 IBK655261:IBK655271 HRO655261:HRO655271 HHS655261:HHS655271 GXW655261:GXW655271 GOA655261:GOA655271 GEE655261:GEE655271 FUI655261:FUI655271 FKM655261:FKM655271 FAQ655261:FAQ655271 EQU655261:EQU655271 EGY655261:EGY655271 DXC655261:DXC655271 DNG655261:DNG655271 DDK655261:DDK655271 CTO655261:CTO655271 CJS655261:CJS655271 BZW655261:BZW655271 BQA655261:BQA655271 BGE655261:BGE655271 AWI655261:AWI655271 AMM655261:AMM655271 ACQ655261:ACQ655271 SU655261:SU655271 IY655261:IY655271 WVK589725:WVK589735 WLO589725:WLO589735 WBS589725:WBS589735 VRW589725:VRW589735 VIA589725:VIA589735 UYE589725:UYE589735 UOI589725:UOI589735 UEM589725:UEM589735 TUQ589725:TUQ589735 TKU589725:TKU589735 TAY589725:TAY589735 SRC589725:SRC589735 SHG589725:SHG589735 RXK589725:RXK589735 RNO589725:RNO589735 RDS589725:RDS589735 QTW589725:QTW589735 QKA589725:QKA589735 QAE589725:QAE589735 PQI589725:PQI589735 PGM589725:PGM589735 OWQ589725:OWQ589735 OMU589725:OMU589735 OCY589725:OCY589735 NTC589725:NTC589735 NJG589725:NJG589735 MZK589725:MZK589735 MPO589725:MPO589735 MFS589725:MFS589735 LVW589725:LVW589735 LMA589725:LMA589735 LCE589725:LCE589735 KSI589725:KSI589735 KIM589725:KIM589735 JYQ589725:JYQ589735 JOU589725:JOU589735 JEY589725:JEY589735 IVC589725:IVC589735 ILG589725:ILG589735 IBK589725:IBK589735 HRO589725:HRO589735 HHS589725:HHS589735 GXW589725:GXW589735 GOA589725:GOA589735 GEE589725:GEE589735 FUI589725:FUI589735 FKM589725:FKM589735 FAQ589725:FAQ589735 EQU589725:EQU589735 EGY589725:EGY589735 DXC589725:DXC589735 DNG589725:DNG589735 DDK589725:DDK589735 CTO589725:CTO589735 CJS589725:CJS589735 BZW589725:BZW589735 BQA589725:BQA589735 BGE589725:BGE589735 AWI589725:AWI589735 AMM589725:AMM589735 ACQ589725:ACQ589735 SU589725:SU589735 IY589725:IY589735 WVK524189:WVK524199 WLO524189:WLO524199 WBS524189:WBS524199 VRW524189:VRW524199 VIA524189:VIA524199 UYE524189:UYE524199 UOI524189:UOI524199 UEM524189:UEM524199 TUQ524189:TUQ524199 TKU524189:TKU524199 TAY524189:TAY524199 SRC524189:SRC524199 SHG524189:SHG524199 RXK524189:RXK524199 RNO524189:RNO524199 RDS524189:RDS524199 QTW524189:QTW524199 QKA524189:QKA524199 QAE524189:QAE524199 PQI524189:PQI524199 PGM524189:PGM524199 OWQ524189:OWQ524199 OMU524189:OMU524199 OCY524189:OCY524199 NTC524189:NTC524199 NJG524189:NJG524199 MZK524189:MZK524199 MPO524189:MPO524199 MFS524189:MFS524199 LVW524189:LVW524199 LMA524189:LMA524199 LCE524189:LCE524199 KSI524189:KSI524199 KIM524189:KIM524199 JYQ524189:JYQ524199 JOU524189:JOU524199 JEY524189:JEY524199 IVC524189:IVC524199 ILG524189:ILG524199 IBK524189:IBK524199 HRO524189:HRO524199 HHS524189:HHS524199 GXW524189:GXW524199 GOA524189:GOA524199 GEE524189:GEE524199 FUI524189:FUI524199 FKM524189:FKM524199 FAQ524189:FAQ524199 EQU524189:EQU524199 EGY524189:EGY524199 DXC524189:DXC524199 DNG524189:DNG524199 DDK524189:DDK524199 CTO524189:CTO524199 CJS524189:CJS524199 BZW524189:BZW524199 BQA524189:BQA524199 BGE524189:BGE524199 AWI524189:AWI524199 AMM524189:AMM524199 ACQ524189:ACQ524199 SU524189:SU524199 IY524189:IY524199 WVK458653:WVK458663 WLO458653:WLO458663 WBS458653:WBS458663 VRW458653:VRW458663 VIA458653:VIA458663 UYE458653:UYE458663 UOI458653:UOI458663 UEM458653:UEM458663 TUQ458653:TUQ458663 TKU458653:TKU458663 TAY458653:TAY458663 SRC458653:SRC458663 SHG458653:SHG458663 RXK458653:RXK458663 RNO458653:RNO458663 RDS458653:RDS458663 QTW458653:QTW458663 QKA458653:QKA458663 QAE458653:QAE458663 PQI458653:PQI458663 PGM458653:PGM458663 OWQ458653:OWQ458663 OMU458653:OMU458663 OCY458653:OCY458663 NTC458653:NTC458663 NJG458653:NJG458663 MZK458653:MZK458663 MPO458653:MPO458663 MFS458653:MFS458663 LVW458653:LVW458663 LMA458653:LMA458663 LCE458653:LCE458663 KSI458653:KSI458663 KIM458653:KIM458663 JYQ458653:JYQ458663 JOU458653:JOU458663 JEY458653:JEY458663 IVC458653:IVC458663 ILG458653:ILG458663 IBK458653:IBK458663 HRO458653:HRO458663 HHS458653:HHS458663 GXW458653:GXW458663 GOA458653:GOA458663 GEE458653:GEE458663 FUI458653:FUI458663 FKM458653:FKM458663 FAQ458653:FAQ458663 EQU458653:EQU458663 EGY458653:EGY458663 DXC458653:DXC458663 DNG458653:DNG458663 DDK458653:DDK458663 CTO458653:CTO458663 CJS458653:CJS458663 BZW458653:BZW458663 BQA458653:BQA458663 BGE458653:BGE458663 AWI458653:AWI458663 AMM458653:AMM458663 ACQ458653:ACQ458663 SU458653:SU458663 IY458653:IY458663 WVK393117:WVK393127 WLO393117:WLO393127 WBS393117:WBS393127 VRW393117:VRW393127 VIA393117:VIA393127 UYE393117:UYE393127 UOI393117:UOI393127 UEM393117:UEM393127 TUQ393117:TUQ393127 TKU393117:TKU393127 TAY393117:TAY393127 SRC393117:SRC393127 SHG393117:SHG393127 RXK393117:RXK393127 RNO393117:RNO393127 RDS393117:RDS393127 QTW393117:QTW393127 QKA393117:QKA393127 QAE393117:QAE393127 PQI393117:PQI393127 PGM393117:PGM393127 OWQ393117:OWQ393127 OMU393117:OMU393127 OCY393117:OCY393127 NTC393117:NTC393127 NJG393117:NJG393127 MZK393117:MZK393127 MPO393117:MPO393127 MFS393117:MFS393127 LVW393117:LVW393127 LMA393117:LMA393127 LCE393117:LCE393127 KSI393117:KSI393127 KIM393117:KIM393127 JYQ393117:JYQ393127 JOU393117:JOU393127 JEY393117:JEY393127 IVC393117:IVC393127 ILG393117:ILG393127 IBK393117:IBK393127 HRO393117:HRO393127 HHS393117:HHS393127 GXW393117:GXW393127 GOA393117:GOA393127 GEE393117:GEE393127 FUI393117:FUI393127 FKM393117:FKM393127 FAQ393117:FAQ393127 EQU393117:EQU393127 EGY393117:EGY393127 DXC393117:DXC393127 DNG393117:DNG393127 DDK393117:DDK393127 CTO393117:CTO393127 CJS393117:CJS393127 BZW393117:BZW393127 BQA393117:BQA393127 BGE393117:BGE393127 AWI393117:AWI393127 AMM393117:AMM393127 ACQ393117:ACQ393127 SU393117:SU393127 IY393117:IY393127 WVK327581:WVK327591 WLO327581:WLO327591 WBS327581:WBS327591 VRW327581:VRW327591 VIA327581:VIA327591 UYE327581:UYE327591 UOI327581:UOI327591 UEM327581:UEM327591 TUQ327581:TUQ327591 TKU327581:TKU327591 TAY327581:TAY327591 SRC327581:SRC327591 SHG327581:SHG327591 RXK327581:RXK327591 RNO327581:RNO327591 RDS327581:RDS327591 QTW327581:QTW327591 QKA327581:QKA327591 QAE327581:QAE327591 PQI327581:PQI327591 PGM327581:PGM327591 OWQ327581:OWQ327591 OMU327581:OMU327591 OCY327581:OCY327591 NTC327581:NTC327591 NJG327581:NJG327591 MZK327581:MZK327591 MPO327581:MPO327591 MFS327581:MFS327591 LVW327581:LVW327591 LMA327581:LMA327591 LCE327581:LCE327591 KSI327581:KSI327591 KIM327581:KIM327591 JYQ327581:JYQ327591 JOU327581:JOU327591 JEY327581:JEY327591 IVC327581:IVC327591 ILG327581:ILG327591 IBK327581:IBK327591 HRO327581:HRO327591 HHS327581:HHS327591 GXW327581:GXW327591 GOA327581:GOA327591 GEE327581:GEE327591 FUI327581:FUI327591 FKM327581:FKM327591 FAQ327581:FAQ327591 EQU327581:EQU327591 EGY327581:EGY327591 DXC327581:DXC327591 DNG327581:DNG327591 DDK327581:DDK327591 CTO327581:CTO327591 CJS327581:CJS327591 BZW327581:BZW327591 BQA327581:BQA327591 BGE327581:BGE327591 AWI327581:AWI327591 AMM327581:AMM327591 ACQ327581:ACQ327591 SU327581:SU327591 IY327581:IY327591 WVK262045:WVK262055 WLO262045:WLO262055 WBS262045:WBS262055 VRW262045:VRW262055 VIA262045:VIA262055 UYE262045:UYE262055 UOI262045:UOI262055 UEM262045:UEM262055 TUQ262045:TUQ262055 TKU262045:TKU262055 TAY262045:TAY262055 SRC262045:SRC262055 SHG262045:SHG262055 RXK262045:RXK262055 RNO262045:RNO262055 RDS262045:RDS262055 QTW262045:QTW262055 QKA262045:QKA262055 QAE262045:QAE262055 PQI262045:PQI262055 PGM262045:PGM262055 OWQ262045:OWQ262055 OMU262045:OMU262055 OCY262045:OCY262055 NTC262045:NTC262055 NJG262045:NJG262055 MZK262045:MZK262055 MPO262045:MPO262055 MFS262045:MFS262055 LVW262045:LVW262055 LMA262045:LMA262055 LCE262045:LCE262055 KSI262045:KSI262055 KIM262045:KIM262055 JYQ262045:JYQ262055 JOU262045:JOU262055 JEY262045:JEY262055 IVC262045:IVC262055 ILG262045:ILG262055 IBK262045:IBK262055 HRO262045:HRO262055 HHS262045:HHS262055 GXW262045:GXW262055 GOA262045:GOA262055 GEE262045:GEE262055 FUI262045:FUI262055 FKM262045:FKM262055 FAQ262045:FAQ262055 EQU262045:EQU262055 EGY262045:EGY262055 DXC262045:DXC262055 DNG262045:DNG262055 DDK262045:DDK262055 CTO262045:CTO262055 CJS262045:CJS262055 BZW262045:BZW262055 BQA262045:BQA262055 BGE262045:BGE262055 AWI262045:AWI262055 AMM262045:AMM262055 ACQ262045:ACQ262055 SU262045:SU262055 IY262045:IY262055 WVK196509:WVK196519 WLO196509:WLO196519 WBS196509:WBS196519 VRW196509:VRW196519 VIA196509:VIA196519 UYE196509:UYE196519 UOI196509:UOI196519 UEM196509:UEM196519 TUQ196509:TUQ196519 TKU196509:TKU196519 TAY196509:TAY196519 SRC196509:SRC196519 SHG196509:SHG196519 RXK196509:RXK196519 RNO196509:RNO196519 RDS196509:RDS196519 QTW196509:QTW196519 QKA196509:QKA196519 QAE196509:QAE196519 PQI196509:PQI196519 PGM196509:PGM196519 OWQ196509:OWQ196519 OMU196509:OMU196519 OCY196509:OCY196519 NTC196509:NTC196519 NJG196509:NJG196519 MZK196509:MZK196519 MPO196509:MPO196519 MFS196509:MFS196519 LVW196509:LVW196519 LMA196509:LMA196519 LCE196509:LCE196519 KSI196509:KSI196519 KIM196509:KIM196519 JYQ196509:JYQ196519 JOU196509:JOU196519 JEY196509:JEY196519 IVC196509:IVC196519 ILG196509:ILG196519 IBK196509:IBK196519 HRO196509:HRO196519 HHS196509:HHS196519 GXW196509:GXW196519 GOA196509:GOA196519 GEE196509:GEE196519 FUI196509:FUI196519 FKM196509:FKM196519 FAQ196509:FAQ196519 EQU196509:EQU196519 EGY196509:EGY196519 DXC196509:DXC196519 DNG196509:DNG196519 DDK196509:DDK196519 CTO196509:CTO196519 CJS196509:CJS196519 BZW196509:BZW196519 BQA196509:BQA196519 BGE196509:BGE196519 AWI196509:AWI196519 AMM196509:AMM196519 ACQ196509:ACQ196519 SU196509:SU196519 IY196509:IY196519 WVK130973:WVK130983 WLO130973:WLO130983 WBS130973:WBS130983 VRW130973:VRW130983 VIA130973:VIA130983 UYE130973:UYE130983 UOI130973:UOI130983 UEM130973:UEM130983 TUQ130973:TUQ130983 TKU130973:TKU130983 TAY130973:TAY130983 SRC130973:SRC130983 SHG130973:SHG130983 RXK130973:RXK130983 RNO130973:RNO130983 RDS130973:RDS130983 QTW130973:QTW130983 QKA130973:QKA130983 QAE130973:QAE130983 PQI130973:PQI130983 PGM130973:PGM130983 OWQ130973:OWQ130983 OMU130973:OMU130983 OCY130973:OCY130983 NTC130973:NTC130983 NJG130973:NJG130983 MZK130973:MZK130983 MPO130973:MPO130983 MFS130973:MFS130983 LVW130973:LVW130983 LMA130973:LMA130983 LCE130973:LCE130983 KSI130973:KSI130983 KIM130973:KIM130983 JYQ130973:JYQ130983 JOU130973:JOU130983 JEY130973:JEY130983 IVC130973:IVC130983 ILG130973:ILG130983 IBK130973:IBK130983 HRO130973:HRO130983 HHS130973:HHS130983 GXW130973:GXW130983 GOA130973:GOA130983 GEE130973:GEE130983 FUI130973:FUI130983 FKM130973:FKM130983 FAQ130973:FAQ130983 EQU130973:EQU130983 EGY130973:EGY130983 DXC130973:DXC130983 DNG130973:DNG130983 DDK130973:DDK130983 CTO130973:CTO130983 CJS130973:CJS130983 BZW130973:BZW130983 BQA130973:BQA130983 BGE130973:BGE130983 AWI130973:AWI130983 AMM130973:AMM130983 ACQ130973:ACQ130983 SU130973:SU130983 IY130973:IY130983 WVK65437:WVK65447 WLO65437:WLO65447 WBS65437:WBS65447 VRW65437:VRW65447 VIA65437:VIA65447 UYE65437:UYE65447 UOI65437:UOI65447 UEM65437:UEM65447 TUQ65437:TUQ65447 TKU65437:TKU65447 TAY65437:TAY65447 SRC65437:SRC65447 SHG65437:SHG65447 RXK65437:RXK65447 RNO65437:RNO65447 RDS65437:RDS65447 QTW65437:QTW65447 QKA65437:QKA65447 QAE65437:QAE65447 PQI65437:PQI65447 PGM65437:PGM65447 OWQ65437:OWQ65447 OMU65437:OMU65447 OCY65437:OCY65447 NTC65437:NTC65447 NJG65437:NJG65447 MZK65437:MZK65447 MPO65437:MPO65447 MFS65437:MFS65447 LVW65437:LVW65447 LMA65437:LMA65447 LCE65437:LCE65447 KSI65437:KSI65447 KIM65437:KIM65447 JYQ65437:JYQ65447 JOU65437:JOU65447 JEY65437:JEY65447 IVC65437:IVC65447 ILG65437:ILG65447 IBK65437:IBK65447 HRO65437:HRO65447 HHS65437:HHS65447 GXW65437:GXW65447 GOA65437:GOA65447 GEE65437:GEE65447 FUI65437:FUI65447 FKM65437:FKM65447 FAQ65437:FAQ65447 EQU65437:EQU65447 EGY65437:EGY65447 DXC65437:DXC65447 DNG65437:DNG65447 DDK65437:DDK65447 CTO65437:CTO65447 CJS65437:CJS65447 BZW65437:BZW65447 BQA65437:BQA65447 BGE65437:BGE65447 AWI65437:AWI65447 AMM65437:AMM65447 ACQ65437:ACQ65447 SU65437:SU65447 IY65437:IY65447 WVK982869:WVK982880 WLO982869:WLO982880 WBS982869:WBS982880 VRW982869:VRW982880 VIA982869:VIA982880 UYE982869:UYE982880 UOI982869:UOI982880 UEM982869:UEM982880 TUQ982869:TUQ982880 TKU982869:TKU982880 TAY982869:TAY982880 SRC982869:SRC982880 SHG982869:SHG982880 RXK982869:RXK982880 RNO982869:RNO982880 RDS982869:RDS982880 QTW982869:QTW982880 QKA982869:QKA982880 QAE982869:QAE982880 PQI982869:PQI982880 PGM982869:PGM982880 OWQ982869:OWQ982880 OMU982869:OMU982880 OCY982869:OCY982880 NTC982869:NTC982880 NJG982869:NJG982880 MZK982869:MZK982880 MPO982869:MPO982880 MFS982869:MFS982880 LVW982869:LVW982880 LMA982869:LMA982880 LCE982869:LCE982880 KSI982869:KSI982880 KIM982869:KIM982880 JYQ982869:JYQ982880 JOU982869:JOU982880 JEY982869:JEY982880 IVC982869:IVC982880 ILG982869:ILG982880 IBK982869:IBK982880 HRO982869:HRO982880 HHS982869:HHS982880 GXW982869:GXW982880 GOA982869:GOA982880 GEE982869:GEE982880 FUI982869:FUI982880 FKM982869:FKM982880 FAQ982869:FAQ982880 EQU982869:EQU982880 EGY982869:EGY982880 DXC982869:DXC982880 DNG982869:DNG982880 DDK982869:DDK982880 CTO982869:CTO982880 CJS982869:CJS982880 BZW982869:BZW982880 BQA982869:BQA982880 BGE982869:BGE982880 AWI982869:AWI982880 AMM982869:AMM982880 ACQ982869:ACQ982880 SU982869:SU982880 IY982869:IY982880 WVK917333:WVK917344 WLO917333:WLO917344 WBS917333:WBS917344 VRW917333:VRW917344 VIA917333:VIA917344 UYE917333:UYE917344 UOI917333:UOI917344 UEM917333:UEM917344 TUQ917333:TUQ917344 TKU917333:TKU917344 TAY917333:TAY917344 SRC917333:SRC917344 SHG917333:SHG917344 RXK917333:RXK917344 RNO917333:RNO917344 RDS917333:RDS917344 QTW917333:QTW917344 QKA917333:QKA917344 QAE917333:QAE917344 PQI917333:PQI917344 PGM917333:PGM917344 OWQ917333:OWQ917344 OMU917333:OMU917344 OCY917333:OCY917344 NTC917333:NTC917344 NJG917333:NJG917344 MZK917333:MZK917344 MPO917333:MPO917344 MFS917333:MFS917344 LVW917333:LVW917344 LMA917333:LMA917344 LCE917333:LCE917344 KSI917333:KSI917344 KIM917333:KIM917344 JYQ917333:JYQ917344 JOU917333:JOU917344 JEY917333:JEY917344 IVC917333:IVC917344 ILG917333:ILG917344 IBK917333:IBK917344 HRO917333:HRO917344 HHS917333:HHS917344 GXW917333:GXW917344 GOA917333:GOA917344 GEE917333:GEE917344 FUI917333:FUI917344 FKM917333:FKM917344 FAQ917333:FAQ917344 EQU917333:EQU917344 EGY917333:EGY917344 DXC917333:DXC917344 DNG917333:DNG917344 DDK917333:DDK917344 CTO917333:CTO917344 CJS917333:CJS917344 BZW917333:BZW917344 BQA917333:BQA917344 BGE917333:BGE917344 AWI917333:AWI917344 AMM917333:AMM917344 ACQ917333:ACQ917344 SU917333:SU917344 IY917333:IY917344 WVK851797:WVK851808 WLO851797:WLO851808 WBS851797:WBS851808 VRW851797:VRW851808 VIA851797:VIA851808 UYE851797:UYE851808 UOI851797:UOI851808 UEM851797:UEM851808 TUQ851797:TUQ851808 TKU851797:TKU851808 TAY851797:TAY851808 SRC851797:SRC851808 SHG851797:SHG851808 RXK851797:RXK851808 RNO851797:RNO851808 RDS851797:RDS851808 QTW851797:QTW851808 QKA851797:QKA851808 QAE851797:QAE851808 PQI851797:PQI851808 PGM851797:PGM851808 OWQ851797:OWQ851808 OMU851797:OMU851808 OCY851797:OCY851808 NTC851797:NTC851808 NJG851797:NJG851808 MZK851797:MZK851808 MPO851797:MPO851808 MFS851797:MFS851808 LVW851797:LVW851808 LMA851797:LMA851808 LCE851797:LCE851808 KSI851797:KSI851808 KIM851797:KIM851808 JYQ851797:JYQ851808 JOU851797:JOU851808 JEY851797:JEY851808 IVC851797:IVC851808 ILG851797:ILG851808 IBK851797:IBK851808 HRO851797:HRO851808 HHS851797:HHS851808 GXW851797:GXW851808 GOA851797:GOA851808 GEE851797:GEE851808 FUI851797:FUI851808 FKM851797:FKM851808 FAQ851797:FAQ851808 EQU851797:EQU851808 EGY851797:EGY851808 DXC851797:DXC851808 DNG851797:DNG851808 DDK851797:DDK851808 CTO851797:CTO851808 CJS851797:CJS851808 BZW851797:BZW851808 BQA851797:BQA851808 BGE851797:BGE851808 AWI851797:AWI851808 AMM851797:AMM851808 ACQ851797:ACQ851808 SU851797:SU851808 IY851797:IY851808 WVK786261:WVK786272 WLO786261:WLO786272 WBS786261:WBS786272 VRW786261:VRW786272 VIA786261:VIA786272 UYE786261:UYE786272 UOI786261:UOI786272 UEM786261:UEM786272 TUQ786261:TUQ786272 TKU786261:TKU786272 TAY786261:TAY786272 SRC786261:SRC786272 SHG786261:SHG786272 RXK786261:RXK786272 RNO786261:RNO786272 RDS786261:RDS786272 QTW786261:QTW786272 QKA786261:QKA786272 QAE786261:QAE786272 PQI786261:PQI786272 PGM786261:PGM786272 OWQ786261:OWQ786272 OMU786261:OMU786272 OCY786261:OCY786272 NTC786261:NTC786272 NJG786261:NJG786272 MZK786261:MZK786272 MPO786261:MPO786272 MFS786261:MFS786272 LVW786261:LVW786272 LMA786261:LMA786272 LCE786261:LCE786272 KSI786261:KSI786272 KIM786261:KIM786272 JYQ786261:JYQ786272 JOU786261:JOU786272 JEY786261:JEY786272 IVC786261:IVC786272 ILG786261:ILG786272 IBK786261:IBK786272 HRO786261:HRO786272 HHS786261:HHS786272 GXW786261:GXW786272 GOA786261:GOA786272 GEE786261:GEE786272 FUI786261:FUI786272 FKM786261:FKM786272 FAQ786261:FAQ786272 EQU786261:EQU786272 EGY786261:EGY786272 DXC786261:DXC786272 DNG786261:DNG786272 DDK786261:DDK786272 CTO786261:CTO786272 CJS786261:CJS786272 BZW786261:BZW786272 BQA786261:BQA786272 BGE786261:BGE786272 AWI786261:AWI786272 AMM786261:AMM786272 ACQ786261:ACQ786272 SU786261:SU786272 IY786261:IY786272 WVK720725:WVK720736 WLO720725:WLO720736 WBS720725:WBS720736 VRW720725:VRW720736 VIA720725:VIA720736 UYE720725:UYE720736 UOI720725:UOI720736 UEM720725:UEM720736 TUQ720725:TUQ720736 TKU720725:TKU720736 TAY720725:TAY720736 SRC720725:SRC720736 SHG720725:SHG720736 RXK720725:RXK720736 RNO720725:RNO720736 RDS720725:RDS720736 QTW720725:QTW720736 QKA720725:QKA720736 QAE720725:QAE720736 PQI720725:PQI720736 PGM720725:PGM720736 OWQ720725:OWQ720736 OMU720725:OMU720736 OCY720725:OCY720736 NTC720725:NTC720736 NJG720725:NJG720736 MZK720725:MZK720736 MPO720725:MPO720736 MFS720725:MFS720736 LVW720725:LVW720736 LMA720725:LMA720736 LCE720725:LCE720736 KSI720725:KSI720736 KIM720725:KIM720736 JYQ720725:JYQ720736 JOU720725:JOU720736 JEY720725:JEY720736 IVC720725:IVC720736 ILG720725:ILG720736 IBK720725:IBK720736 HRO720725:HRO720736 HHS720725:HHS720736 GXW720725:GXW720736 GOA720725:GOA720736 GEE720725:GEE720736 FUI720725:FUI720736 FKM720725:FKM720736 FAQ720725:FAQ720736 EQU720725:EQU720736 EGY720725:EGY720736 DXC720725:DXC720736 DNG720725:DNG720736 DDK720725:DDK720736 CTO720725:CTO720736 CJS720725:CJS720736 BZW720725:BZW720736 BQA720725:BQA720736 BGE720725:BGE720736 AWI720725:AWI720736 AMM720725:AMM720736 ACQ720725:ACQ720736 SU720725:SU720736 IY720725:IY720736 WVK655189:WVK655200 WLO655189:WLO655200 WBS655189:WBS655200 VRW655189:VRW655200 VIA655189:VIA655200 UYE655189:UYE655200 UOI655189:UOI655200 UEM655189:UEM655200 TUQ655189:TUQ655200 TKU655189:TKU655200 TAY655189:TAY655200 SRC655189:SRC655200 SHG655189:SHG655200 RXK655189:RXK655200 RNO655189:RNO655200 RDS655189:RDS655200 QTW655189:QTW655200 QKA655189:QKA655200 QAE655189:QAE655200 PQI655189:PQI655200 PGM655189:PGM655200 OWQ655189:OWQ655200 OMU655189:OMU655200 OCY655189:OCY655200 NTC655189:NTC655200 NJG655189:NJG655200 MZK655189:MZK655200 MPO655189:MPO655200 MFS655189:MFS655200 LVW655189:LVW655200 LMA655189:LMA655200 LCE655189:LCE655200 KSI655189:KSI655200 KIM655189:KIM655200 JYQ655189:JYQ655200 JOU655189:JOU655200 JEY655189:JEY655200 IVC655189:IVC655200 ILG655189:ILG655200 IBK655189:IBK655200 HRO655189:HRO655200 HHS655189:HHS655200 GXW655189:GXW655200 GOA655189:GOA655200 GEE655189:GEE655200 FUI655189:FUI655200 FKM655189:FKM655200 FAQ655189:FAQ655200 EQU655189:EQU655200 EGY655189:EGY655200 DXC655189:DXC655200 DNG655189:DNG655200 DDK655189:DDK655200 CTO655189:CTO655200 CJS655189:CJS655200 BZW655189:BZW655200 BQA655189:BQA655200 BGE655189:BGE655200 AWI655189:AWI655200 AMM655189:AMM655200 ACQ655189:ACQ655200 SU655189:SU655200 IY655189:IY655200 WVK589653:WVK589664 WLO589653:WLO589664 WBS589653:WBS589664 VRW589653:VRW589664 VIA589653:VIA589664 UYE589653:UYE589664 UOI589653:UOI589664 UEM589653:UEM589664 TUQ589653:TUQ589664 TKU589653:TKU589664 TAY589653:TAY589664 SRC589653:SRC589664 SHG589653:SHG589664 RXK589653:RXK589664 RNO589653:RNO589664 RDS589653:RDS589664 QTW589653:QTW589664 QKA589653:QKA589664 QAE589653:QAE589664 PQI589653:PQI589664 PGM589653:PGM589664 OWQ589653:OWQ589664 OMU589653:OMU589664 OCY589653:OCY589664 NTC589653:NTC589664 NJG589653:NJG589664 MZK589653:MZK589664 MPO589653:MPO589664 MFS589653:MFS589664 LVW589653:LVW589664 LMA589653:LMA589664 LCE589653:LCE589664 KSI589653:KSI589664 KIM589653:KIM589664 JYQ589653:JYQ589664 JOU589653:JOU589664 JEY589653:JEY589664 IVC589653:IVC589664 ILG589653:ILG589664 IBK589653:IBK589664 HRO589653:HRO589664 HHS589653:HHS589664 GXW589653:GXW589664 GOA589653:GOA589664 GEE589653:GEE589664 FUI589653:FUI589664 FKM589653:FKM589664 FAQ589653:FAQ589664 EQU589653:EQU589664 EGY589653:EGY589664 DXC589653:DXC589664 DNG589653:DNG589664 DDK589653:DDK589664 CTO589653:CTO589664 CJS589653:CJS589664 BZW589653:BZW589664 BQA589653:BQA589664 BGE589653:BGE589664 AWI589653:AWI589664 AMM589653:AMM589664 ACQ589653:ACQ589664 SU589653:SU589664 IY589653:IY589664 WVK524117:WVK524128 WLO524117:WLO524128 WBS524117:WBS524128 VRW524117:VRW524128 VIA524117:VIA524128 UYE524117:UYE524128 UOI524117:UOI524128 UEM524117:UEM524128 TUQ524117:TUQ524128 TKU524117:TKU524128 TAY524117:TAY524128 SRC524117:SRC524128 SHG524117:SHG524128 RXK524117:RXK524128 RNO524117:RNO524128 RDS524117:RDS524128 QTW524117:QTW524128 QKA524117:QKA524128 QAE524117:QAE524128 PQI524117:PQI524128 PGM524117:PGM524128 OWQ524117:OWQ524128 OMU524117:OMU524128 OCY524117:OCY524128 NTC524117:NTC524128 NJG524117:NJG524128 MZK524117:MZK524128 MPO524117:MPO524128 MFS524117:MFS524128 LVW524117:LVW524128 LMA524117:LMA524128 LCE524117:LCE524128 KSI524117:KSI524128 KIM524117:KIM524128 JYQ524117:JYQ524128 JOU524117:JOU524128 JEY524117:JEY524128 IVC524117:IVC524128 ILG524117:ILG524128 IBK524117:IBK524128 HRO524117:HRO524128 HHS524117:HHS524128 GXW524117:GXW524128 GOA524117:GOA524128 GEE524117:GEE524128 FUI524117:FUI524128 FKM524117:FKM524128 FAQ524117:FAQ524128 EQU524117:EQU524128 EGY524117:EGY524128 DXC524117:DXC524128 DNG524117:DNG524128 DDK524117:DDK524128 CTO524117:CTO524128 CJS524117:CJS524128 BZW524117:BZW524128 BQA524117:BQA524128 BGE524117:BGE524128 AWI524117:AWI524128 AMM524117:AMM524128 ACQ524117:ACQ524128 SU524117:SU524128 IY524117:IY524128 WVK458581:WVK458592 WLO458581:WLO458592 WBS458581:WBS458592 VRW458581:VRW458592 VIA458581:VIA458592 UYE458581:UYE458592 UOI458581:UOI458592 UEM458581:UEM458592 TUQ458581:TUQ458592 TKU458581:TKU458592 TAY458581:TAY458592 SRC458581:SRC458592 SHG458581:SHG458592 RXK458581:RXK458592 RNO458581:RNO458592 RDS458581:RDS458592 QTW458581:QTW458592 QKA458581:QKA458592 QAE458581:QAE458592 PQI458581:PQI458592 PGM458581:PGM458592 OWQ458581:OWQ458592 OMU458581:OMU458592 OCY458581:OCY458592 NTC458581:NTC458592 NJG458581:NJG458592 MZK458581:MZK458592 MPO458581:MPO458592 MFS458581:MFS458592 LVW458581:LVW458592 LMA458581:LMA458592 LCE458581:LCE458592 KSI458581:KSI458592 KIM458581:KIM458592 JYQ458581:JYQ458592 JOU458581:JOU458592 JEY458581:JEY458592 IVC458581:IVC458592 ILG458581:ILG458592 IBK458581:IBK458592 HRO458581:HRO458592 HHS458581:HHS458592 GXW458581:GXW458592 GOA458581:GOA458592 GEE458581:GEE458592 FUI458581:FUI458592 FKM458581:FKM458592 FAQ458581:FAQ458592 EQU458581:EQU458592 EGY458581:EGY458592 DXC458581:DXC458592 DNG458581:DNG458592 DDK458581:DDK458592 CTO458581:CTO458592 CJS458581:CJS458592 BZW458581:BZW458592 BQA458581:BQA458592 BGE458581:BGE458592 AWI458581:AWI458592 AMM458581:AMM458592 ACQ458581:ACQ458592 SU458581:SU458592 IY458581:IY458592 WVK393045:WVK393056 WLO393045:WLO393056 WBS393045:WBS393056 VRW393045:VRW393056 VIA393045:VIA393056 UYE393045:UYE393056 UOI393045:UOI393056 UEM393045:UEM393056 TUQ393045:TUQ393056 TKU393045:TKU393056 TAY393045:TAY393056 SRC393045:SRC393056 SHG393045:SHG393056 RXK393045:RXK393056 RNO393045:RNO393056 RDS393045:RDS393056 QTW393045:QTW393056 QKA393045:QKA393056 QAE393045:QAE393056 PQI393045:PQI393056 PGM393045:PGM393056 OWQ393045:OWQ393056 OMU393045:OMU393056 OCY393045:OCY393056 NTC393045:NTC393056 NJG393045:NJG393056 MZK393045:MZK393056 MPO393045:MPO393056 MFS393045:MFS393056 LVW393045:LVW393056 LMA393045:LMA393056 LCE393045:LCE393056 KSI393045:KSI393056 KIM393045:KIM393056 JYQ393045:JYQ393056 JOU393045:JOU393056 JEY393045:JEY393056 IVC393045:IVC393056 ILG393045:ILG393056 IBK393045:IBK393056 HRO393045:HRO393056 HHS393045:HHS393056 GXW393045:GXW393056 GOA393045:GOA393056 GEE393045:GEE393056 FUI393045:FUI393056 FKM393045:FKM393056 FAQ393045:FAQ393056 EQU393045:EQU393056 EGY393045:EGY393056 DXC393045:DXC393056 DNG393045:DNG393056 DDK393045:DDK393056 CTO393045:CTO393056 CJS393045:CJS393056 BZW393045:BZW393056 BQA393045:BQA393056 BGE393045:BGE393056 AWI393045:AWI393056 AMM393045:AMM393056 ACQ393045:ACQ393056 SU393045:SU393056 IY393045:IY393056 WVK327509:WVK327520 WLO327509:WLO327520 WBS327509:WBS327520 VRW327509:VRW327520 VIA327509:VIA327520 UYE327509:UYE327520 UOI327509:UOI327520 UEM327509:UEM327520 TUQ327509:TUQ327520 TKU327509:TKU327520 TAY327509:TAY327520 SRC327509:SRC327520 SHG327509:SHG327520 RXK327509:RXK327520 RNO327509:RNO327520 RDS327509:RDS327520 QTW327509:QTW327520 QKA327509:QKA327520 QAE327509:QAE327520 PQI327509:PQI327520 PGM327509:PGM327520 OWQ327509:OWQ327520 OMU327509:OMU327520 OCY327509:OCY327520 NTC327509:NTC327520 NJG327509:NJG327520 MZK327509:MZK327520 MPO327509:MPO327520 MFS327509:MFS327520 LVW327509:LVW327520 LMA327509:LMA327520 LCE327509:LCE327520 KSI327509:KSI327520 KIM327509:KIM327520 JYQ327509:JYQ327520 JOU327509:JOU327520 JEY327509:JEY327520 IVC327509:IVC327520 ILG327509:ILG327520 IBK327509:IBK327520 HRO327509:HRO327520 HHS327509:HHS327520 GXW327509:GXW327520 GOA327509:GOA327520 GEE327509:GEE327520 FUI327509:FUI327520 FKM327509:FKM327520 FAQ327509:FAQ327520 EQU327509:EQU327520 EGY327509:EGY327520 DXC327509:DXC327520 DNG327509:DNG327520 DDK327509:DDK327520 CTO327509:CTO327520 CJS327509:CJS327520 BZW327509:BZW327520 BQA327509:BQA327520 BGE327509:BGE327520 AWI327509:AWI327520 AMM327509:AMM327520 ACQ327509:ACQ327520 SU327509:SU327520 IY327509:IY327520 WVK261973:WVK261984 WLO261973:WLO261984 WBS261973:WBS261984 VRW261973:VRW261984 VIA261973:VIA261984 UYE261973:UYE261984 UOI261973:UOI261984 UEM261973:UEM261984 TUQ261973:TUQ261984 TKU261973:TKU261984 TAY261973:TAY261984 SRC261973:SRC261984 SHG261973:SHG261984 RXK261973:RXK261984 RNO261973:RNO261984 RDS261973:RDS261984 QTW261973:QTW261984 QKA261973:QKA261984 QAE261973:QAE261984 PQI261973:PQI261984 PGM261973:PGM261984 OWQ261973:OWQ261984 OMU261973:OMU261984 OCY261973:OCY261984 NTC261973:NTC261984 NJG261973:NJG261984 MZK261973:MZK261984 MPO261973:MPO261984 MFS261973:MFS261984 LVW261973:LVW261984 LMA261973:LMA261984 LCE261973:LCE261984 KSI261973:KSI261984 KIM261973:KIM261984 JYQ261973:JYQ261984 JOU261973:JOU261984 JEY261973:JEY261984 IVC261973:IVC261984 ILG261973:ILG261984 IBK261973:IBK261984 HRO261973:HRO261984 HHS261973:HHS261984 GXW261973:GXW261984 GOA261973:GOA261984 GEE261973:GEE261984 FUI261973:FUI261984 FKM261973:FKM261984 FAQ261973:FAQ261984 EQU261973:EQU261984 EGY261973:EGY261984 DXC261973:DXC261984 DNG261973:DNG261984 DDK261973:DDK261984 CTO261973:CTO261984 CJS261973:CJS261984 BZW261973:BZW261984 BQA261973:BQA261984 BGE261973:BGE261984 AWI261973:AWI261984 AMM261973:AMM261984 ACQ261973:ACQ261984 SU261973:SU261984 IY261973:IY261984 WVK196437:WVK196448 WLO196437:WLO196448 WBS196437:WBS196448 VRW196437:VRW196448 VIA196437:VIA196448 UYE196437:UYE196448 UOI196437:UOI196448 UEM196437:UEM196448 TUQ196437:TUQ196448 TKU196437:TKU196448 TAY196437:TAY196448 SRC196437:SRC196448 SHG196437:SHG196448 RXK196437:RXK196448 RNO196437:RNO196448 RDS196437:RDS196448 QTW196437:QTW196448 QKA196437:QKA196448 QAE196437:QAE196448 PQI196437:PQI196448 PGM196437:PGM196448 OWQ196437:OWQ196448 OMU196437:OMU196448 OCY196437:OCY196448 NTC196437:NTC196448 NJG196437:NJG196448 MZK196437:MZK196448 MPO196437:MPO196448 MFS196437:MFS196448 LVW196437:LVW196448 LMA196437:LMA196448 LCE196437:LCE196448 KSI196437:KSI196448 KIM196437:KIM196448 JYQ196437:JYQ196448 JOU196437:JOU196448 JEY196437:JEY196448 IVC196437:IVC196448 ILG196437:ILG196448 IBK196437:IBK196448 HRO196437:HRO196448 HHS196437:HHS196448 GXW196437:GXW196448 GOA196437:GOA196448 GEE196437:GEE196448 FUI196437:FUI196448 FKM196437:FKM196448 FAQ196437:FAQ196448 EQU196437:EQU196448 EGY196437:EGY196448 DXC196437:DXC196448 DNG196437:DNG196448 DDK196437:DDK196448 CTO196437:CTO196448 CJS196437:CJS196448 BZW196437:BZW196448 BQA196437:BQA196448 BGE196437:BGE196448 AWI196437:AWI196448 AMM196437:AMM196448 ACQ196437:ACQ196448 SU196437:SU196448 IY196437:IY196448 WVK130901:WVK130912 WLO130901:WLO130912 WBS130901:WBS130912 VRW130901:VRW130912 VIA130901:VIA130912 UYE130901:UYE130912 UOI130901:UOI130912 UEM130901:UEM130912 TUQ130901:TUQ130912 TKU130901:TKU130912 TAY130901:TAY130912 SRC130901:SRC130912 SHG130901:SHG130912 RXK130901:RXK130912 RNO130901:RNO130912 RDS130901:RDS130912 QTW130901:QTW130912 QKA130901:QKA130912 QAE130901:QAE130912 PQI130901:PQI130912 PGM130901:PGM130912 OWQ130901:OWQ130912 OMU130901:OMU130912 OCY130901:OCY130912 NTC130901:NTC130912 NJG130901:NJG130912 MZK130901:MZK130912 MPO130901:MPO130912 MFS130901:MFS130912 LVW130901:LVW130912 LMA130901:LMA130912 LCE130901:LCE130912 KSI130901:KSI130912 KIM130901:KIM130912 JYQ130901:JYQ130912 JOU130901:JOU130912 JEY130901:JEY130912 IVC130901:IVC130912 ILG130901:ILG130912 IBK130901:IBK130912 HRO130901:HRO130912 HHS130901:HHS130912 GXW130901:GXW130912 GOA130901:GOA130912 GEE130901:GEE130912 FUI130901:FUI130912 FKM130901:FKM130912 FAQ130901:FAQ130912 EQU130901:EQU130912 EGY130901:EGY130912 DXC130901:DXC130912 DNG130901:DNG130912 DDK130901:DDK130912 CTO130901:CTO130912 CJS130901:CJS130912 BZW130901:BZW130912 BQA130901:BQA130912 BGE130901:BGE130912 AWI130901:AWI130912 AMM130901:AMM130912 ACQ130901:ACQ130912 SU130901:SU130912 IY130901:IY130912 WVK65365:WVK65376 WLO65365:WLO65376 WBS65365:WBS65376 VRW65365:VRW65376 VIA65365:VIA65376 UYE65365:UYE65376 UOI65365:UOI65376 UEM65365:UEM65376 TUQ65365:TUQ65376 TKU65365:TKU65376 TAY65365:TAY65376 SRC65365:SRC65376 SHG65365:SHG65376 RXK65365:RXK65376 RNO65365:RNO65376 RDS65365:RDS65376 QTW65365:QTW65376 QKA65365:QKA65376 QAE65365:QAE65376 PQI65365:PQI65376 PGM65365:PGM65376 OWQ65365:OWQ65376 OMU65365:OMU65376 OCY65365:OCY65376 NTC65365:NTC65376 NJG65365:NJG65376 MZK65365:MZK65376 MPO65365:MPO65376 MFS65365:MFS65376 LVW65365:LVW65376 LMA65365:LMA65376 LCE65365:LCE65376 KSI65365:KSI65376 KIM65365:KIM65376 JYQ65365:JYQ65376 JOU65365:JOU65376 JEY65365:JEY65376 IVC65365:IVC65376 ILG65365:ILG65376 IBK65365:IBK65376 HRO65365:HRO65376 HHS65365:HHS65376 GXW65365:GXW65376 GOA65365:GOA65376 GEE65365:GEE65376 FUI65365:FUI65376 FKM65365:FKM65376 FAQ65365:FAQ65376 EQU65365:EQU65376 EGY65365:EGY65376 DXC65365:DXC65376 DNG65365:DNG65376 DDK65365:DDK65376 CTO65365:CTO65376 CJS65365:CJS65376 BZW65365:BZW65376 BQA65365:BQA65376 BGE65365:BGE65376 AWI65365:AWI65376 AMM65365:AMM65376 ACQ65365:ACQ65376 SU65365:SU65376 IY65365:IY65376 WVK982882 WLO982882 WBS982882 VRW982882 VIA982882 UYE982882 UOI982882 UEM982882 TUQ982882 TKU982882 TAY982882 SRC982882 SHG982882 RXK982882 RNO982882 RDS982882 QTW982882 QKA982882 QAE982882 PQI982882 PGM982882 OWQ982882 OMU982882 OCY982882 NTC982882 NJG982882 MZK982882 MPO982882 MFS982882 LVW982882 LMA982882 LCE982882 KSI982882 KIM982882 JYQ982882 JOU982882 JEY982882 IVC982882 ILG982882 IBK982882 HRO982882 HHS982882 GXW982882 GOA982882 GEE982882 FUI982882 FKM982882 FAQ982882 EQU982882 EGY982882 DXC982882 DNG982882 DDK982882 CTO982882 CJS982882 BZW982882 BQA982882 BGE982882 AWI982882 AMM982882 ACQ982882 SU982882 IY982882 WVK917346 WLO917346 WBS917346 VRW917346 VIA917346 UYE917346 UOI917346 UEM917346 TUQ917346 TKU917346 TAY917346 SRC917346 SHG917346 RXK917346 RNO917346 RDS917346 QTW917346 QKA917346 QAE917346 PQI917346 PGM917346 OWQ917346 OMU917346 OCY917346 NTC917346 NJG917346 MZK917346 MPO917346 MFS917346 LVW917346 LMA917346 LCE917346 KSI917346 KIM917346 JYQ917346 JOU917346 JEY917346 IVC917346 ILG917346 IBK917346 HRO917346 HHS917346 GXW917346 GOA917346 GEE917346 FUI917346 FKM917346 FAQ917346 EQU917346 EGY917346 DXC917346 DNG917346 DDK917346 CTO917346 CJS917346 BZW917346 BQA917346 BGE917346 AWI917346 AMM917346 ACQ917346 SU917346 IY917346 WVK851810 WLO851810 WBS851810 VRW851810 VIA851810 UYE851810 UOI851810 UEM851810 TUQ851810 TKU851810 TAY851810 SRC851810 SHG851810 RXK851810 RNO851810 RDS851810 QTW851810 QKA851810 QAE851810 PQI851810 PGM851810 OWQ851810 OMU851810 OCY851810 NTC851810 NJG851810 MZK851810 MPO851810 MFS851810 LVW851810 LMA851810 LCE851810 KSI851810 KIM851810 JYQ851810 JOU851810 JEY851810 IVC851810 ILG851810 IBK851810 HRO851810 HHS851810 GXW851810 GOA851810 GEE851810 FUI851810 FKM851810 FAQ851810 EQU851810 EGY851810 DXC851810 DNG851810 DDK851810 CTO851810 CJS851810 BZW851810 BQA851810 BGE851810 AWI851810 AMM851810 ACQ851810 SU851810 IY851810 WVK786274 WLO786274 WBS786274 VRW786274 VIA786274 UYE786274 UOI786274 UEM786274 TUQ786274 TKU786274 TAY786274 SRC786274 SHG786274 RXK786274 RNO786274 RDS786274 QTW786274 QKA786274 QAE786274 PQI786274 PGM786274 OWQ786274 OMU786274 OCY786274 NTC786274 NJG786274 MZK786274 MPO786274 MFS786274 LVW786274 LMA786274 LCE786274 KSI786274 KIM786274 JYQ786274 JOU786274 JEY786274 IVC786274 ILG786274 IBK786274 HRO786274 HHS786274 GXW786274 GOA786274 GEE786274 FUI786274 FKM786274 FAQ786274 EQU786274 EGY786274 DXC786274 DNG786274 DDK786274 CTO786274 CJS786274 BZW786274 BQA786274 BGE786274 AWI786274 AMM786274 ACQ786274 SU786274 IY786274 WVK720738 WLO720738 WBS720738 VRW720738 VIA720738 UYE720738 UOI720738 UEM720738 TUQ720738 TKU720738 TAY720738 SRC720738 SHG720738 RXK720738 RNO720738 RDS720738 QTW720738 QKA720738 QAE720738 PQI720738 PGM720738 OWQ720738 OMU720738 OCY720738 NTC720738 NJG720738 MZK720738 MPO720738 MFS720738 LVW720738 LMA720738 LCE720738 KSI720738 KIM720738 JYQ720738 JOU720738 JEY720738 IVC720738 ILG720738 IBK720738 HRO720738 HHS720738 GXW720738 GOA720738 GEE720738 FUI720738 FKM720738 FAQ720738 EQU720738 EGY720738 DXC720738 DNG720738 DDK720738 CTO720738 CJS720738 BZW720738 BQA720738 BGE720738 AWI720738 AMM720738 ACQ720738 SU720738 IY720738 WVK655202 WLO655202 WBS655202 VRW655202 VIA655202 UYE655202 UOI655202 UEM655202 TUQ655202 TKU655202 TAY655202 SRC655202 SHG655202 RXK655202 RNO655202 RDS655202 QTW655202 QKA655202 QAE655202 PQI655202 PGM655202 OWQ655202 OMU655202 OCY655202 NTC655202 NJG655202 MZK655202 MPO655202 MFS655202 LVW655202 LMA655202 LCE655202 KSI655202 KIM655202 JYQ655202 JOU655202 JEY655202 IVC655202 ILG655202 IBK655202 HRO655202 HHS655202 GXW655202 GOA655202 GEE655202 FUI655202 FKM655202 FAQ655202 EQU655202 EGY655202 DXC655202 DNG655202 DDK655202 CTO655202 CJS655202 BZW655202 BQA655202 BGE655202 AWI655202 AMM655202 ACQ655202 SU655202 IY655202 WVK589666 WLO589666 WBS589666 VRW589666 VIA589666 UYE589666 UOI589666 UEM589666 TUQ589666 TKU589666 TAY589666 SRC589666 SHG589666 RXK589666 RNO589666 RDS589666 QTW589666 QKA589666 QAE589666 PQI589666 PGM589666 OWQ589666 OMU589666 OCY589666 NTC589666 NJG589666 MZK589666 MPO589666 MFS589666 LVW589666 LMA589666 LCE589666 KSI589666 KIM589666 JYQ589666 JOU589666 JEY589666 IVC589666 ILG589666 IBK589666 HRO589666 HHS589666 GXW589666 GOA589666 GEE589666 FUI589666 FKM589666 FAQ589666 EQU589666 EGY589666 DXC589666 DNG589666 DDK589666 CTO589666 CJS589666 BZW589666 BQA589666 BGE589666 AWI589666 AMM589666 ACQ589666 SU589666 IY589666 WVK524130 WLO524130 WBS524130 VRW524130 VIA524130 UYE524130 UOI524130 UEM524130 TUQ524130 TKU524130 TAY524130 SRC524130 SHG524130 RXK524130 RNO524130 RDS524130 QTW524130 QKA524130 QAE524130 PQI524130 PGM524130 OWQ524130 OMU524130 OCY524130 NTC524130 NJG524130 MZK524130 MPO524130 MFS524130 LVW524130 LMA524130 LCE524130 KSI524130 KIM524130 JYQ524130 JOU524130 JEY524130 IVC524130 ILG524130 IBK524130 HRO524130 HHS524130 GXW524130 GOA524130 GEE524130 FUI524130 FKM524130 FAQ524130 EQU524130 EGY524130 DXC524130 DNG524130 DDK524130 CTO524130 CJS524130 BZW524130 BQA524130 BGE524130 AWI524130 AMM524130 ACQ524130 SU524130 IY524130 WVK458594 WLO458594 WBS458594 VRW458594 VIA458594 UYE458594 UOI458594 UEM458594 TUQ458594 TKU458594 TAY458594 SRC458594 SHG458594 RXK458594 RNO458594 RDS458594 QTW458594 QKA458594 QAE458594 PQI458594 PGM458594 OWQ458594 OMU458594 OCY458594 NTC458594 NJG458594 MZK458594 MPO458594 MFS458594 LVW458594 LMA458594 LCE458594 KSI458594 KIM458594 JYQ458594 JOU458594 JEY458594 IVC458594 ILG458594 IBK458594 HRO458594 HHS458594 GXW458594 GOA458594 GEE458594 FUI458594 FKM458594 FAQ458594 EQU458594 EGY458594 DXC458594 DNG458594 DDK458594 CTO458594 CJS458594 BZW458594 BQA458594 BGE458594 AWI458594 AMM458594 ACQ458594 SU458594 IY458594 WVK393058 WLO393058 WBS393058 VRW393058 VIA393058 UYE393058 UOI393058 UEM393058 TUQ393058 TKU393058 TAY393058 SRC393058 SHG393058 RXK393058 RNO393058 RDS393058 QTW393058 QKA393058 QAE393058 PQI393058 PGM393058 OWQ393058 OMU393058 OCY393058 NTC393058 NJG393058 MZK393058 MPO393058 MFS393058 LVW393058 LMA393058 LCE393058 KSI393058 KIM393058 JYQ393058 JOU393058 JEY393058 IVC393058 ILG393058 IBK393058 HRO393058 HHS393058 GXW393058 GOA393058 GEE393058 FUI393058 FKM393058 FAQ393058 EQU393058 EGY393058 DXC393058 DNG393058 DDK393058 CTO393058 CJS393058 BZW393058 BQA393058 BGE393058 AWI393058 AMM393058 ACQ393058 SU393058 IY393058 WVK327522 WLO327522 WBS327522 VRW327522 VIA327522 UYE327522 UOI327522 UEM327522 TUQ327522 TKU327522 TAY327522 SRC327522 SHG327522 RXK327522 RNO327522 RDS327522 QTW327522 QKA327522 QAE327522 PQI327522 PGM327522 OWQ327522 OMU327522 OCY327522 NTC327522 NJG327522 MZK327522 MPO327522 MFS327522 LVW327522 LMA327522 LCE327522 KSI327522 KIM327522 JYQ327522 JOU327522 JEY327522 IVC327522 ILG327522 IBK327522 HRO327522 HHS327522 GXW327522 GOA327522 GEE327522 FUI327522 FKM327522 FAQ327522 EQU327522 EGY327522 DXC327522 DNG327522 DDK327522 CTO327522 CJS327522 BZW327522 BQA327522 BGE327522 AWI327522 AMM327522 ACQ327522 SU327522 IY327522 WVK261986 WLO261986 WBS261986 VRW261986 VIA261986 UYE261986 UOI261986 UEM261986 TUQ261986 TKU261986 TAY261986 SRC261986 SHG261986 RXK261986 RNO261986 RDS261986 QTW261986 QKA261986 QAE261986 PQI261986 PGM261986 OWQ261986 OMU261986 OCY261986 NTC261986 NJG261986 MZK261986 MPO261986 MFS261986 LVW261986 LMA261986 LCE261986 KSI261986 KIM261986 JYQ261986 JOU261986 JEY261986 IVC261986 ILG261986 IBK261986 HRO261986 HHS261986 GXW261986 GOA261986 GEE261986 FUI261986 FKM261986 FAQ261986 EQU261986 EGY261986 DXC261986 DNG261986 DDK261986 CTO261986 CJS261986 BZW261986 BQA261986 BGE261986 AWI261986 AMM261986 ACQ261986 SU261986 IY261986 WVK196450 WLO196450 WBS196450 VRW196450 VIA196450 UYE196450 UOI196450 UEM196450 TUQ196450 TKU196450 TAY196450 SRC196450 SHG196450 RXK196450 RNO196450 RDS196450 QTW196450 QKA196450 QAE196450 PQI196450 PGM196450 OWQ196450 OMU196450 OCY196450 NTC196450 NJG196450 MZK196450 MPO196450 MFS196450 LVW196450 LMA196450 LCE196450 KSI196450 KIM196450 JYQ196450 JOU196450 JEY196450 IVC196450 ILG196450 IBK196450 HRO196450 HHS196450 GXW196450 GOA196450 GEE196450 FUI196450 FKM196450 FAQ196450 EQU196450 EGY196450 DXC196450 DNG196450 DDK196450 CTO196450 CJS196450 BZW196450 BQA196450 BGE196450 AWI196450 AMM196450 ACQ196450 SU196450 IY196450 WVK130914 WLO130914 WBS130914 VRW130914 VIA130914 UYE130914 UOI130914 UEM130914 TUQ130914 TKU130914 TAY130914 SRC130914 SHG130914 RXK130914 RNO130914 RDS130914 QTW130914 QKA130914 QAE130914 PQI130914 PGM130914 OWQ130914 OMU130914 OCY130914 NTC130914 NJG130914 MZK130914 MPO130914 MFS130914 LVW130914 LMA130914 LCE130914 KSI130914 KIM130914 JYQ130914 JOU130914 JEY130914 IVC130914 ILG130914 IBK130914 HRO130914 HHS130914 GXW130914 GOA130914 GEE130914 FUI130914 FKM130914 FAQ130914 EQU130914 EGY130914 DXC130914 DNG130914 DDK130914 CTO130914 CJS130914 BZW130914 BQA130914 BGE130914 AWI130914 AMM130914 ACQ130914 SU130914 IY130914 WVK65378 WLO65378 WBS65378 VRW65378 VIA65378 UYE65378 UOI65378 UEM65378 TUQ65378 TKU65378 TAY65378 SRC65378 SHG65378 RXK65378 RNO65378 RDS65378 QTW65378 QKA65378 QAE65378 PQI65378 PGM65378 OWQ65378 OMU65378 OCY65378 NTC65378 NJG65378 MZK65378 MPO65378 MFS65378 LVW65378 LMA65378 LCE65378 KSI65378 KIM65378 JYQ65378 JOU65378 JEY65378 IVC65378 ILG65378 IBK65378 HRO65378 HHS65378 GXW65378 GOA65378 GEE65378 FUI65378 FKM65378 FAQ65378 EQU65378 EGY65378 DXC65378 DNG65378 DDK65378 CTO65378 CJS65378 BZW65378 BQA65378 BGE65378 AWI65378 AMM65378 ACQ65378 SU65378 IY65378 WVK982884 WLO982884 WBS982884 VRW982884 VIA982884 UYE982884 UOI982884 UEM982884 TUQ982884 TKU982884 TAY982884 SRC982884 SHG982884 RXK982884 RNO982884 RDS982884 QTW982884 QKA982884 QAE982884 PQI982884 PGM982884 OWQ982884 OMU982884 OCY982884 NTC982884 NJG982884 MZK982884 MPO982884 MFS982884 LVW982884 LMA982884 LCE982884 KSI982884 KIM982884 JYQ982884 JOU982884 JEY982884 IVC982884 ILG982884 IBK982884 HRO982884 HHS982884 GXW982884 GOA982884 GEE982884 FUI982884 FKM982884 FAQ982884 EQU982884 EGY982884 DXC982884 DNG982884 DDK982884 CTO982884 CJS982884 BZW982884 BQA982884 BGE982884 AWI982884 AMM982884 ACQ982884 SU982884 IY982884 WVK917348 WLO917348 WBS917348 VRW917348 VIA917348 UYE917348 UOI917348 UEM917348 TUQ917348 TKU917348 TAY917348 SRC917348 SHG917348 RXK917348 RNO917348 RDS917348 QTW917348 QKA917348 QAE917348 PQI917348 PGM917348 OWQ917348 OMU917348 OCY917348 NTC917348 NJG917348 MZK917348 MPO917348 MFS917348 LVW917348 LMA917348 LCE917348 KSI917348 KIM917348 JYQ917348 JOU917348 JEY917348 IVC917348 ILG917348 IBK917348 HRO917348 HHS917348 GXW917348 GOA917348 GEE917348 FUI917348 FKM917348 FAQ917348 EQU917348 EGY917348 DXC917348 DNG917348 DDK917348 CTO917348 CJS917348 BZW917348 BQA917348 BGE917348 AWI917348 AMM917348 ACQ917348 SU917348 IY917348 WVK851812 WLO851812 WBS851812 VRW851812 VIA851812 UYE851812 UOI851812 UEM851812 TUQ851812 TKU851812 TAY851812 SRC851812 SHG851812 RXK851812 RNO851812 RDS851812 QTW851812 QKA851812 QAE851812 PQI851812 PGM851812 OWQ851812 OMU851812 OCY851812 NTC851812 NJG851812 MZK851812 MPO851812 MFS851812 LVW851812 LMA851812 LCE851812 KSI851812 KIM851812 JYQ851812 JOU851812 JEY851812 IVC851812 ILG851812 IBK851812 HRO851812 HHS851812 GXW851812 GOA851812 GEE851812 FUI851812 FKM851812 FAQ851812 EQU851812 EGY851812 DXC851812 DNG851812 DDK851812 CTO851812 CJS851812 BZW851812 BQA851812 BGE851812 AWI851812 AMM851812 ACQ851812 SU851812 IY851812 WVK786276 WLO786276 WBS786276 VRW786276 VIA786276 UYE786276 UOI786276 UEM786276 TUQ786276 TKU786276 TAY786276 SRC786276 SHG786276 RXK786276 RNO786276 RDS786276 QTW786276 QKA786276 QAE786276 PQI786276 PGM786276 OWQ786276 OMU786276 OCY786276 NTC786276 NJG786276 MZK786276 MPO786276 MFS786276 LVW786276 LMA786276 LCE786276 KSI786276 KIM786276 JYQ786276 JOU786276 JEY786276 IVC786276 ILG786276 IBK786276 HRO786276 HHS786276 GXW786276 GOA786276 GEE786276 FUI786276 FKM786276 FAQ786276 EQU786276 EGY786276 DXC786276 DNG786276 DDK786276 CTO786276 CJS786276 BZW786276 BQA786276 BGE786276 AWI786276 AMM786276 ACQ786276 SU786276 IY786276 WVK720740 WLO720740 WBS720740 VRW720740 VIA720740 UYE720740 UOI720740 UEM720740 TUQ720740 TKU720740 TAY720740 SRC720740 SHG720740 RXK720740 RNO720740 RDS720740 QTW720740 QKA720740 QAE720740 PQI720740 PGM720740 OWQ720740 OMU720740 OCY720740 NTC720740 NJG720740 MZK720740 MPO720740 MFS720740 LVW720740 LMA720740 LCE720740 KSI720740 KIM720740 JYQ720740 JOU720740 JEY720740 IVC720740 ILG720740 IBK720740 HRO720740 HHS720740 GXW720740 GOA720740 GEE720740 FUI720740 FKM720740 FAQ720740 EQU720740 EGY720740 DXC720740 DNG720740 DDK720740 CTO720740 CJS720740 BZW720740 BQA720740 BGE720740 AWI720740 AMM720740 ACQ720740 SU720740 IY720740 WVK655204 WLO655204 WBS655204 VRW655204 VIA655204 UYE655204 UOI655204 UEM655204 TUQ655204 TKU655204 TAY655204 SRC655204 SHG655204 RXK655204 RNO655204 RDS655204 QTW655204 QKA655204 QAE655204 PQI655204 PGM655204 OWQ655204 OMU655204 OCY655204 NTC655204 NJG655204 MZK655204 MPO655204 MFS655204 LVW655204 LMA655204 LCE655204 KSI655204 KIM655204 JYQ655204 JOU655204 JEY655204 IVC655204 ILG655204 IBK655204 HRO655204 HHS655204 GXW655204 GOA655204 GEE655204 FUI655204 FKM655204 FAQ655204 EQU655204 EGY655204 DXC655204 DNG655204 DDK655204 CTO655204 CJS655204 BZW655204 BQA655204 BGE655204 AWI655204 AMM655204 ACQ655204 SU655204 IY655204 WVK589668 WLO589668 WBS589668 VRW589668 VIA589668 UYE589668 UOI589668 UEM589668 TUQ589668 TKU589668 TAY589668 SRC589668 SHG589668 RXK589668 RNO589668 RDS589668 QTW589668 QKA589668 QAE589668 PQI589668 PGM589668 OWQ589668 OMU589668 OCY589668 NTC589668 NJG589668 MZK589668 MPO589668 MFS589668 LVW589668 LMA589668 LCE589668 KSI589668 KIM589668 JYQ589668 JOU589668 JEY589668 IVC589668 ILG589668 IBK589668 HRO589668 HHS589668 GXW589668 GOA589668 GEE589668 FUI589668 FKM589668 FAQ589668 EQU589668 EGY589668 DXC589668 DNG589668 DDK589668 CTO589668 CJS589668 BZW589668 BQA589668 BGE589668 AWI589668 AMM589668 ACQ589668 SU589668 IY589668 WVK524132 WLO524132 WBS524132 VRW524132 VIA524132 UYE524132 UOI524132 UEM524132 TUQ524132 TKU524132 TAY524132 SRC524132 SHG524132 RXK524132 RNO524132 RDS524132 QTW524132 QKA524132 QAE524132 PQI524132 PGM524132 OWQ524132 OMU524132 OCY524132 NTC524132 NJG524132 MZK524132 MPO524132 MFS524132 LVW524132 LMA524132 LCE524132 KSI524132 KIM524132 JYQ524132 JOU524132 JEY524132 IVC524132 ILG524132 IBK524132 HRO524132 HHS524132 GXW524132 GOA524132 GEE524132 FUI524132 FKM524132 FAQ524132 EQU524132 EGY524132 DXC524132 DNG524132 DDK524132 CTO524132 CJS524132 BZW524132 BQA524132 BGE524132 AWI524132 AMM524132 ACQ524132 SU524132 IY524132 WVK458596 WLO458596 WBS458596 VRW458596 VIA458596 UYE458596 UOI458596 UEM458596 TUQ458596 TKU458596 TAY458596 SRC458596 SHG458596 RXK458596 RNO458596 RDS458596 QTW458596 QKA458596 QAE458596 PQI458596 PGM458596 OWQ458596 OMU458596 OCY458596 NTC458596 NJG458596 MZK458596 MPO458596 MFS458596 LVW458596 LMA458596 LCE458596 KSI458596 KIM458596 JYQ458596 JOU458596 JEY458596 IVC458596 ILG458596 IBK458596 HRO458596 HHS458596 GXW458596 GOA458596 GEE458596 FUI458596 FKM458596 FAQ458596 EQU458596 EGY458596 DXC458596 DNG458596 DDK458596 CTO458596 CJS458596 BZW458596 BQA458596 BGE458596 AWI458596 AMM458596 ACQ458596 SU458596 IY458596 WVK393060 WLO393060 WBS393060 VRW393060 VIA393060 UYE393060 UOI393060 UEM393060 TUQ393060 TKU393060 TAY393060 SRC393060 SHG393060 RXK393060 RNO393060 RDS393060 QTW393060 QKA393060 QAE393060 PQI393060 PGM393060 OWQ393060 OMU393060 OCY393060 NTC393060 NJG393060 MZK393060 MPO393060 MFS393060 LVW393060 LMA393060 LCE393060 KSI393060 KIM393060 JYQ393060 JOU393060 JEY393060 IVC393060 ILG393060 IBK393060 HRO393060 HHS393060 GXW393060 GOA393060 GEE393060 FUI393060 FKM393060 FAQ393060 EQU393060 EGY393060 DXC393060 DNG393060 DDK393060 CTO393060 CJS393060 BZW393060 BQA393060 BGE393060 AWI393060 AMM393060 ACQ393060 SU393060 IY393060 WVK327524 WLO327524 WBS327524 VRW327524 VIA327524 UYE327524 UOI327524 UEM327524 TUQ327524 TKU327524 TAY327524 SRC327524 SHG327524 RXK327524 RNO327524 RDS327524 QTW327524 QKA327524 QAE327524 PQI327524 PGM327524 OWQ327524 OMU327524 OCY327524 NTC327524 NJG327524 MZK327524 MPO327524 MFS327524 LVW327524 LMA327524 LCE327524 KSI327524 KIM327524 JYQ327524 JOU327524 JEY327524 IVC327524 ILG327524 IBK327524 HRO327524 HHS327524 GXW327524 GOA327524 GEE327524 FUI327524 FKM327524 FAQ327524 EQU327524 EGY327524 DXC327524 DNG327524 DDK327524 CTO327524 CJS327524 BZW327524 BQA327524 BGE327524 AWI327524 AMM327524 ACQ327524 SU327524 IY327524 WVK261988 WLO261988 WBS261988 VRW261988 VIA261988 UYE261988 UOI261988 UEM261988 TUQ261988 TKU261988 TAY261988 SRC261988 SHG261988 RXK261988 RNO261988 RDS261988 QTW261988 QKA261988 QAE261988 PQI261988 PGM261988 OWQ261988 OMU261988 OCY261988 NTC261988 NJG261988 MZK261988 MPO261988 MFS261988 LVW261988 LMA261988 LCE261988 KSI261988 KIM261988 JYQ261988 JOU261988 JEY261988 IVC261988 ILG261988 IBK261988 HRO261988 HHS261988 GXW261988 GOA261988 GEE261988 FUI261988 FKM261988 FAQ261988 EQU261988 EGY261988 DXC261988 DNG261988 DDK261988 CTO261988 CJS261988 BZW261988 BQA261988 BGE261988 AWI261988 AMM261988 ACQ261988 SU261988 IY261988 WVK196452 WLO196452 WBS196452 VRW196452 VIA196452 UYE196452 UOI196452 UEM196452 TUQ196452 TKU196452 TAY196452 SRC196452 SHG196452 RXK196452 RNO196452 RDS196452 QTW196452 QKA196452 QAE196452 PQI196452 PGM196452 OWQ196452 OMU196452 OCY196452 NTC196452 NJG196452 MZK196452 MPO196452 MFS196452 LVW196452 LMA196452 LCE196452 KSI196452 KIM196452 JYQ196452 JOU196452 JEY196452 IVC196452 ILG196452 IBK196452 HRO196452 HHS196452 GXW196452 GOA196452 GEE196452 FUI196452 FKM196452 FAQ196452 EQU196452 EGY196452 DXC196452 DNG196452 DDK196452 CTO196452 CJS196452 BZW196452 BQA196452 BGE196452 AWI196452 AMM196452 ACQ196452 SU196452 IY196452 WVK130916 WLO130916 WBS130916 VRW130916 VIA130916 UYE130916 UOI130916 UEM130916 TUQ130916 TKU130916 TAY130916 SRC130916 SHG130916 RXK130916 RNO130916 RDS130916 QTW130916 QKA130916 QAE130916 PQI130916 PGM130916 OWQ130916 OMU130916 OCY130916 NTC130916 NJG130916 MZK130916 MPO130916 MFS130916 LVW130916 LMA130916 LCE130916 KSI130916 KIM130916 JYQ130916 JOU130916 JEY130916 IVC130916 ILG130916 IBK130916 HRO130916 HHS130916 GXW130916 GOA130916 GEE130916 FUI130916 FKM130916 FAQ130916 EQU130916 EGY130916 DXC130916 DNG130916 DDK130916 CTO130916 CJS130916 BZW130916 BQA130916 BGE130916 AWI130916 AMM130916 ACQ130916 SU130916 IY130916 WVK65380 WLO65380 WBS65380 VRW65380 VIA65380 UYE65380 UOI65380 UEM65380 TUQ65380 TKU65380 TAY65380 SRC65380 SHG65380 RXK65380 RNO65380 RDS65380 QTW65380 QKA65380 QAE65380 PQI65380 PGM65380 OWQ65380 OMU65380 OCY65380 NTC65380 NJG65380 MZK65380 MPO65380 MFS65380 LVW65380 LMA65380 LCE65380 KSI65380 KIM65380 JYQ65380 JOU65380 JEY65380 IVC65380 ILG65380 IBK65380 HRO65380 HHS65380 GXW65380 GOA65380 GEE65380 FUI65380 FKM65380 FAQ65380 EQU65380 EGY65380 DXC65380 DNG65380 DDK65380 CTO65380 CJS65380 BZW65380 BQA65380 BGE65380 AWI65380 AMM65380 ACQ65380 SU65380 IY65380 WVK982886:WVK982934 WLO982886:WLO982934 WBS982886:WBS982934 VRW982886:VRW982934 VIA982886:VIA982934 UYE982886:UYE982934 UOI982886:UOI982934 UEM982886:UEM982934 TUQ982886:TUQ982934 TKU982886:TKU982934 TAY982886:TAY982934 SRC982886:SRC982934 SHG982886:SHG982934 RXK982886:RXK982934 RNO982886:RNO982934 RDS982886:RDS982934 QTW982886:QTW982934 QKA982886:QKA982934 QAE982886:QAE982934 PQI982886:PQI982934 PGM982886:PGM982934 OWQ982886:OWQ982934 OMU982886:OMU982934 OCY982886:OCY982934 NTC982886:NTC982934 NJG982886:NJG982934 MZK982886:MZK982934 MPO982886:MPO982934 MFS982886:MFS982934 LVW982886:LVW982934 LMA982886:LMA982934 LCE982886:LCE982934 KSI982886:KSI982934 KIM982886:KIM982934 JYQ982886:JYQ982934 JOU982886:JOU982934 JEY982886:JEY982934 IVC982886:IVC982934 ILG982886:ILG982934 IBK982886:IBK982934 HRO982886:HRO982934 HHS982886:HHS982934 GXW982886:GXW982934 GOA982886:GOA982934 GEE982886:GEE982934 FUI982886:FUI982934 FKM982886:FKM982934 FAQ982886:FAQ982934 EQU982886:EQU982934 EGY982886:EGY982934 DXC982886:DXC982934 DNG982886:DNG982934 DDK982886:DDK982934 CTO982886:CTO982934 CJS982886:CJS982934 BZW982886:BZW982934 BQA982886:BQA982934 BGE982886:BGE982934 AWI982886:AWI982934 AMM982886:AMM982934 ACQ982886:ACQ982934 SU982886:SU982934 IY982886:IY982934 WVK917350:WVK917398 WLO917350:WLO917398 WBS917350:WBS917398 VRW917350:VRW917398 VIA917350:VIA917398 UYE917350:UYE917398 UOI917350:UOI917398 UEM917350:UEM917398 TUQ917350:TUQ917398 TKU917350:TKU917398 TAY917350:TAY917398 SRC917350:SRC917398 SHG917350:SHG917398 RXK917350:RXK917398 RNO917350:RNO917398 RDS917350:RDS917398 QTW917350:QTW917398 QKA917350:QKA917398 QAE917350:QAE917398 PQI917350:PQI917398 PGM917350:PGM917398 OWQ917350:OWQ917398 OMU917350:OMU917398 OCY917350:OCY917398 NTC917350:NTC917398 NJG917350:NJG917398 MZK917350:MZK917398 MPO917350:MPO917398 MFS917350:MFS917398 LVW917350:LVW917398 LMA917350:LMA917398 LCE917350:LCE917398 KSI917350:KSI917398 KIM917350:KIM917398 JYQ917350:JYQ917398 JOU917350:JOU917398 JEY917350:JEY917398 IVC917350:IVC917398 ILG917350:ILG917398 IBK917350:IBK917398 HRO917350:HRO917398 HHS917350:HHS917398 GXW917350:GXW917398 GOA917350:GOA917398 GEE917350:GEE917398 FUI917350:FUI917398 FKM917350:FKM917398 FAQ917350:FAQ917398 EQU917350:EQU917398 EGY917350:EGY917398 DXC917350:DXC917398 DNG917350:DNG917398 DDK917350:DDK917398 CTO917350:CTO917398 CJS917350:CJS917398 BZW917350:BZW917398 BQA917350:BQA917398 BGE917350:BGE917398 AWI917350:AWI917398 AMM917350:AMM917398 ACQ917350:ACQ917398 SU917350:SU917398 IY917350:IY917398 WVK851814:WVK851862 WLO851814:WLO851862 WBS851814:WBS851862 VRW851814:VRW851862 VIA851814:VIA851862 UYE851814:UYE851862 UOI851814:UOI851862 UEM851814:UEM851862 TUQ851814:TUQ851862 TKU851814:TKU851862 TAY851814:TAY851862 SRC851814:SRC851862 SHG851814:SHG851862 RXK851814:RXK851862 RNO851814:RNO851862 RDS851814:RDS851862 QTW851814:QTW851862 QKA851814:QKA851862 QAE851814:QAE851862 PQI851814:PQI851862 PGM851814:PGM851862 OWQ851814:OWQ851862 OMU851814:OMU851862 OCY851814:OCY851862 NTC851814:NTC851862 NJG851814:NJG851862 MZK851814:MZK851862 MPO851814:MPO851862 MFS851814:MFS851862 LVW851814:LVW851862 LMA851814:LMA851862 LCE851814:LCE851862 KSI851814:KSI851862 KIM851814:KIM851862 JYQ851814:JYQ851862 JOU851814:JOU851862 JEY851814:JEY851862 IVC851814:IVC851862 ILG851814:ILG851862 IBK851814:IBK851862 HRO851814:HRO851862 HHS851814:HHS851862 GXW851814:GXW851862 GOA851814:GOA851862 GEE851814:GEE851862 FUI851814:FUI851862 FKM851814:FKM851862 FAQ851814:FAQ851862 EQU851814:EQU851862 EGY851814:EGY851862 DXC851814:DXC851862 DNG851814:DNG851862 DDK851814:DDK851862 CTO851814:CTO851862 CJS851814:CJS851862 BZW851814:BZW851862 BQA851814:BQA851862 BGE851814:BGE851862 AWI851814:AWI851862 AMM851814:AMM851862 ACQ851814:ACQ851862 SU851814:SU851862 IY851814:IY851862 WVK786278:WVK786326 WLO786278:WLO786326 WBS786278:WBS786326 VRW786278:VRW786326 VIA786278:VIA786326 UYE786278:UYE786326 UOI786278:UOI786326 UEM786278:UEM786326 TUQ786278:TUQ786326 TKU786278:TKU786326 TAY786278:TAY786326 SRC786278:SRC786326 SHG786278:SHG786326 RXK786278:RXK786326 RNO786278:RNO786326 RDS786278:RDS786326 QTW786278:QTW786326 QKA786278:QKA786326 QAE786278:QAE786326 PQI786278:PQI786326 PGM786278:PGM786326 OWQ786278:OWQ786326 OMU786278:OMU786326 OCY786278:OCY786326 NTC786278:NTC786326 NJG786278:NJG786326 MZK786278:MZK786326 MPO786278:MPO786326 MFS786278:MFS786326 LVW786278:LVW786326 LMA786278:LMA786326 LCE786278:LCE786326 KSI786278:KSI786326 KIM786278:KIM786326 JYQ786278:JYQ786326 JOU786278:JOU786326 JEY786278:JEY786326 IVC786278:IVC786326 ILG786278:ILG786326 IBK786278:IBK786326 HRO786278:HRO786326 HHS786278:HHS786326 GXW786278:GXW786326 GOA786278:GOA786326 GEE786278:GEE786326 FUI786278:FUI786326 FKM786278:FKM786326 FAQ786278:FAQ786326 EQU786278:EQU786326 EGY786278:EGY786326 DXC786278:DXC786326 DNG786278:DNG786326 DDK786278:DDK786326 CTO786278:CTO786326 CJS786278:CJS786326 BZW786278:BZW786326 BQA786278:BQA786326 BGE786278:BGE786326 AWI786278:AWI786326 AMM786278:AMM786326 ACQ786278:ACQ786326 SU786278:SU786326 IY786278:IY786326 WVK720742:WVK720790 WLO720742:WLO720790 WBS720742:WBS720790 VRW720742:VRW720790 VIA720742:VIA720790 UYE720742:UYE720790 UOI720742:UOI720790 UEM720742:UEM720790 TUQ720742:TUQ720790 TKU720742:TKU720790 TAY720742:TAY720790 SRC720742:SRC720790 SHG720742:SHG720790 RXK720742:RXK720790 RNO720742:RNO720790 RDS720742:RDS720790 QTW720742:QTW720790 QKA720742:QKA720790 QAE720742:QAE720790 PQI720742:PQI720790 PGM720742:PGM720790 OWQ720742:OWQ720790 OMU720742:OMU720790 OCY720742:OCY720790 NTC720742:NTC720790 NJG720742:NJG720790 MZK720742:MZK720790 MPO720742:MPO720790 MFS720742:MFS720790 LVW720742:LVW720790 LMA720742:LMA720790 LCE720742:LCE720790 KSI720742:KSI720790 KIM720742:KIM720790 JYQ720742:JYQ720790 JOU720742:JOU720790 JEY720742:JEY720790 IVC720742:IVC720790 ILG720742:ILG720790 IBK720742:IBK720790 HRO720742:HRO720790 HHS720742:HHS720790 GXW720742:GXW720790 GOA720742:GOA720790 GEE720742:GEE720790 FUI720742:FUI720790 FKM720742:FKM720790 FAQ720742:FAQ720790 EQU720742:EQU720790 EGY720742:EGY720790 DXC720742:DXC720790 DNG720742:DNG720790 DDK720742:DDK720790 CTO720742:CTO720790 CJS720742:CJS720790 BZW720742:BZW720790 BQA720742:BQA720790 BGE720742:BGE720790 AWI720742:AWI720790 AMM720742:AMM720790 ACQ720742:ACQ720790 SU720742:SU720790 IY720742:IY720790 WVK655206:WVK655254 WLO655206:WLO655254 WBS655206:WBS655254 VRW655206:VRW655254 VIA655206:VIA655254 UYE655206:UYE655254 UOI655206:UOI655254 UEM655206:UEM655254 TUQ655206:TUQ655254 TKU655206:TKU655254 TAY655206:TAY655254 SRC655206:SRC655254 SHG655206:SHG655254 RXK655206:RXK655254 RNO655206:RNO655254 RDS655206:RDS655254 QTW655206:QTW655254 QKA655206:QKA655254 QAE655206:QAE655254 PQI655206:PQI655254 PGM655206:PGM655254 OWQ655206:OWQ655254 OMU655206:OMU655254 OCY655206:OCY655254 NTC655206:NTC655254 NJG655206:NJG655254 MZK655206:MZK655254 MPO655206:MPO655254 MFS655206:MFS655254 LVW655206:LVW655254 LMA655206:LMA655254 LCE655206:LCE655254 KSI655206:KSI655254 KIM655206:KIM655254 JYQ655206:JYQ655254 JOU655206:JOU655254 JEY655206:JEY655254 IVC655206:IVC655254 ILG655206:ILG655254 IBK655206:IBK655254 HRO655206:HRO655254 HHS655206:HHS655254 GXW655206:GXW655254 GOA655206:GOA655254 GEE655206:GEE655254 FUI655206:FUI655254 FKM655206:FKM655254 FAQ655206:FAQ655254 EQU655206:EQU655254 EGY655206:EGY655254 DXC655206:DXC655254 DNG655206:DNG655254 DDK655206:DDK655254 CTO655206:CTO655254 CJS655206:CJS655254 BZW655206:BZW655254 BQA655206:BQA655254 BGE655206:BGE655254 AWI655206:AWI655254 AMM655206:AMM655254 ACQ655206:ACQ655254 SU655206:SU655254 IY655206:IY655254 WVK589670:WVK589718 WLO589670:WLO589718 WBS589670:WBS589718 VRW589670:VRW589718 VIA589670:VIA589718 UYE589670:UYE589718 UOI589670:UOI589718 UEM589670:UEM589718 TUQ589670:TUQ589718 TKU589670:TKU589718 TAY589670:TAY589718 SRC589670:SRC589718 SHG589670:SHG589718 RXK589670:RXK589718 RNO589670:RNO589718 RDS589670:RDS589718 QTW589670:QTW589718 QKA589670:QKA589718 QAE589670:QAE589718 PQI589670:PQI589718 PGM589670:PGM589718 OWQ589670:OWQ589718 OMU589670:OMU589718 OCY589670:OCY589718 NTC589670:NTC589718 NJG589670:NJG589718 MZK589670:MZK589718 MPO589670:MPO589718 MFS589670:MFS589718 LVW589670:LVW589718 LMA589670:LMA589718 LCE589670:LCE589718 KSI589670:KSI589718 KIM589670:KIM589718 JYQ589670:JYQ589718 JOU589670:JOU589718 JEY589670:JEY589718 IVC589670:IVC589718 ILG589670:ILG589718 IBK589670:IBK589718 HRO589670:HRO589718 HHS589670:HHS589718 GXW589670:GXW589718 GOA589670:GOA589718 GEE589670:GEE589718 FUI589670:FUI589718 FKM589670:FKM589718 FAQ589670:FAQ589718 EQU589670:EQU589718 EGY589670:EGY589718 DXC589670:DXC589718 DNG589670:DNG589718 DDK589670:DDK589718 CTO589670:CTO589718 CJS589670:CJS589718 BZW589670:BZW589718 BQA589670:BQA589718 BGE589670:BGE589718 AWI589670:AWI589718 AMM589670:AMM589718 ACQ589670:ACQ589718 SU589670:SU589718 IY589670:IY589718 WVK524134:WVK524182 WLO524134:WLO524182 WBS524134:WBS524182 VRW524134:VRW524182 VIA524134:VIA524182 UYE524134:UYE524182 UOI524134:UOI524182 UEM524134:UEM524182 TUQ524134:TUQ524182 TKU524134:TKU524182 TAY524134:TAY524182 SRC524134:SRC524182 SHG524134:SHG524182 RXK524134:RXK524182 RNO524134:RNO524182 RDS524134:RDS524182 QTW524134:QTW524182 QKA524134:QKA524182 QAE524134:QAE524182 PQI524134:PQI524182 PGM524134:PGM524182 OWQ524134:OWQ524182 OMU524134:OMU524182 OCY524134:OCY524182 NTC524134:NTC524182 NJG524134:NJG524182 MZK524134:MZK524182 MPO524134:MPO524182 MFS524134:MFS524182 LVW524134:LVW524182 LMA524134:LMA524182 LCE524134:LCE524182 KSI524134:KSI524182 KIM524134:KIM524182 JYQ524134:JYQ524182 JOU524134:JOU524182 JEY524134:JEY524182 IVC524134:IVC524182 ILG524134:ILG524182 IBK524134:IBK524182 HRO524134:HRO524182 HHS524134:HHS524182 GXW524134:GXW524182 GOA524134:GOA524182 GEE524134:GEE524182 FUI524134:FUI524182 FKM524134:FKM524182 FAQ524134:FAQ524182 EQU524134:EQU524182 EGY524134:EGY524182 DXC524134:DXC524182 DNG524134:DNG524182 DDK524134:DDK524182 CTO524134:CTO524182 CJS524134:CJS524182 BZW524134:BZW524182 BQA524134:BQA524182 BGE524134:BGE524182 AWI524134:AWI524182 AMM524134:AMM524182 ACQ524134:ACQ524182 SU524134:SU524182 IY524134:IY524182 WVK458598:WVK458646 WLO458598:WLO458646 WBS458598:WBS458646 VRW458598:VRW458646 VIA458598:VIA458646 UYE458598:UYE458646 UOI458598:UOI458646 UEM458598:UEM458646 TUQ458598:TUQ458646 TKU458598:TKU458646 TAY458598:TAY458646 SRC458598:SRC458646 SHG458598:SHG458646 RXK458598:RXK458646 RNO458598:RNO458646 RDS458598:RDS458646 QTW458598:QTW458646 QKA458598:QKA458646 QAE458598:QAE458646 PQI458598:PQI458646 PGM458598:PGM458646 OWQ458598:OWQ458646 OMU458598:OMU458646 OCY458598:OCY458646 NTC458598:NTC458646 NJG458598:NJG458646 MZK458598:MZK458646 MPO458598:MPO458646 MFS458598:MFS458646 LVW458598:LVW458646 LMA458598:LMA458646 LCE458598:LCE458646 KSI458598:KSI458646 KIM458598:KIM458646 JYQ458598:JYQ458646 JOU458598:JOU458646 JEY458598:JEY458646 IVC458598:IVC458646 ILG458598:ILG458646 IBK458598:IBK458646 HRO458598:HRO458646 HHS458598:HHS458646 GXW458598:GXW458646 GOA458598:GOA458646 GEE458598:GEE458646 FUI458598:FUI458646 FKM458598:FKM458646 FAQ458598:FAQ458646 EQU458598:EQU458646 EGY458598:EGY458646 DXC458598:DXC458646 DNG458598:DNG458646 DDK458598:DDK458646 CTO458598:CTO458646 CJS458598:CJS458646 BZW458598:BZW458646 BQA458598:BQA458646 BGE458598:BGE458646 AWI458598:AWI458646 AMM458598:AMM458646 ACQ458598:ACQ458646 SU458598:SU458646 IY458598:IY458646 WVK393062:WVK393110 WLO393062:WLO393110 WBS393062:WBS393110 VRW393062:VRW393110 VIA393062:VIA393110 UYE393062:UYE393110 UOI393062:UOI393110 UEM393062:UEM393110 TUQ393062:TUQ393110 TKU393062:TKU393110 TAY393062:TAY393110 SRC393062:SRC393110 SHG393062:SHG393110 RXK393062:RXK393110 RNO393062:RNO393110 RDS393062:RDS393110 QTW393062:QTW393110 QKA393062:QKA393110 QAE393062:QAE393110 PQI393062:PQI393110 PGM393062:PGM393110 OWQ393062:OWQ393110 OMU393062:OMU393110 OCY393062:OCY393110 NTC393062:NTC393110 NJG393062:NJG393110 MZK393062:MZK393110 MPO393062:MPO393110 MFS393062:MFS393110 LVW393062:LVW393110 LMA393062:LMA393110 LCE393062:LCE393110 KSI393062:KSI393110 KIM393062:KIM393110 JYQ393062:JYQ393110 JOU393062:JOU393110 JEY393062:JEY393110 IVC393062:IVC393110 ILG393062:ILG393110 IBK393062:IBK393110 HRO393062:HRO393110 HHS393062:HHS393110 GXW393062:GXW393110 GOA393062:GOA393110 GEE393062:GEE393110 FUI393062:FUI393110 FKM393062:FKM393110 FAQ393062:FAQ393110 EQU393062:EQU393110 EGY393062:EGY393110 DXC393062:DXC393110 DNG393062:DNG393110 DDK393062:DDK393110 CTO393062:CTO393110 CJS393062:CJS393110 BZW393062:BZW393110 BQA393062:BQA393110 BGE393062:BGE393110 AWI393062:AWI393110 AMM393062:AMM393110 ACQ393062:ACQ393110 SU393062:SU393110 IY393062:IY393110 WVK327526:WVK327574 WLO327526:WLO327574 WBS327526:WBS327574 VRW327526:VRW327574 VIA327526:VIA327574 UYE327526:UYE327574 UOI327526:UOI327574 UEM327526:UEM327574 TUQ327526:TUQ327574 TKU327526:TKU327574 TAY327526:TAY327574 SRC327526:SRC327574 SHG327526:SHG327574 RXK327526:RXK327574 RNO327526:RNO327574 RDS327526:RDS327574 QTW327526:QTW327574 QKA327526:QKA327574 QAE327526:QAE327574 PQI327526:PQI327574 PGM327526:PGM327574 OWQ327526:OWQ327574 OMU327526:OMU327574 OCY327526:OCY327574 NTC327526:NTC327574 NJG327526:NJG327574 MZK327526:MZK327574 MPO327526:MPO327574 MFS327526:MFS327574 LVW327526:LVW327574 LMA327526:LMA327574 LCE327526:LCE327574 KSI327526:KSI327574 KIM327526:KIM327574 JYQ327526:JYQ327574 JOU327526:JOU327574 JEY327526:JEY327574 IVC327526:IVC327574 ILG327526:ILG327574 IBK327526:IBK327574 HRO327526:HRO327574 HHS327526:HHS327574 GXW327526:GXW327574 GOA327526:GOA327574 GEE327526:GEE327574 FUI327526:FUI327574 FKM327526:FKM327574 FAQ327526:FAQ327574 EQU327526:EQU327574 EGY327526:EGY327574 DXC327526:DXC327574 DNG327526:DNG327574 DDK327526:DDK327574 CTO327526:CTO327574 CJS327526:CJS327574 BZW327526:BZW327574 BQA327526:BQA327574 BGE327526:BGE327574 AWI327526:AWI327574 AMM327526:AMM327574 ACQ327526:ACQ327574 SU327526:SU327574 IY327526:IY327574 WVK261990:WVK262038 WLO261990:WLO262038 WBS261990:WBS262038 VRW261990:VRW262038 VIA261990:VIA262038 UYE261990:UYE262038 UOI261990:UOI262038 UEM261990:UEM262038 TUQ261990:TUQ262038 TKU261990:TKU262038 TAY261990:TAY262038 SRC261990:SRC262038 SHG261990:SHG262038 RXK261990:RXK262038 RNO261990:RNO262038 RDS261990:RDS262038 QTW261990:QTW262038 QKA261990:QKA262038 QAE261990:QAE262038 PQI261990:PQI262038 PGM261990:PGM262038 OWQ261990:OWQ262038 OMU261990:OMU262038 OCY261990:OCY262038 NTC261990:NTC262038 NJG261990:NJG262038 MZK261990:MZK262038 MPO261990:MPO262038 MFS261990:MFS262038 LVW261990:LVW262038 LMA261990:LMA262038 LCE261990:LCE262038 KSI261990:KSI262038 KIM261990:KIM262038 JYQ261990:JYQ262038 JOU261990:JOU262038 JEY261990:JEY262038 IVC261990:IVC262038 ILG261990:ILG262038 IBK261990:IBK262038 HRO261990:HRO262038 HHS261990:HHS262038 GXW261990:GXW262038 GOA261990:GOA262038 GEE261990:GEE262038 FUI261990:FUI262038 FKM261990:FKM262038 FAQ261990:FAQ262038 EQU261990:EQU262038 EGY261990:EGY262038 DXC261990:DXC262038 DNG261990:DNG262038 DDK261990:DDK262038 CTO261990:CTO262038 CJS261990:CJS262038 BZW261990:BZW262038 BQA261990:BQA262038 BGE261990:BGE262038 AWI261990:AWI262038 AMM261990:AMM262038 ACQ261990:ACQ262038 SU261990:SU262038 IY261990:IY262038 WVK196454:WVK196502 WLO196454:WLO196502 WBS196454:WBS196502 VRW196454:VRW196502 VIA196454:VIA196502 UYE196454:UYE196502 UOI196454:UOI196502 UEM196454:UEM196502 TUQ196454:TUQ196502 TKU196454:TKU196502 TAY196454:TAY196502 SRC196454:SRC196502 SHG196454:SHG196502 RXK196454:RXK196502 RNO196454:RNO196502 RDS196454:RDS196502 QTW196454:QTW196502 QKA196454:QKA196502 QAE196454:QAE196502 PQI196454:PQI196502 PGM196454:PGM196502 OWQ196454:OWQ196502 OMU196454:OMU196502 OCY196454:OCY196502 NTC196454:NTC196502 NJG196454:NJG196502 MZK196454:MZK196502 MPO196454:MPO196502 MFS196454:MFS196502 LVW196454:LVW196502 LMA196454:LMA196502 LCE196454:LCE196502 KSI196454:KSI196502 KIM196454:KIM196502 JYQ196454:JYQ196502 JOU196454:JOU196502 JEY196454:JEY196502 IVC196454:IVC196502 ILG196454:ILG196502 IBK196454:IBK196502 HRO196454:HRO196502 HHS196454:HHS196502 GXW196454:GXW196502 GOA196454:GOA196502 GEE196454:GEE196502 FUI196454:FUI196502 FKM196454:FKM196502 FAQ196454:FAQ196502 EQU196454:EQU196502 EGY196454:EGY196502 DXC196454:DXC196502 DNG196454:DNG196502 DDK196454:DDK196502 CTO196454:CTO196502 CJS196454:CJS196502 BZW196454:BZW196502 BQA196454:BQA196502 BGE196454:BGE196502 AWI196454:AWI196502 AMM196454:AMM196502 ACQ196454:ACQ196502 SU196454:SU196502 IY196454:IY196502 WVK130918:WVK130966 WLO130918:WLO130966 WBS130918:WBS130966 VRW130918:VRW130966 VIA130918:VIA130966 UYE130918:UYE130966 UOI130918:UOI130966 UEM130918:UEM130966 TUQ130918:TUQ130966 TKU130918:TKU130966 TAY130918:TAY130966 SRC130918:SRC130966 SHG130918:SHG130966 RXK130918:RXK130966 RNO130918:RNO130966 RDS130918:RDS130966 QTW130918:QTW130966 QKA130918:QKA130966 QAE130918:QAE130966 PQI130918:PQI130966 PGM130918:PGM130966 OWQ130918:OWQ130966 OMU130918:OMU130966 OCY130918:OCY130966 NTC130918:NTC130966 NJG130918:NJG130966 MZK130918:MZK130966 MPO130918:MPO130966 MFS130918:MFS130966 LVW130918:LVW130966 LMA130918:LMA130966 LCE130918:LCE130966 KSI130918:KSI130966 KIM130918:KIM130966 JYQ130918:JYQ130966 JOU130918:JOU130966 JEY130918:JEY130966 IVC130918:IVC130966 ILG130918:ILG130966 IBK130918:IBK130966 HRO130918:HRO130966 HHS130918:HHS130966 GXW130918:GXW130966 GOA130918:GOA130966 GEE130918:GEE130966 FUI130918:FUI130966 FKM130918:FKM130966 FAQ130918:FAQ130966 EQU130918:EQU130966 EGY130918:EGY130966 DXC130918:DXC130966 DNG130918:DNG130966 DDK130918:DDK130966 CTO130918:CTO130966 CJS130918:CJS130966 BZW130918:BZW130966 BQA130918:BQA130966 BGE130918:BGE130966 AWI130918:AWI130966 AMM130918:AMM130966 ACQ130918:ACQ130966 SU130918:SU130966 IY130918:IY130966 WVK65382:WVK65430 WLO65382:WLO65430 WBS65382:WBS65430 VRW65382:VRW65430 VIA65382:VIA65430 UYE65382:UYE65430 UOI65382:UOI65430 UEM65382:UEM65430 TUQ65382:TUQ65430 TKU65382:TKU65430 TAY65382:TAY65430 SRC65382:SRC65430 SHG65382:SHG65430 RXK65382:RXK65430 RNO65382:RNO65430 RDS65382:RDS65430 QTW65382:QTW65430 QKA65382:QKA65430 QAE65382:QAE65430 PQI65382:PQI65430 PGM65382:PGM65430 OWQ65382:OWQ65430 OMU65382:OMU65430 OCY65382:OCY65430 NTC65382:NTC65430 NJG65382:NJG65430 MZK65382:MZK65430 MPO65382:MPO65430 MFS65382:MFS65430 LVW65382:LVW65430 LMA65382:LMA65430 LCE65382:LCE65430 KSI65382:KSI65430 KIM65382:KIM65430 JYQ65382:JYQ65430 JOU65382:JOU65430 JEY65382:JEY65430 IVC65382:IVC65430 ILG65382:ILG65430 IBK65382:IBK65430 HRO65382:HRO65430 HHS65382:HHS65430 GXW65382:GXW65430 GOA65382:GOA65430 GEE65382:GEE65430 FUI65382:FUI65430 FKM65382:FKM65430 FAQ65382:FAQ65430 EQU65382:EQU65430 EGY65382:EGY65430 DXC65382:DXC65430 DNG65382:DNG65430 DDK65382:DDK65430 CTO65382:CTO65430 CJS65382:CJS65430 BZW65382:BZW65430 BQA65382:BQA65430 BGE65382:BGE65430 AWI65382:AWI65430 AMM65382:AMM65430 ACQ65382:ACQ65430 SU65382:SU65430 IY65382:IY65430 WVK982965:WVK982966 WLO982965:WLO982966 WBS982965:WBS982966 VRW982965:VRW982966 VIA982965:VIA982966 UYE982965:UYE982966 UOI982965:UOI982966 UEM982965:UEM982966 TUQ982965:TUQ982966 TKU982965:TKU982966 TAY982965:TAY982966 SRC982965:SRC982966 SHG982965:SHG982966 RXK982965:RXK982966 RNO982965:RNO982966 RDS982965:RDS982966 QTW982965:QTW982966 QKA982965:QKA982966 QAE982965:QAE982966 PQI982965:PQI982966 PGM982965:PGM982966 OWQ982965:OWQ982966 OMU982965:OMU982966 OCY982965:OCY982966 NTC982965:NTC982966 NJG982965:NJG982966 MZK982965:MZK982966 MPO982965:MPO982966 MFS982965:MFS982966 LVW982965:LVW982966 LMA982965:LMA982966 LCE982965:LCE982966 KSI982965:KSI982966 KIM982965:KIM982966 JYQ982965:JYQ982966 JOU982965:JOU982966 JEY982965:JEY982966 IVC982965:IVC982966 ILG982965:ILG982966 IBK982965:IBK982966 HRO982965:HRO982966 HHS982965:HHS982966 GXW982965:GXW982966 GOA982965:GOA982966 GEE982965:GEE982966 FUI982965:FUI982966 FKM982965:FKM982966 FAQ982965:FAQ982966 EQU982965:EQU982966 EGY982965:EGY982966 DXC982965:DXC982966 DNG982965:DNG982966 DDK982965:DDK982966 CTO982965:CTO982966 CJS982965:CJS982966 BZW982965:BZW982966 BQA982965:BQA982966 BGE982965:BGE982966 AWI982965:AWI982966 AMM982965:AMM982966 ACQ982965:ACQ982966 SU982965:SU982966 IY982965:IY982966 WVK917429:WVK917430 WLO917429:WLO917430 WBS917429:WBS917430 VRW917429:VRW917430 VIA917429:VIA917430 UYE917429:UYE917430 UOI917429:UOI917430 UEM917429:UEM917430 TUQ917429:TUQ917430 TKU917429:TKU917430 TAY917429:TAY917430 SRC917429:SRC917430 SHG917429:SHG917430 RXK917429:RXK917430 RNO917429:RNO917430 RDS917429:RDS917430 QTW917429:QTW917430 QKA917429:QKA917430 QAE917429:QAE917430 PQI917429:PQI917430 PGM917429:PGM917430 OWQ917429:OWQ917430 OMU917429:OMU917430 OCY917429:OCY917430 NTC917429:NTC917430 NJG917429:NJG917430 MZK917429:MZK917430 MPO917429:MPO917430 MFS917429:MFS917430 LVW917429:LVW917430 LMA917429:LMA917430 LCE917429:LCE917430 KSI917429:KSI917430 KIM917429:KIM917430 JYQ917429:JYQ917430 JOU917429:JOU917430 JEY917429:JEY917430 IVC917429:IVC917430 ILG917429:ILG917430 IBK917429:IBK917430 HRO917429:HRO917430 HHS917429:HHS917430 GXW917429:GXW917430 GOA917429:GOA917430 GEE917429:GEE917430 FUI917429:FUI917430 FKM917429:FKM917430 FAQ917429:FAQ917430 EQU917429:EQU917430 EGY917429:EGY917430 DXC917429:DXC917430 DNG917429:DNG917430 DDK917429:DDK917430 CTO917429:CTO917430 CJS917429:CJS917430 BZW917429:BZW917430 BQA917429:BQA917430 BGE917429:BGE917430 AWI917429:AWI917430 AMM917429:AMM917430 ACQ917429:ACQ917430 SU917429:SU917430 IY917429:IY917430 WVK851893:WVK851894 WLO851893:WLO851894 WBS851893:WBS851894 VRW851893:VRW851894 VIA851893:VIA851894 UYE851893:UYE851894 UOI851893:UOI851894 UEM851893:UEM851894 TUQ851893:TUQ851894 TKU851893:TKU851894 TAY851893:TAY851894 SRC851893:SRC851894 SHG851893:SHG851894 RXK851893:RXK851894 RNO851893:RNO851894 RDS851893:RDS851894 QTW851893:QTW851894 QKA851893:QKA851894 QAE851893:QAE851894 PQI851893:PQI851894 PGM851893:PGM851894 OWQ851893:OWQ851894 OMU851893:OMU851894 OCY851893:OCY851894 NTC851893:NTC851894 NJG851893:NJG851894 MZK851893:MZK851894 MPO851893:MPO851894 MFS851893:MFS851894 LVW851893:LVW851894 LMA851893:LMA851894 LCE851893:LCE851894 KSI851893:KSI851894 KIM851893:KIM851894 JYQ851893:JYQ851894 JOU851893:JOU851894 JEY851893:JEY851894 IVC851893:IVC851894 ILG851893:ILG851894 IBK851893:IBK851894 HRO851893:HRO851894 HHS851893:HHS851894 GXW851893:GXW851894 GOA851893:GOA851894 GEE851893:GEE851894 FUI851893:FUI851894 FKM851893:FKM851894 FAQ851893:FAQ851894 EQU851893:EQU851894 EGY851893:EGY851894 DXC851893:DXC851894 DNG851893:DNG851894 DDK851893:DDK851894 CTO851893:CTO851894 CJS851893:CJS851894 BZW851893:BZW851894 BQA851893:BQA851894 BGE851893:BGE851894 AWI851893:AWI851894 AMM851893:AMM851894 ACQ851893:ACQ851894 SU851893:SU851894 IY851893:IY851894 WVK786357:WVK786358 WLO786357:WLO786358 WBS786357:WBS786358 VRW786357:VRW786358 VIA786357:VIA786358 UYE786357:UYE786358 UOI786357:UOI786358 UEM786357:UEM786358 TUQ786357:TUQ786358 TKU786357:TKU786358 TAY786357:TAY786358 SRC786357:SRC786358 SHG786357:SHG786358 RXK786357:RXK786358 RNO786357:RNO786358 RDS786357:RDS786358 QTW786357:QTW786358 QKA786357:QKA786358 QAE786357:QAE786358 PQI786357:PQI786358 PGM786357:PGM786358 OWQ786357:OWQ786358 OMU786357:OMU786358 OCY786357:OCY786358 NTC786357:NTC786358 NJG786357:NJG786358 MZK786357:MZK786358 MPO786357:MPO786358 MFS786357:MFS786358 LVW786357:LVW786358 LMA786357:LMA786358 LCE786357:LCE786358 KSI786357:KSI786358 KIM786357:KIM786358 JYQ786357:JYQ786358 JOU786357:JOU786358 JEY786357:JEY786358 IVC786357:IVC786358 ILG786357:ILG786358 IBK786357:IBK786358 HRO786357:HRO786358 HHS786357:HHS786358 GXW786357:GXW786358 GOA786357:GOA786358 GEE786357:GEE786358 FUI786357:FUI786358 FKM786357:FKM786358 FAQ786357:FAQ786358 EQU786357:EQU786358 EGY786357:EGY786358 DXC786357:DXC786358 DNG786357:DNG786358 DDK786357:DDK786358 CTO786357:CTO786358 CJS786357:CJS786358 BZW786357:BZW786358 BQA786357:BQA786358 BGE786357:BGE786358 AWI786357:AWI786358 AMM786357:AMM786358 ACQ786357:ACQ786358 SU786357:SU786358 IY786357:IY786358 WVK720821:WVK720822 WLO720821:WLO720822 WBS720821:WBS720822 VRW720821:VRW720822 VIA720821:VIA720822 UYE720821:UYE720822 UOI720821:UOI720822 UEM720821:UEM720822 TUQ720821:TUQ720822 TKU720821:TKU720822 TAY720821:TAY720822 SRC720821:SRC720822 SHG720821:SHG720822 RXK720821:RXK720822 RNO720821:RNO720822 RDS720821:RDS720822 QTW720821:QTW720822 QKA720821:QKA720822 QAE720821:QAE720822 PQI720821:PQI720822 PGM720821:PGM720822 OWQ720821:OWQ720822 OMU720821:OMU720822 OCY720821:OCY720822 NTC720821:NTC720822 NJG720821:NJG720822 MZK720821:MZK720822 MPO720821:MPO720822 MFS720821:MFS720822 LVW720821:LVW720822 LMA720821:LMA720822 LCE720821:LCE720822 KSI720821:KSI720822 KIM720821:KIM720822 JYQ720821:JYQ720822 JOU720821:JOU720822 JEY720821:JEY720822 IVC720821:IVC720822 ILG720821:ILG720822 IBK720821:IBK720822 HRO720821:HRO720822 HHS720821:HHS720822 GXW720821:GXW720822 GOA720821:GOA720822 GEE720821:GEE720822 FUI720821:FUI720822 FKM720821:FKM720822 FAQ720821:FAQ720822 EQU720821:EQU720822 EGY720821:EGY720822 DXC720821:DXC720822 DNG720821:DNG720822 DDK720821:DDK720822 CTO720821:CTO720822 CJS720821:CJS720822 BZW720821:BZW720822 BQA720821:BQA720822 BGE720821:BGE720822 AWI720821:AWI720822 AMM720821:AMM720822 ACQ720821:ACQ720822 SU720821:SU720822 IY720821:IY720822 WVK655285:WVK655286 WLO655285:WLO655286 WBS655285:WBS655286 VRW655285:VRW655286 VIA655285:VIA655286 UYE655285:UYE655286 UOI655285:UOI655286 UEM655285:UEM655286 TUQ655285:TUQ655286 TKU655285:TKU655286 TAY655285:TAY655286 SRC655285:SRC655286 SHG655285:SHG655286 RXK655285:RXK655286 RNO655285:RNO655286 RDS655285:RDS655286 QTW655285:QTW655286 QKA655285:QKA655286 QAE655285:QAE655286 PQI655285:PQI655286 PGM655285:PGM655286 OWQ655285:OWQ655286 OMU655285:OMU655286 OCY655285:OCY655286 NTC655285:NTC655286 NJG655285:NJG655286 MZK655285:MZK655286 MPO655285:MPO655286 MFS655285:MFS655286 LVW655285:LVW655286 LMA655285:LMA655286 LCE655285:LCE655286 KSI655285:KSI655286 KIM655285:KIM655286 JYQ655285:JYQ655286 JOU655285:JOU655286 JEY655285:JEY655286 IVC655285:IVC655286 ILG655285:ILG655286 IBK655285:IBK655286 HRO655285:HRO655286 HHS655285:HHS655286 GXW655285:GXW655286 GOA655285:GOA655286 GEE655285:GEE655286 FUI655285:FUI655286 FKM655285:FKM655286 FAQ655285:FAQ655286 EQU655285:EQU655286 EGY655285:EGY655286 DXC655285:DXC655286 DNG655285:DNG655286 DDK655285:DDK655286 CTO655285:CTO655286 CJS655285:CJS655286 BZW655285:BZW655286 BQA655285:BQA655286 BGE655285:BGE655286 AWI655285:AWI655286 AMM655285:AMM655286 ACQ655285:ACQ655286 SU655285:SU655286 IY655285:IY655286 WVK589749:WVK589750 WLO589749:WLO589750 WBS589749:WBS589750 VRW589749:VRW589750 VIA589749:VIA589750 UYE589749:UYE589750 UOI589749:UOI589750 UEM589749:UEM589750 TUQ589749:TUQ589750 TKU589749:TKU589750 TAY589749:TAY589750 SRC589749:SRC589750 SHG589749:SHG589750 RXK589749:RXK589750 RNO589749:RNO589750 RDS589749:RDS589750 QTW589749:QTW589750 QKA589749:QKA589750 QAE589749:QAE589750 PQI589749:PQI589750 PGM589749:PGM589750 OWQ589749:OWQ589750 OMU589749:OMU589750 OCY589749:OCY589750 NTC589749:NTC589750 NJG589749:NJG589750 MZK589749:MZK589750 MPO589749:MPO589750 MFS589749:MFS589750 LVW589749:LVW589750 LMA589749:LMA589750 LCE589749:LCE589750 KSI589749:KSI589750 KIM589749:KIM589750 JYQ589749:JYQ589750 JOU589749:JOU589750 JEY589749:JEY589750 IVC589749:IVC589750 ILG589749:ILG589750 IBK589749:IBK589750 HRO589749:HRO589750 HHS589749:HHS589750 GXW589749:GXW589750 GOA589749:GOA589750 GEE589749:GEE589750 FUI589749:FUI589750 FKM589749:FKM589750 FAQ589749:FAQ589750 EQU589749:EQU589750 EGY589749:EGY589750 DXC589749:DXC589750 DNG589749:DNG589750 DDK589749:DDK589750 CTO589749:CTO589750 CJS589749:CJS589750 BZW589749:BZW589750 BQA589749:BQA589750 BGE589749:BGE589750 AWI589749:AWI589750 AMM589749:AMM589750 ACQ589749:ACQ589750 SU589749:SU589750 IY589749:IY589750 WVK524213:WVK524214 WLO524213:WLO524214 WBS524213:WBS524214 VRW524213:VRW524214 VIA524213:VIA524214 UYE524213:UYE524214 UOI524213:UOI524214 UEM524213:UEM524214 TUQ524213:TUQ524214 TKU524213:TKU524214 TAY524213:TAY524214 SRC524213:SRC524214 SHG524213:SHG524214 RXK524213:RXK524214 RNO524213:RNO524214 RDS524213:RDS524214 QTW524213:QTW524214 QKA524213:QKA524214 QAE524213:QAE524214 PQI524213:PQI524214 PGM524213:PGM524214 OWQ524213:OWQ524214 OMU524213:OMU524214 OCY524213:OCY524214 NTC524213:NTC524214 NJG524213:NJG524214 MZK524213:MZK524214 MPO524213:MPO524214 MFS524213:MFS524214 LVW524213:LVW524214 LMA524213:LMA524214 LCE524213:LCE524214 KSI524213:KSI524214 KIM524213:KIM524214 JYQ524213:JYQ524214 JOU524213:JOU524214 JEY524213:JEY524214 IVC524213:IVC524214 ILG524213:ILG524214 IBK524213:IBK524214 HRO524213:HRO524214 HHS524213:HHS524214 GXW524213:GXW524214 GOA524213:GOA524214 GEE524213:GEE524214 FUI524213:FUI524214 FKM524213:FKM524214 FAQ524213:FAQ524214 EQU524213:EQU524214 EGY524213:EGY524214 DXC524213:DXC524214 DNG524213:DNG524214 DDK524213:DDK524214 CTO524213:CTO524214 CJS524213:CJS524214 BZW524213:BZW524214 BQA524213:BQA524214 BGE524213:BGE524214 AWI524213:AWI524214 AMM524213:AMM524214 ACQ524213:ACQ524214 SU524213:SU524214 IY524213:IY524214 WVK458677:WVK458678 WLO458677:WLO458678 WBS458677:WBS458678 VRW458677:VRW458678 VIA458677:VIA458678 UYE458677:UYE458678 UOI458677:UOI458678 UEM458677:UEM458678 TUQ458677:TUQ458678 TKU458677:TKU458678 TAY458677:TAY458678 SRC458677:SRC458678 SHG458677:SHG458678 RXK458677:RXK458678 RNO458677:RNO458678 RDS458677:RDS458678 QTW458677:QTW458678 QKA458677:QKA458678 QAE458677:QAE458678 PQI458677:PQI458678 PGM458677:PGM458678 OWQ458677:OWQ458678 OMU458677:OMU458678 OCY458677:OCY458678 NTC458677:NTC458678 NJG458677:NJG458678 MZK458677:MZK458678 MPO458677:MPO458678 MFS458677:MFS458678 LVW458677:LVW458678 LMA458677:LMA458678 LCE458677:LCE458678 KSI458677:KSI458678 KIM458677:KIM458678 JYQ458677:JYQ458678 JOU458677:JOU458678 JEY458677:JEY458678 IVC458677:IVC458678 ILG458677:ILG458678 IBK458677:IBK458678 HRO458677:HRO458678 HHS458677:HHS458678 GXW458677:GXW458678 GOA458677:GOA458678 GEE458677:GEE458678 FUI458677:FUI458678 FKM458677:FKM458678 FAQ458677:FAQ458678 EQU458677:EQU458678 EGY458677:EGY458678 DXC458677:DXC458678 DNG458677:DNG458678 DDK458677:DDK458678 CTO458677:CTO458678 CJS458677:CJS458678 BZW458677:BZW458678 BQA458677:BQA458678 BGE458677:BGE458678 AWI458677:AWI458678 AMM458677:AMM458678 ACQ458677:ACQ458678 SU458677:SU458678 IY458677:IY458678 WVK393141:WVK393142 WLO393141:WLO393142 WBS393141:WBS393142 VRW393141:VRW393142 VIA393141:VIA393142 UYE393141:UYE393142 UOI393141:UOI393142 UEM393141:UEM393142 TUQ393141:TUQ393142 TKU393141:TKU393142 TAY393141:TAY393142 SRC393141:SRC393142 SHG393141:SHG393142 RXK393141:RXK393142 RNO393141:RNO393142 RDS393141:RDS393142 QTW393141:QTW393142 QKA393141:QKA393142 QAE393141:QAE393142 PQI393141:PQI393142 PGM393141:PGM393142 OWQ393141:OWQ393142 OMU393141:OMU393142 OCY393141:OCY393142 NTC393141:NTC393142 NJG393141:NJG393142 MZK393141:MZK393142 MPO393141:MPO393142 MFS393141:MFS393142 LVW393141:LVW393142 LMA393141:LMA393142 LCE393141:LCE393142 KSI393141:KSI393142 KIM393141:KIM393142 JYQ393141:JYQ393142 JOU393141:JOU393142 JEY393141:JEY393142 IVC393141:IVC393142 ILG393141:ILG393142 IBK393141:IBK393142 HRO393141:HRO393142 HHS393141:HHS393142 GXW393141:GXW393142 GOA393141:GOA393142 GEE393141:GEE393142 FUI393141:FUI393142 FKM393141:FKM393142 FAQ393141:FAQ393142 EQU393141:EQU393142 EGY393141:EGY393142 DXC393141:DXC393142 DNG393141:DNG393142 DDK393141:DDK393142 CTO393141:CTO393142 CJS393141:CJS393142 BZW393141:BZW393142 BQA393141:BQA393142 BGE393141:BGE393142 AWI393141:AWI393142 AMM393141:AMM393142 ACQ393141:ACQ393142 SU393141:SU393142 IY393141:IY393142 WVK327605:WVK327606 WLO327605:WLO327606 WBS327605:WBS327606 VRW327605:VRW327606 VIA327605:VIA327606 UYE327605:UYE327606 UOI327605:UOI327606 UEM327605:UEM327606 TUQ327605:TUQ327606 TKU327605:TKU327606 TAY327605:TAY327606 SRC327605:SRC327606 SHG327605:SHG327606 RXK327605:RXK327606 RNO327605:RNO327606 RDS327605:RDS327606 QTW327605:QTW327606 QKA327605:QKA327606 QAE327605:QAE327606 PQI327605:PQI327606 PGM327605:PGM327606 OWQ327605:OWQ327606 OMU327605:OMU327606 OCY327605:OCY327606 NTC327605:NTC327606 NJG327605:NJG327606 MZK327605:MZK327606 MPO327605:MPO327606 MFS327605:MFS327606 LVW327605:LVW327606 LMA327605:LMA327606 LCE327605:LCE327606 KSI327605:KSI327606 KIM327605:KIM327606 JYQ327605:JYQ327606 JOU327605:JOU327606 JEY327605:JEY327606 IVC327605:IVC327606 ILG327605:ILG327606 IBK327605:IBK327606 HRO327605:HRO327606 HHS327605:HHS327606 GXW327605:GXW327606 GOA327605:GOA327606 GEE327605:GEE327606 FUI327605:FUI327606 FKM327605:FKM327606 FAQ327605:FAQ327606 EQU327605:EQU327606 EGY327605:EGY327606 DXC327605:DXC327606 DNG327605:DNG327606 DDK327605:DDK327606 CTO327605:CTO327606 CJS327605:CJS327606 BZW327605:BZW327606 BQA327605:BQA327606 BGE327605:BGE327606 AWI327605:AWI327606 AMM327605:AMM327606 ACQ327605:ACQ327606 SU327605:SU327606 IY327605:IY327606 WVK262069:WVK262070 WLO262069:WLO262070 WBS262069:WBS262070 VRW262069:VRW262070 VIA262069:VIA262070 UYE262069:UYE262070 UOI262069:UOI262070 UEM262069:UEM262070 TUQ262069:TUQ262070 TKU262069:TKU262070 TAY262069:TAY262070 SRC262069:SRC262070 SHG262069:SHG262070 RXK262069:RXK262070 RNO262069:RNO262070 RDS262069:RDS262070 QTW262069:QTW262070 QKA262069:QKA262070 QAE262069:QAE262070 PQI262069:PQI262070 PGM262069:PGM262070 OWQ262069:OWQ262070 OMU262069:OMU262070 OCY262069:OCY262070 NTC262069:NTC262070 NJG262069:NJG262070 MZK262069:MZK262070 MPO262069:MPO262070 MFS262069:MFS262070 LVW262069:LVW262070 LMA262069:LMA262070 LCE262069:LCE262070 KSI262069:KSI262070 KIM262069:KIM262070 JYQ262069:JYQ262070 JOU262069:JOU262070 JEY262069:JEY262070 IVC262069:IVC262070 ILG262069:ILG262070 IBK262069:IBK262070 HRO262069:HRO262070 HHS262069:HHS262070 GXW262069:GXW262070 GOA262069:GOA262070 GEE262069:GEE262070 FUI262069:FUI262070 FKM262069:FKM262070 FAQ262069:FAQ262070 EQU262069:EQU262070 EGY262069:EGY262070 DXC262069:DXC262070 DNG262069:DNG262070 DDK262069:DDK262070 CTO262069:CTO262070 CJS262069:CJS262070 BZW262069:BZW262070 BQA262069:BQA262070 BGE262069:BGE262070 AWI262069:AWI262070 AMM262069:AMM262070 ACQ262069:ACQ262070 SU262069:SU262070 IY262069:IY262070 WVK196533:WVK196534 WLO196533:WLO196534 WBS196533:WBS196534 VRW196533:VRW196534 VIA196533:VIA196534 UYE196533:UYE196534 UOI196533:UOI196534 UEM196533:UEM196534 TUQ196533:TUQ196534 TKU196533:TKU196534 TAY196533:TAY196534 SRC196533:SRC196534 SHG196533:SHG196534 RXK196533:RXK196534 RNO196533:RNO196534 RDS196533:RDS196534 QTW196533:QTW196534 QKA196533:QKA196534 QAE196533:QAE196534 PQI196533:PQI196534 PGM196533:PGM196534 OWQ196533:OWQ196534 OMU196533:OMU196534 OCY196533:OCY196534 NTC196533:NTC196534 NJG196533:NJG196534 MZK196533:MZK196534 MPO196533:MPO196534 MFS196533:MFS196534 LVW196533:LVW196534 LMA196533:LMA196534 LCE196533:LCE196534 KSI196533:KSI196534 KIM196533:KIM196534 JYQ196533:JYQ196534 JOU196533:JOU196534 JEY196533:JEY196534 IVC196533:IVC196534 ILG196533:ILG196534 IBK196533:IBK196534 HRO196533:HRO196534 HHS196533:HHS196534 GXW196533:GXW196534 GOA196533:GOA196534 GEE196533:GEE196534 FUI196533:FUI196534 FKM196533:FKM196534 FAQ196533:FAQ196534 EQU196533:EQU196534 EGY196533:EGY196534 DXC196533:DXC196534 DNG196533:DNG196534 DDK196533:DDK196534 CTO196533:CTO196534 CJS196533:CJS196534 BZW196533:BZW196534 BQA196533:BQA196534 BGE196533:BGE196534 AWI196533:AWI196534 AMM196533:AMM196534 ACQ196533:ACQ196534 SU196533:SU196534 IY196533:IY196534 WVK130997:WVK130998 WLO130997:WLO130998 WBS130997:WBS130998 VRW130997:VRW130998 VIA130997:VIA130998 UYE130997:UYE130998 UOI130997:UOI130998 UEM130997:UEM130998 TUQ130997:TUQ130998 TKU130997:TKU130998 TAY130997:TAY130998 SRC130997:SRC130998 SHG130997:SHG130998 RXK130997:RXK130998 RNO130997:RNO130998 RDS130997:RDS130998 QTW130997:QTW130998 QKA130997:QKA130998 QAE130997:QAE130998 PQI130997:PQI130998 PGM130997:PGM130998 OWQ130997:OWQ130998 OMU130997:OMU130998 OCY130997:OCY130998 NTC130997:NTC130998 NJG130997:NJG130998 MZK130997:MZK130998 MPO130997:MPO130998 MFS130997:MFS130998 LVW130997:LVW130998 LMA130997:LMA130998 LCE130997:LCE130998 KSI130997:KSI130998 KIM130997:KIM130998 JYQ130997:JYQ130998 JOU130997:JOU130998 JEY130997:JEY130998 IVC130997:IVC130998 ILG130997:ILG130998 IBK130997:IBK130998 HRO130997:HRO130998 HHS130997:HHS130998 GXW130997:GXW130998 GOA130997:GOA130998 GEE130997:GEE130998 FUI130997:FUI130998 FKM130997:FKM130998 FAQ130997:FAQ130998 EQU130997:EQU130998 EGY130997:EGY130998 DXC130997:DXC130998 DNG130997:DNG130998 DDK130997:DDK130998 CTO130997:CTO130998 CJS130997:CJS130998 BZW130997:BZW130998 BQA130997:BQA130998 BGE130997:BGE130998 AWI130997:AWI130998 AMM130997:AMM130998 ACQ130997:ACQ130998 SU130997:SU130998 IY130997:IY130998 WVK65461:WVK65462 WLO65461:WLO65462 WBS65461:WBS65462 VRW65461:VRW65462 VIA65461:VIA65462 UYE65461:UYE65462 UOI65461:UOI65462 UEM65461:UEM65462 TUQ65461:TUQ65462 TKU65461:TKU65462 TAY65461:TAY65462 SRC65461:SRC65462 SHG65461:SHG65462 RXK65461:RXK65462 RNO65461:RNO65462 RDS65461:RDS65462 QTW65461:QTW65462 QKA65461:QKA65462 QAE65461:QAE65462 PQI65461:PQI65462 PGM65461:PGM65462 OWQ65461:OWQ65462 OMU65461:OMU65462 OCY65461:OCY65462 NTC65461:NTC65462 NJG65461:NJG65462 MZK65461:MZK65462 MPO65461:MPO65462 MFS65461:MFS65462 LVW65461:LVW65462 LMA65461:LMA65462 LCE65461:LCE65462 KSI65461:KSI65462 KIM65461:KIM65462 JYQ65461:JYQ65462 JOU65461:JOU65462 JEY65461:JEY65462 IVC65461:IVC65462 ILG65461:ILG65462 IBK65461:IBK65462 HRO65461:HRO65462 HHS65461:HHS65462 GXW65461:GXW65462 GOA65461:GOA65462 GEE65461:GEE65462 FUI65461:FUI65462 FKM65461:FKM65462 FAQ65461:FAQ65462 EQU65461:EQU65462 EGY65461:EGY65462 DXC65461:DXC65462 DNG65461:DNG65462 DDK65461:DDK65462 CTO65461:CTO65462 CJS65461:CJS65462 BZW65461:BZW65462 BQA65461:BQA65462 BGE65461:BGE65462 AWI65461:AWI65462 AMM65461:AMM65462 ACQ65461:ACQ65462 SU65461:SU65462 IY65461:IY65462 WVK982962 WLO982962 WBS982962 VRW982962 VIA982962 UYE982962 UOI982962 UEM982962 TUQ982962 TKU982962 TAY982962 SRC982962 SHG982962 RXK982962 RNO982962 RDS982962 QTW982962 QKA982962 QAE982962 PQI982962 PGM982962 OWQ982962 OMU982962 OCY982962 NTC982962 NJG982962 MZK982962 MPO982962 MFS982962 LVW982962 LMA982962 LCE982962 KSI982962 KIM982962 JYQ982962 JOU982962 JEY982962 IVC982962 ILG982962 IBK982962 HRO982962 HHS982962 GXW982962 GOA982962 GEE982962 FUI982962 FKM982962 FAQ982962 EQU982962 EGY982962 DXC982962 DNG982962 DDK982962 CTO982962 CJS982962 BZW982962 BQA982962 BGE982962 AWI982962 AMM982962 ACQ982962 SU982962 IY982962 WVK917426 WLO917426 WBS917426 VRW917426 VIA917426 UYE917426 UOI917426 UEM917426 TUQ917426 TKU917426 TAY917426 SRC917426 SHG917426 RXK917426 RNO917426 RDS917426 QTW917426 QKA917426 QAE917426 PQI917426 PGM917426 OWQ917426 OMU917426 OCY917426 NTC917426 NJG917426 MZK917426 MPO917426 MFS917426 LVW917426 LMA917426 LCE917426 KSI917426 KIM917426 JYQ917426 JOU917426 JEY917426 IVC917426 ILG917426 IBK917426 HRO917426 HHS917426 GXW917426 GOA917426 GEE917426 FUI917426 FKM917426 FAQ917426 EQU917426 EGY917426 DXC917426 DNG917426 DDK917426 CTO917426 CJS917426 BZW917426 BQA917426 BGE917426 AWI917426 AMM917426 ACQ917426 SU917426 IY917426 WVK851890 WLO851890 WBS851890 VRW851890 VIA851890 UYE851890 UOI851890 UEM851890 TUQ851890 TKU851890 TAY851890 SRC851890 SHG851890 RXK851890 RNO851890 RDS851890 QTW851890 QKA851890 QAE851890 PQI851890 PGM851890 OWQ851890 OMU851890 OCY851890 NTC851890 NJG851890 MZK851890 MPO851890 MFS851890 LVW851890 LMA851890 LCE851890 KSI851890 KIM851890 JYQ851890 JOU851890 JEY851890 IVC851890 ILG851890 IBK851890 HRO851890 HHS851890 GXW851890 GOA851890 GEE851890 FUI851890 FKM851890 FAQ851890 EQU851890 EGY851890 DXC851890 DNG851890 DDK851890 CTO851890 CJS851890 BZW851890 BQA851890 BGE851890 AWI851890 AMM851890 ACQ851890 SU851890 IY851890 WVK786354 WLO786354 WBS786354 VRW786354 VIA786354 UYE786354 UOI786354 UEM786354 TUQ786354 TKU786354 TAY786354 SRC786354 SHG786354 RXK786354 RNO786354 RDS786354 QTW786354 QKA786354 QAE786354 PQI786354 PGM786354 OWQ786354 OMU786354 OCY786354 NTC786354 NJG786354 MZK786354 MPO786354 MFS786354 LVW786354 LMA786354 LCE786354 KSI786354 KIM786354 JYQ786354 JOU786354 JEY786354 IVC786354 ILG786354 IBK786354 HRO786354 HHS786354 GXW786354 GOA786354 GEE786354 FUI786354 FKM786354 FAQ786354 EQU786354 EGY786354 DXC786354 DNG786354 DDK786354 CTO786354 CJS786354 BZW786354 BQA786354 BGE786354 AWI786354 AMM786354 ACQ786354 SU786354 IY786354 WVK720818 WLO720818 WBS720818 VRW720818 VIA720818 UYE720818 UOI720818 UEM720818 TUQ720818 TKU720818 TAY720818 SRC720818 SHG720818 RXK720818 RNO720818 RDS720818 QTW720818 QKA720818 QAE720818 PQI720818 PGM720818 OWQ720818 OMU720818 OCY720818 NTC720818 NJG720818 MZK720818 MPO720818 MFS720818 LVW720818 LMA720818 LCE720818 KSI720818 KIM720818 JYQ720818 JOU720818 JEY720818 IVC720818 ILG720818 IBK720818 HRO720818 HHS720818 GXW720818 GOA720818 GEE720818 FUI720818 FKM720818 FAQ720818 EQU720818 EGY720818 DXC720818 DNG720818 DDK720818 CTO720818 CJS720818 BZW720818 BQA720818 BGE720818 AWI720818 AMM720818 ACQ720818 SU720818 IY720818 WVK655282 WLO655282 WBS655282 VRW655282 VIA655282 UYE655282 UOI655282 UEM655282 TUQ655282 TKU655282 TAY655282 SRC655282 SHG655282 RXK655282 RNO655282 RDS655282 QTW655282 QKA655282 QAE655282 PQI655282 PGM655282 OWQ655282 OMU655282 OCY655282 NTC655282 NJG655282 MZK655282 MPO655282 MFS655282 LVW655282 LMA655282 LCE655282 KSI655282 KIM655282 JYQ655282 JOU655282 JEY655282 IVC655282 ILG655282 IBK655282 HRO655282 HHS655282 GXW655282 GOA655282 GEE655282 FUI655282 FKM655282 FAQ655282 EQU655282 EGY655282 DXC655282 DNG655282 DDK655282 CTO655282 CJS655282 BZW655282 BQA655282 BGE655282 AWI655282 AMM655282 ACQ655282 SU655282 IY655282 WVK589746 WLO589746 WBS589746 VRW589746 VIA589746 UYE589746 UOI589746 UEM589746 TUQ589746 TKU589746 TAY589746 SRC589746 SHG589746 RXK589746 RNO589746 RDS589746 QTW589746 QKA589746 QAE589746 PQI589746 PGM589746 OWQ589746 OMU589746 OCY589746 NTC589746 NJG589746 MZK589746 MPO589746 MFS589746 LVW589746 LMA589746 LCE589746 KSI589746 KIM589746 JYQ589746 JOU589746 JEY589746 IVC589746 ILG589746 IBK589746 HRO589746 HHS589746 GXW589746 GOA589746 GEE589746 FUI589746 FKM589746 FAQ589746 EQU589746 EGY589746 DXC589746 DNG589746 DDK589746 CTO589746 CJS589746 BZW589746 BQA589746 BGE589746 AWI589746 AMM589746 ACQ589746 SU589746 IY589746 WVK524210 WLO524210 WBS524210 VRW524210 VIA524210 UYE524210 UOI524210 UEM524210 TUQ524210 TKU524210 TAY524210 SRC524210 SHG524210 RXK524210 RNO524210 RDS524210 QTW524210 QKA524210 QAE524210 PQI524210 PGM524210 OWQ524210 OMU524210 OCY524210 NTC524210 NJG524210 MZK524210 MPO524210 MFS524210 LVW524210 LMA524210 LCE524210 KSI524210 KIM524210 JYQ524210 JOU524210 JEY524210 IVC524210 ILG524210 IBK524210 HRO524210 HHS524210 GXW524210 GOA524210 GEE524210 FUI524210 FKM524210 FAQ524210 EQU524210 EGY524210 DXC524210 DNG524210 DDK524210 CTO524210 CJS524210 BZW524210 BQA524210 BGE524210 AWI524210 AMM524210 ACQ524210 SU524210 IY524210 WVK458674 WLO458674 WBS458674 VRW458674 VIA458674 UYE458674 UOI458674 UEM458674 TUQ458674 TKU458674 TAY458674 SRC458674 SHG458674 RXK458674 RNO458674 RDS458674 QTW458674 QKA458674 QAE458674 PQI458674 PGM458674 OWQ458674 OMU458674 OCY458674 NTC458674 NJG458674 MZK458674 MPO458674 MFS458674 LVW458674 LMA458674 LCE458674 KSI458674 KIM458674 JYQ458674 JOU458674 JEY458674 IVC458674 ILG458674 IBK458674 HRO458674 HHS458674 GXW458674 GOA458674 GEE458674 FUI458674 FKM458674 FAQ458674 EQU458674 EGY458674 DXC458674 DNG458674 DDK458674 CTO458674 CJS458674 BZW458674 BQA458674 BGE458674 AWI458674 AMM458674 ACQ458674 SU458674 IY458674 WVK393138 WLO393138 WBS393138 VRW393138 VIA393138 UYE393138 UOI393138 UEM393138 TUQ393138 TKU393138 TAY393138 SRC393138 SHG393138 RXK393138 RNO393138 RDS393138 QTW393138 QKA393138 QAE393138 PQI393138 PGM393138 OWQ393138 OMU393138 OCY393138 NTC393138 NJG393138 MZK393138 MPO393138 MFS393138 LVW393138 LMA393138 LCE393138 KSI393138 KIM393138 JYQ393138 JOU393138 JEY393138 IVC393138 ILG393138 IBK393138 HRO393138 HHS393138 GXW393138 GOA393138 GEE393138 FUI393138 FKM393138 FAQ393138 EQU393138 EGY393138 DXC393138 DNG393138 DDK393138 CTO393138 CJS393138 BZW393138 BQA393138 BGE393138 AWI393138 AMM393138 ACQ393138 SU393138 IY393138 WVK327602 WLO327602 WBS327602 VRW327602 VIA327602 UYE327602 UOI327602 UEM327602 TUQ327602 TKU327602 TAY327602 SRC327602 SHG327602 RXK327602 RNO327602 RDS327602 QTW327602 QKA327602 QAE327602 PQI327602 PGM327602 OWQ327602 OMU327602 OCY327602 NTC327602 NJG327602 MZK327602 MPO327602 MFS327602 LVW327602 LMA327602 LCE327602 KSI327602 KIM327602 JYQ327602 JOU327602 JEY327602 IVC327602 ILG327602 IBK327602 HRO327602 HHS327602 GXW327602 GOA327602 GEE327602 FUI327602 FKM327602 FAQ327602 EQU327602 EGY327602 DXC327602 DNG327602 DDK327602 CTO327602 CJS327602 BZW327602 BQA327602 BGE327602 AWI327602 AMM327602 ACQ327602 SU327602 IY327602 WVK262066 WLO262066 WBS262066 VRW262066 VIA262066 UYE262066 UOI262066 UEM262066 TUQ262066 TKU262066 TAY262066 SRC262066 SHG262066 RXK262066 RNO262066 RDS262066 QTW262066 QKA262066 QAE262066 PQI262066 PGM262066 OWQ262066 OMU262066 OCY262066 NTC262066 NJG262066 MZK262066 MPO262066 MFS262066 LVW262066 LMA262066 LCE262066 KSI262066 KIM262066 JYQ262066 JOU262066 JEY262066 IVC262066 ILG262066 IBK262066 HRO262066 HHS262066 GXW262066 GOA262066 GEE262066 FUI262066 FKM262066 FAQ262066 EQU262066 EGY262066 DXC262066 DNG262066 DDK262066 CTO262066 CJS262066 BZW262066 BQA262066 BGE262066 AWI262066 AMM262066 ACQ262066 SU262066 IY262066 WVK196530 WLO196530 WBS196530 VRW196530 VIA196530 UYE196530 UOI196530 UEM196530 TUQ196530 TKU196530 TAY196530 SRC196530 SHG196530 RXK196530 RNO196530 RDS196530 QTW196530 QKA196530 QAE196530 PQI196530 PGM196530 OWQ196530 OMU196530 OCY196530 NTC196530 NJG196530 MZK196530 MPO196530 MFS196530 LVW196530 LMA196530 LCE196530 KSI196530 KIM196530 JYQ196530 JOU196530 JEY196530 IVC196530 ILG196530 IBK196530 HRO196530 HHS196530 GXW196530 GOA196530 GEE196530 FUI196530 FKM196530 FAQ196530 EQU196530 EGY196530 DXC196530 DNG196530 DDK196530 CTO196530 CJS196530 BZW196530 BQA196530 BGE196530 AWI196530 AMM196530 ACQ196530 SU196530 IY196530 WVK130994 WLO130994 WBS130994 VRW130994 VIA130994 UYE130994 UOI130994 UEM130994 TUQ130994 TKU130994 TAY130994 SRC130994 SHG130994 RXK130994 RNO130994 RDS130994 QTW130994 QKA130994 QAE130994 PQI130994 PGM130994 OWQ130994 OMU130994 OCY130994 NTC130994 NJG130994 MZK130994 MPO130994 MFS130994 LVW130994 LMA130994 LCE130994 KSI130994 KIM130994 JYQ130994 JOU130994 JEY130994 IVC130994 ILG130994 IBK130994 HRO130994 HHS130994 GXW130994 GOA130994 GEE130994 FUI130994 FKM130994 FAQ130994 EQU130994 EGY130994 DXC130994 DNG130994 DDK130994 CTO130994 CJS130994 BZW130994 BQA130994 BGE130994 AWI130994 AMM130994 ACQ130994 SU130994 IY130994 WVK65458 WLO65458 WBS65458 VRW65458 VIA65458 UYE65458 UOI65458 UEM65458 TUQ65458 TKU65458 TAY65458 SRC65458 SHG65458 RXK65458 RNO65458 RDS65458 QTW65458 QKA65458 QAE65458 PQI65458 PGM65458 OWQ65458 OMU65458 OCY65458 NTC65458 NJG65458 MZK65458 MPO65458 MFS65458 LVW65458 LMA65458 LCE65458 KSI65458 KIM65458 JYQ65458 JOU65458 JEY65458 IVC65458 ILG65458 IBK65458 HRO65458 HHS65458 GXW65458 GOA65458 GEE65458 FUI65458 FKM65458 FAQ65458 EQU65458 EGY65458 DXC65458 DNG65458 DDK65458 CTO65458 CJS65458 BZW65458 BQA65458 BGE65458 AWI65458 AMM65458 ACQ65458 SU65458 IY65458 WVK982857 WLO982857 WBS982857 VRW982857 VIA982857 UYE982857 UOI982857 UEM982857 TUQ982857 TKU982857 TAY982857 SRC982857 SHG982857 RXK982857 RNO982857 RDS982857 QTW982857 QKA982857 QAE982857 PQI982857 PGM982857 OWQ982857 OMU982857 OCY982857 NTC982857 NJG982857 MZK982857 MPO982857 MFS982857 LVW982857 LMA982857 LCE982857 KSI982857 KIM982857 JYQ982857 JOU982857 JEY982857 IVC982857 ILG982857 IBK982857 HRO982857 HHS982857 GXW982857 GOA982857 GEE982857 FUI982857 FKM982857 FAQ982857 EQU982857 EGY982857 DXC982857 DNG982857 DDK982857 CTO982857 CJS982857 BZW982857 BQA982857 BGE982857 AWI982857 AMM982857 ACQ982857 SU982857 IY982857 WVK917321 WLO917321 WBS917321 VRW917321 VIA917321 UYE917321 UOI917321 UEM917321 TUQ917321 TKU917321 TAY917321 SRC917321 SHG917321 RXK917321 RNO917321 RDS917321 QTW917321 QKA917321 QAE917321 PQI917321 PGM917321 OWQ917321 OMU917321 OCY917321 NTC917321 NJG917321 MZK917321 MPO917321 MFS917321 LVW917321 LMA917321 LCE917321 KSI917321 KIM917321 JYQ917321 JOU917321 JEY917321 IVC917321 ILG917321 IBK917321 HRO917321 HHS917321 GXW917321 GOA917321 GEE917321 FUI917321 FKM917321 FAQ917321 EQU917321 EGY917321 DXC917321 DNG917321 DDK917321 CTO917321 CJS917321 BZW917321 BQA917321 BGE917321 AWI917321 AMM917321 ACQ917321 SU917321 IY917321 WVK851785 WLO851785 WBS851785 VRW851785 VIA851785 UYE851785 UOI851785 UEM851785 TUQ851785 TKU851785 TAY851785 SRC851785 SHG851785 RXK851785 RNO851785 RDS851785 QTW851785 QKA851785 QAE851785 PQI851785 PGM851785 OWQ851785 OMU851785 OCY851785 NTC851785 NJG851785 MZK851785 MPO851785 MFS851785 LVW851785 LMA851785 LCE851785 KSI851785 KIM851785 JYQ851785 JOU851785 JEY851785 IVC851785 ILG851785 IBK851785 HRO851785 HHS851785 GXW851785 GOA851785 GEE851785 FUI851785 FKM851785 FAQ851785 EQU851785 EGY851785 DXC851785 DNG851785 DDK851785 CTO851785 CJS851785 BZW851785 BQA851785 BGE851785 AWI851785 AMM851785 ACQ851785 SU851785 IY851785 WVK786249 WLO786249 WBS786249 VRW786249 VIA786249 UYE786249 UOI786249 UEM786249 TUQ786249 TKU786249 TAY786249 SRC786249 SHG786249 RXK786249 RNO786249 RDS786249 QTW786249 QKA786249 QAE786249 PQI786249 PGM786249 OWQ786249 OMU786249 OCY786249 NTC786249 NJG786249 MZK786249 MPO786249 MFS786249 LVW786249 LMA786249 LCE786249 KSI786249 KIM786249 JYQ786249 JOU786249 JEY786249 IVC786249 ILG786249 IBK786249 HRO786249 HHS786249 GXW786249 GOA786249 GEE786249 FUI786249 FKM786249 FAQ786249 EQU786249 EGY786249 DXC786249 DNG786249 DDK786249 CTO786249 CJS786249 BZW786249 BQA786249 BGE786249 AWI786249 AMM786249 ACQ786249 SU786249 IY786249 WVK720713 WLO720713 WBS720713 VRW720713 VIA720713 UYE720713 UOI720713 UEM720713 TUQ720713 TKU720713 TAY720713 SRC720713 SHG720713 RXK720713 RNO720713 RDS720713 QTW720713 QKA720713 QAE720713 PQI720713 PGM720713 OWQ720713 OMU720713 OCY720713 NTC720713 NJG720713 MZK720713 MPO720713 MFS720713 LVW720713 LMA720713 LCE720713 KSI720713 KIM720713 JYQ720713 JOU720713 JEY720713 IVC720713 ILG720713 IBK720713 HRO720713 HHS720713 GXW720713 GOA720713 GEE720713 FUI720713 FKM720713 FAQ720713 EQU720713 EGY720713 DXC720713 DNG720713 DDK720713 CTO720713 CJS720713 BZW720713 BQA720713 BGE720713 AWI720713 AMM720713 ACQ720713 SU720713 IY720713 WVK655177 WLO655177 WBS655177 VRW655177 VIA655177 UYE655177 UOI655177 UEM655177 TUQ655177 TKU655177 TAY655177 SRC655177 SHG655177 RXK655177 RNO655177 RDS655177 QTW655177 QKA655177 QAE655177 PQI655177 PGM655177 OWQ655177 OMU655177 OCY655177 NTC655177 NJG655177 MZK655177 MPO655177 MFS655177 LVW655177 LMA655177 LCE655177 KSI655177 KIM655177 JYQ655177 JOU655177 JEY655177 IVC655177 ILG655177 IBK655177 HRO655177 HHS655177 GXW655177 GOA655177 GEE655177 FUI655177 FKM655177 FAQ655177 EQU655177 EGY655177 DXC655177 DNG655177 DDK655177 CTO655177 CJS655177 BZW655177 BQA655177 BGE655177 AWI655177 AMM655177 ACQ655177 SU655177 IY655177 WVK589641 WLO589641 WBS589641 VRW589641 VIA589641 UYE589641 UOI589641 UEM589641 TUQ589641 TKU589641 TAY589641 SRC589641 SHG589641 RXK589641 RNO589641 RDS589641 QTW589641 QKA589641 QAE589641 PQI589641 PGM589641 OWQ589641 OMU589641 OCY589641 NTC589641 NJG589641 MZK589641 MPO589641 MFS589641 LVW589641 LMA589641 LCE589641 KSI589641 KIM589641 JYQ589641 JOU589641 JEY589641 IVC589641 ILG589641 IBK589641 HRO589641 HHS589641 GXW589641 GOA589641 GEE589641 FUI589641 FKM589641 FAQ589641 EQU589641 EGY589641 DXC589641 DNG589641 DDK589641 CTO589641 CJS589641 BZW589641 BQA589641 BGE589641 AWI589641 AMM589641 ACQ589641 SU589641 IY589641 WVK524105 WLO524105 WBS524105 VRW524105 VIA524105 UYE524105 UOI524105 UEM524105 TUQ524105 TKU524105 TAY524105 SRC524105 SHG524105 RXK524105 RNO524105 RDS524105 QTW524105 QKA524105 QAE524105 PQI524105 PGM524105 OWQ524105 OMU524105 OCY524105 NTC524105 NJG524105 MZK524105 MPO524105 MFS524105 LVW524105 LMA524105 LCE524105 KSI524105 KIM524105 JYQ524105 JOU524105 JEY524105 IVC524105 ILG524105 IBK524105 HRO524105 HHS524105 GXW524105 GOA524105 GEE524105 FUI524105 FKM524105 FAQ524105 EQU524105 EGY524105 DXC524105 DNG524105 DDK524105 CTO524105 CJS524105 BZW524105 BQA524105 BGE524105 AWI524105 AMM524105 ACQ524105 SU524105 IY524105 WVK458569 WLO458569 WBS458569 VRW458569 VIA458569 UYE458569 UOI458569 UEM458569 TUQ458569 TKU458569 TAY458569 SRC458569 SHG458569 RXK458569 RNO458569 RDS458569 QTW458569 QKA458569 QAE458569 PQI458569 PGM458569 OWQ458569 OMU458569 OCY458569 NTC458569 NJG458569 MZK458569 MPO458569 MFS458569 LVW458569 LMA458569 LCE458569 KSI458569 KIM458569 JYQ458569 JOU458569 JEY458569 IVC458569 ILG458569 IBK458569 HRO458569 HHS458569 GXW458569 GOA458569 GEE458569 FUI458569 FKM458569 FAQ458569 EQU458569 EGY458569 DXC458569 DNG458569 DDK458569 CTO458569 CJS458569 BZW458569 BQA458569 BGE458569 AWI458569 AMM458569 ACQ458569 SU458569 IY458569 WVK393033 WLO393033 WBS393033 VRW393033 VIA393033 UYE393033 UOI393033 UEM393033 TUQ393033 TKU393033 TAY393033 SRC393033 SHG393033 RXK393033 RNO393033 RDS393033 QTW393033 QKA393033 QAE393033 PQI393033 PGM393033 OWQ393033 OMU393033 OCY393033 NTC393033 NJG393033 MZK393033 MPO393033 MFS393033 LVW393033 LMA393033 LCE393033 KSI393033 KIM393033 JYQ393033 JOU393033 JEY393033 IVC393033 ILG393033 IBK393033 HRO393033 HHS393033 GXW393033 GOA393033 GEE393033 FUI393033 FKM393033 FAQ393033 EQU393033 EGY393033 DXC393033 DNG393033 DDK393033 CTO393033 CJS393033 BZW393033 BQA393033 BGE393033 AWI393033 AMM393033 ACQ393033 SU393033 IY393033 WVK327497 WLO327497 WBS327497 VRW327497 VIA327497 UYE327497 UOI327497 UEM327497 TUQ327497 TKU327497 TAY327497 SRC327497 SHG327497 RXK327497 RNO327497 RDS327497 QTW327497 QKA327497 QAE327497 PQI327497 PGM327497 OWQ327497 OMU327497 OCY327497 NTC327497 NJG327497 MZK327497 MPO327497 MFS327497 LVW327497 LMA327497 LCE327497 KSI327497 KIM327497 JYQ327497 JOU327497 JEY327497 IVC327497 ILG327497 IBK327497 HRO327497 HHS327497 GXW327497 GOA327497 GEE327497 FUI327497 FKM327497 FAQ327497 EQU327497 EGY327497 DXC327497 DNG327497 DDK327497 CTO327497 CJS327497 BZW327497 BQA327497 BGE327497 AWI327497 AMM327497 ACQ327497 SU327497 IY327497 WVK261961 WLO261961 WBS261961 VRW261961 VIA261961 UYE261961 UOI261961 UEM261961 TUQ261961 TKU261961 TAY261961 SRC261961 SHG261961 RXK261961 RNO261961 RDS261961 QTW261961 QKA261961 QAE261961 PQI261961 PGM261961 OWQ261961 OMU261961 OCY261961 NTC261961 NJG261961 MZK261961 MPO261961 MFS261961 LVW261961 LMA261961 LCE261961 KSI261961 KIM261961 JYQ261961 JOU261961 JEY261961 IVC261961 ILG261961 IBK261961 HRO261961 HHS261961 GXW261961 GOA261961 GEE261961 FUI261961 FKM261961 FAQ261961 EQU261961 EGY261961 DXC261961 DNG261961 DDK261961 CTO261961 CJS261961 BZW261961 BQA261961 BGE261961 AWI261961 AMM261961 ACQ261961 SU261961 IY261961 WVK196425 WLO196425 WBS196425 VRW196425 VIA196425 UYE196425 UOI196425 UEM196425 TUQ196425 TKU196425 TAY196425 SRC196425 SHG196425 RXK196425 RNO196425 RDS196425 QTW196425 QKA196425 QAE196425 PQI196425 PGM196425 OWQ196425 OMU196425 OCY196425 NTC196425 NJG196425 MZK196425 MPO196425 MFS196425 LVW196425 LMA196425 LCE196425 KSI196425 KIM196425 JYQ196425 JOU196425 JEY196425 IVC196425 ILG196425 IBK196425 HRO196425 HHS196425 GXW196425 GOA196425 GEE196425 FUI196425 FKM196425 FAQ196425 EQU196425 EGY196425 DXC196425 DNG196425 DDK196425 CTO196425 CJS196425 BZW196425 BQA196425 BGE196425 AWI196425 AMM196425 ACQ196425 SU196425 IY196425 WVK130889 WLO130889 WBS130889 VRW130889 VIA130889 UYE130889 UOI130889 UEM130889 TUQ130889 TKU130889 TAY130889 SRC130889 SHG130889 RXK130889 RNO130889 RDS130889 QTW130889 QKA130889 QAE130889 PQI130889 PGM130889 OWQ130889 OMU130889 OCY130889 NTC130889 NJG130889 MZK130889 MPO130889 MFS130889 LVW130889 LMA130889 LCE130889 KSI130889 KIM130889 JYQ130889 JOU130889 JEY130889 IVC130889 ILG130889 IBK130889 HRO130889 HHS130889 GXW130889 GOA130889 GEE130889 FUI130889 FKM130889 FAQ130889 EQU130889 EGY130889 DXC130889 DNG130889 DDK130889 CTO130889 CJS130889 BZW130889 BQA130889 BGE130889 AWI130889 AMM130889 ACQ130889 SU130889 IY130889 WVK65353 WLO65353 WBS65353 VRW65353 VIA65353 UYE65353 UOI65353 UEM65353 TUQ65353 TKU65353 TAY65353 SRC65353 SHG65353 RXK65353 RNO65353 RDS65353 QTW65353 QKA65353 QAE65353 PQI65353 PGM65353 OWQ65353 OMU65353 OCY65353 NTC65353 NJG65353 MZK65353 MPO65353 MFS65353 LVW65353 LMA65353 LCE65353 KSI65353 KIM65353 JYQ65353 JOU65353 JEY65353 IVC65353 ILG65353 IBK65353 HRO65353 HHS65353 GXW65353 GOA65353 GEE65353 FUI65353 FKM65353 FAQ65353 EQU65353 EGY65353 DXC65353 DNG65353 DDK65353 CTO65353 CJS65353 BZW65353 BQA65353 BGE65353 AWI65353 AMM65353 ACQ65353 SU65353 IY65353 WVK982840 WLO982840 WBS982840 VRW982840 VIA982840 UYE982840 UOI982840 UEM982840 TUQ982840 TKU982840 TAY982840 SRC982840 SHG982840 RXK982840 RNO982840 RDS982840 QTW982840 QKA982840 QAE982840 PQI982840 PGM982840 OWQ982840 OMU982840 OCY982840 NTC982840 NJG982840 MZK982840 MPO982840 MFS982840 LVW982840 LMA982840 LCE982840 KSI982840 KIM982840 JYQ982840 JOU982840 JEY982840 IVC982840 ILG982840 IBK982840 HRO982840 HHS982840 GXW982840 GOA982840 GEE982840 FUI982840 FKM982840 FAQ982840 EQU982840 EGY982840 DXC982840 DNG982840 DDK982840 CTO982840 CJS982840 BZW982840 BQA982840 BGE982840 AWI982840 AMM982840 ACQ982840 SU982840 IY982840 WVK917304 WLO917304 WBS917304 VRW917304 VIA917304 UYE917304 UOI917304 UEM917304 TUQ917304 TKU917304 TAY917304 SRC917304 SHG917304 RXK917304 RNO917304 RDS917304 QTW917304 QKA917304 QAE917304 PQI917304 PGM917304 OWQ917304 OMU917304 OCY917304 NTC917304 NJG917304 MZK917304 MPO917304 MFS917304 LVW917304 LMA917304 LCE917304 KSI917304 KIM917304 JYQ917304 JOU917304 JEY917304 IVC917304 ILG917304 IBK917304 HRO917304 HHS917304 GXW917304 GOA917304 GEE917304 FUI917304 FKM917304 FAQ917304 EQU917304 EGY917304 DXC917304 DNG917304 DDK917304 CTO917304 CJS917304 BZW917304 BQA917304 BGE917304 AWI917304 AMM917304 ACQ917304 SU917304 IY917304 WVK851768 WLO851768 WBS851768 VRW851768 VIA851768 UYE851768 UOI851768 UEM851768 TUQ851768 TKU851768 TAY851768 SRC851768 SHG851768 RXK851768 RNO851768 RDS851768 QTW851768 QKA851768 QAE851768 PQI851768 PGM851768 OWQ851768 OMU851768 OCY851768 NTC851768 NJG851768 MZK851768 MPO851768 MFS851768 LVW851768 LMA851768 LCE851768 KSI851768 KIM851768 JYQ851768 JOU851768 JEY851768 IVC851768 ILG851768 IBK851768 HRO851768 HHS851768 GXW851768 GOA851768 GEE851768 FUI851768 FKM851768 FAQ851768 EQU851768 EGY851768 DXC851768 DNG851768 DDK851768 CTO851768 CJS851768 BZW851768 BQA851768 BGE851768 AWI851768 AMM851768 ACQ851768 SU851768 IY851768 WVK786232 WLO786232 WBS786232 VRW786232 VIA786232 UYE786232 UOI786232 UEM786232 TUQ786232 TKU786232 TAY786232 SRC786232 SHG786232 RXK786232 RNO786232 RDS786232 QTW786232 QKA786232 QAE786232 PQI786232 PGM786232 OWQ786232 OMU786232 OCY786232 NTC786232 NJG786232 MZK786232 MPO786232 MFS786232 LVW786232 LMA786232 LCE786232 KSI786232 KIM786232 JYQ786232 JOU786232 JEY786232 IVC786232 ILG786232 IBK786232 HRO786232 HHS786232 GXW786232 GOA786232 GEE786232 FUI786232 FKM786232 FAQ786232 EQU786232 EGY786232 DXC786232 DNG786232 DDK786232 CTO786232 CJS786232 BZW786232 BQA786232 BGE786232 AWI786232 AMM786232 ACQ786232 SU786232 IY786232 WVK720696 WLO720696 WBS720696 VRW720696 VIA720696 UYE720696 UOI720696 UEM720696 TUQ720696 TKU720696 TAY720696 SRC720696 SHG720696 RXK720696 RNO720696 RDS720696 QTW720696 QKA720696 QAE720696 PQI720696 PGM720696 OWQ720696 OMU720696 OCY720696 NTC720696 NJG720696 MZK720696 MPO720696 MFS720696 LVW720696 LMA720696 LCE720696 KSI720696 KIM720696 JYQ720696 JOU720696 JEY720696 IVC720696 ILG720696 IBK720696 HRO720696 HHS720696 GXW720696 GOA720696 GEE720696 FUI720696 FKM720696 FAQ720696 EQU720696 EGY720696 DXC720696 DNG720696 DDK720696 CTO720696 CJS720696 BZW720696 BQA720696 BGE720696 AWI720696 AMM720696 ACQ720696 SU720696 IY720696 WVK655160 WLO655160 WBS655160 VRW655160 VIA655160 UYE655160 UOI655160 UEM655160 TUQ655160 TKU655160 TAY655160 SRC655160 SHG655160 RXK655160 RNO655160 RDS655160 QTW655160 QKA655160 QAE655160 PQI655160 PGM655160 OWQ655160 OMU655160 OCY655160 NTC655160 NJG655160 MZK655160 MPO655160 MFS655160 LVW655160 LMA655160 LCE655160 KSI655160 KIM655160 JYQ655160 JOU655160 JEY655160 IVC655160 ILG655160 IBK655160 HRO655160 HHS655160 GXW655160 GOA655160 GEE655160 FUI655160 FKM655160 FAQ655160 EQU655160 EGY655160 DXC655160 DNG655160 DDK655160 CTO655160 CJS655160 BZW655160 BQA655160 BGE655160 AWI655160 AMM655160 ACQ655160 SU655160 IY655160 WVK589624 WLO589624 WBS589624 VRW589624 VIA589624 UYE589624 UOI589624 UEM589624 TUQ589624 TKU589624 TAY589624 SRC589624 SHG589624 RXK589624 RNO589624 RDS589624 QTW589624 QKA589624 QAE589624 PQI589624 PGM589624 OWQ589624 OMU589624 OCY589624 NTC589624 NJG589624 MZK589624 MPO589624 MFS589624 LVW589624 LMA589624 LCE589624 KSI589624 KIM589624 JYQ589624 JOU589624 JEY589624 IVC589624 ILG589624 IBK589624 HRO589624 HHS589624 GXW589624 GOA589624 GEE589624 FUI589624 FKM589624 FAQ589624 EQU589624 EGY589624 DXC589624 DNG589624 DDK589624 CTO589624 CJS589624 BZW589624 BQA589624 BGE589624 AWI589624 AMM589624 ACQ589624 SU589624 IY589624 WVK524088 WLO524088 WBS524088 VRW524088 VIA524088 UYE524088 UOI524088 UEM524088 TUQ524088 TKU524088 TAY524088 SRC524088 SHG524088 RXK524088 RNO524088 RDS524088 QTW524088 QKA524088 QAE524088 PQI524088 PGM524088 OWQ524088 OMU524088 OCY524088 NTC524088 NJG524088 MZK524088 MPO524088 MFS524088 LVW524088 LMA524088 LCE524088 KSI524088 KIM524088 JYQ524088 JOU524088 JEY524088 IVC524088 ILG524088 IBK524088 HRO524088 HHS524088 GXW524088 GOA524088 GEE524088 FUI524088 FKM524088 FAQ524088 EQU524088 EGY524088 DXC524088 DNG524088 DDK524088 CTO524088 CJS524088 BZW524088 BQA524088 BGE524088 AWI524088 AMM524088 ACQ524088 SU524088 IY524088 WVK458552 WLO458552 WBS458552 VRW458552 VIA458552 UYE458552 UOI458552 UEM458552 TUQ458552 TKU458552 TAY458552 SRC458552 SHG458552 RXK458552 RNO458552 RDS458552 QTW458552 QKA458552 QAE458552 PQI458552 PGM458552 OWQ458552 OMU458552 OCY458552 NTC458552 NJG458552 MZK458552 MPO458552 MFS458552 LVW458552 LMA458552 LCE458552 KSI458552 KIM458552 JYQ458552 JOU458552 JEY458552 IVC458552 ILG458552 IBK458552 HRO458552 HHS458552 GXW458552 GOA458552 GEE458552 FUI458552 FKM458552 FAQ458552 EQU458552 EGY458552 DXC458552 DNG458552 DDK458552 CTO458552 CJS458552 BZW458552 BQA458552 BGE458552 AWI458552 AMM458552 ACQ458552 SU458552 IY458552 WVK393016 WLO393016 WBS393016 VRW393016 VIA393016 UYE393016 UOI393016 UEM393016 TUQ393016 TKU393016 TAY393016 SRC393016 SHG393016 RXK393016 RNO393016 RDS393016 QTW393016 QKA393016 QAE393016 PQI393016 PGM393016 OWQ393016 OMU393016 OCY393016 NTC393016 NJG393016 MZK393016 MPO393016 MFS393016 LVW393016 LMA393016 LCE393016 KSI393016 KIM393016 JYQ393016 JOU393016 JEY393016 IVC393016 ILG393016 IBK393016 HRO393016 HHS393016 GXW393016 GOA393016 GEE393016 FUI393016 FKM393016 FAQ393016 EQU393016 EGY393016 DXC393016 DNG393016 DDK393016 CTO393016 CJS393016 BZW393016 BQA393016 BGE393016 AWI393016 AMM393016 ACQ393016 SU393016 IY393016 WVK327480 WLO327480 WBS327480 VRW327480 VIA327480 UYE327480 UOI327480 UEM327480 TUQ327480 TKU327480 TAY327480 SRC327480 SHG327480 RXK327480 RNO327480 RDS327480 QTW327480 QKA327480 QAE327480 PQI327480 PGM327480 OWQ327480 OMU327480 OCY327480 NTC327480 NJG327480 MZK327480 MPO327480 MFS327480 LVW327480 LMA327480 LCE327480 KSI327480 KIM327480 JYQ327480 JOU327480 JEY327480 IVC327480 ILG327480 IBK327480 HRO327480 HHS327480 GXW327480 GOA327480 GEE327480 FUI327480 FKM327480 FAQ327480 EQU327480 EGY327480 DXC327480 DNG327480 DDK327480 CTO327480 CJS327480 BZW327480 BQA327480 BGE327480 AWI327480 AMM327480 ACQ327480 SU327480 IY327480 WVK261944 WLO261944 WBS261944 VRW261944 VIA261944 UYE261944 UOI261944 UEM261944 TUQ261944 TKU261944 TAY261944 SRC261944 SHG261944 RXK261944 RNO261944 RDS261944 QTW261944 QKA261944 QAE261944 PQI261944 PGM261944 OWQ261944 OMU261944 OCY261944 NTC261944 NJG261944 MZK261944 MPO261944 MFS261944 LVW261944 LMA261944 LCE261944 KSI261944 KIM261944 JYQ261944 JOU261944 JEY261944 IVC261944 ILG261944 IBK261944 HRO261944 HHS261944 GXW261944 GOA261944 GEE261944 FUI261944 FKM261944 FAQ261944 EQU261944 EGY261944 DXC261944 DNG261944 DDK261944 CTO261944 CJS261944 BZW261944 BQA261944 BGE261944 AWI261944 AMM261944 ACQ261944 SU261944 IY261944 WVK196408 WLO196408 WBS196408 VRW196408 VIA196408 UYE196408 UOI196408 UEM196408 TUQ196408 TKU196408 TAY196408 SRC196408 SHG196408 RXK196408 RNO196408 RDS196408 QTW196408 QKA196408 QAE196408 PQI196408 PGM196408 OWQ196408 OMU196408 OCY196408 NTC196408 NJG196408 MZK196408 MPO196408 MFS196408 LVW196408 LMA196408 LCE196408 KSI196408 KIM196408 JYQ196408 JOU196408 JEY196408 IVC196408 ILG196408 IBK196408 HRO196408 HHS196408 GXW196408 GOA196408 GEE196408 FUI196408 FKM196408 FAQ196408 EQU196408 EGY196408 DXC196408 DNG196408 DDK196408 CTO196408 CJS196408 BZW196408 BQA196408 BGE196408 AWI196408 AMM196408 ACQ196408 SU196408 IY196408 WVK130872 WLO130872 WBS130872 VRW130872 VIA130872 UYE130872 UOI130872 UEM130872 TUQ130872 TKU130872 TAY130872 SRC130872 SHG130872 RXK130872 RNO130872 RDS130872 QTW130872 QKA130872 QAE130872 PQI130872 PGM130872 OWQ130872 OMU130872 OCY130872 NTC130872 NJG130872 MZK130872 MPO130872 MFS130872 LVW130872 LMA130872 LCE130872 KSI130872 KIM130872 JYQ130872 JOU130872 JEY130872 IVC130872 ILG130872 IBK130872 HRO130872 HHS130872 GXW130872 GOA130872 GEE130872 FUI130872 FKM130872 FAQ130872 EQU130872 EGY130872 DXC130872 DNG130872 DDK130872 CTO130872 CJS130872 BZW130872 BQA130872 BGE130872 AWI130872 AMM130872 ACQ130872 SU130872 IY130872 WVK65336 WLO65336 WBS65336 VRW65336 VIA65336 UYE65336 UOI65336 UEM65336 TUQ65336 TKU65336 TAY65336 SRC65336 SHG65336 RXK65336 RNO65336 RDS65336 QTW65336 QKA65336 QAE65336 PQI65336 PGM65336 OWQ65336 OMU65336 OCY65336 NTC65336 NJG65336 MZK65336 MPO65336 MFS65336 LVW65336 LMA65336 LCE65336 KSI65336 KIM65336 JYQ65336 JOU65336 JEY65336 IVC65336 ILG65336 IBK65336 HRO65336 HHS65336 GXW65336 GOA65336 GEE65336 FUI65336 FKM65336 FAQ65336 EQU65336 EGY65336 DXC65336 DNG65336 DDK65336 CTO65336 CJS65336 BZW65336 BQA65336 BGE65336 AWI65336 AMM65336 ACQ65336 SU65336 IY65336 WVK982843 WLO982843 WBS982843 VRW982843 VIA982843 UYE982843 UOI982843 UEM982843 TUQ982843 TKU982843 TAY982843 SRC982843 SHG982843 RXK982843 RNO982843 RDS982843 QTW982843 QKA982843 QAE982843 PQI982843 PGM982843 OWQ982843 OMU982843 OCY982843 NTC982843 NJG982843 MZK982843 MPO982843 MFS982843 LVW982843 LMA982843 LCE982843 KSI982843 KIM982843 JYQ982843 JOU982843 JEY982843 IVC982843 ILG982843 IBK982843 HRO982843 HHS982843 GXW982843 GOA982843 GEE982843 FUI982843 FKM982843 FAQ982843 EQU982843 EGY982843 DXC982843 DNG982843 DDK982843 CTO982843 CJS982843 BZW982843 BQA982843 BGE982843 AWI982843 AMM982843 ACQ982843 SU982843 IY982843 WVK917307 WLO917307 WBS917307 VRW917307 VIA917307 UYE917307 UOI917307 UEM917307 TUQ917307 TKU917307 TAY917307 SRC917307 SHG917307 RXK917307 RNO917307 RDS917307 QTW917307 QKA917307 QAE917307 PQI917307 PGM917307 OWQ917307 OMU917307 OCY917307 NTC917307 NJG917307 MZK917307 MPO917307 MFS917307 LVW917307 LMA917307 LCE917307 KSI917307 KIM917307 JYQ917307 JOU917307 JEY917307 IVC917307 ILG917307 IBK917307 HRO917307 HHS917307 GXW917307 GOA917307 GEE917307 FUI917307 FKM917307 FAQ917307 EQU917307 EGY917307 DXC917307 DNG917307 DDK917307 CTO917307 CJS917307 BZW917307 BQA917307 BGE917307 AWI917307 AMM917307 ACQ917307 SU917307 IY917307 WVK851771 WLO851771 WBS851771 VRW851771 VIA851771 UYE851771 UOI851771 UEM851771 TUQ851771 TKU851771 TAY851771 SRC851771 SHG851771 RXK851771 RNO851771 RDS851771 QTW851771 QKA851771 QAE851771 PQI851771 PGM851771 OWQ851771 OMU851771 OCY851771 NTC851771 NJG851771 MZK851771 MPO851771 MFS851771 LVW851771 LMA851771 LCE851771 KSI851771 KIM851771 JYQ851771 JOU851771 JEY851771 IVC851771 ILG851771 IBK851771 HRO851771 HHS851771 GXW851771 GOA851771 GEE851771 FUI851771 FKM851771 FAQ851771 EQU851771 EGY851771 DXC851771 DNG851771 DDK851771 CTO851771 CJS851771 BZW851771 BQA851771 BGE851771 AWI851771 AMM851771 ACQ851771 SU851771 IY851771 WVK786235 WLO786235 WBS786235 VRW786235 VIA786235 UYE786235 UOI786235 UEM786235 TUQ786235 TKU786235 TAY786235 SRC786235 SHG786235 RXK786235 RNO786235 RDS786235 QTW786235 QKA786235 QAE786235 PQI786235 PGM786235 OWQ786235 OMU786235 OCY786235 NTC786235 NJG786235 MZK786235 MPO786235 MFS786235 LVW786235 LMA786235 LCE786235 KSI786235 KIM786235 JYQ786235 JOU786235 JEY786235 IVC786235 ILG786235 IBK786235 HRO786235 HHS786235 GXW786235 GOA786235 GEE786235 FUI786235 FKM786235 FAQ786235 EQU786235 EGY786235 DXC786235 DNG786235 DDK786235 CTO786235 CJS786235 BZW786235 BQA786235 BGE786235 AWI786235 AMM786235 ACQ786235 SU786235 IY786235 WVK720699 WLO720699 WBS720699 VRW720699 VIA720699 UYE720699 UOI720699 UEM720699 TUQ720699 TKU720699 TAY720699 SRC720699 SHG720699 RXK720699 RNO720699 RDS720699 QTW720699 QKA720699 QAE720699 PQI720699 PGM720699 OWQ720699 OMU720699 OCY720699 NTC720699 NJG720699 MZK720699 MPO720699 MFS720699 LVW720699 LMA720699 LCE720699 KSI720699 KIM720699 JYQ720699 JOU720699 JEY720699 IVC720699 ILG720699 IBK720699 HRO720699 HHS720699 GXW720699 GOA720699 GEE720699 FUI720699 FKM720699 FAQ720699 EQU720699 EGY720699 DXC720699 DNG720699 DDK720699 CTO720699 CJS720699 BZW720699 BQA720699 BGE720699 AWI720699 AMM720699 ACQ720699 SU720699 IY720699 WVK655163 WLO655163 WBS655163 VRW655163 VIA655163 UYE655163 UOI655163 UEM655163 TUQ655163 TKU655163 TAY655163 SRC655163 SHG655163 RXK655163 RNO655163 RDS655163 QTW655163 QKA655163 QAE655163 PQI655163 PGM655163 OWQ655163 OMU655163 OCY655163 NTC655163 NJG655163 MZK655163 MPO655163 MFS655163 LVW655163 LMA655163 LCE655163 KSI655163 KIM655163 JYQ655163 JOU655163 JEY655163 IVC655163 ILG655163 IBK655163 HRO655163 HHS655163 GXW655163 GOA655163 GEE655163 FUI655163 FKM655163 FAQ655163 EQU655163 EGY655163 DXC655163 DNG655163 DDK655163 CTO655163 CJS655163 BZW655163 BQA655163 BGE655163 AWI655163 AMM655163 ACQ655163 SU655163 IY655163 WVK589627 WLO589627 WBS589627 VRW589627 VIA589627 UYE589627 UOI589627 UEM589627 TUQ589627 TKU589627 TAY589627 SRC589627 SHG589627 RXK589627 RNO589627 RDS589627 QTW589627 QKA589627 QAE589627 PQI589627 PGM589627 OWQ589627 OMU589627 OCY589627 NTC589627 NJG589627 MZK589627 MPO589627 MFS589627 LVW589627 LMA589627 LCE589627 KSI589627 KIM589627 JYQ589627 JOU589627 JEY589627 IVC589627 ILG589627 IBK589627 HRO589627 HHS589627 GXW589627 GOA589627 GEE589627 FUI589627 FKM589627 FAQ589627 EQU589627 EGY589627 DXC589627 DNG589627 DDK589627 CTO589627 CJS589627 BZW589627 BQA589627 BGE589627 AWI589627 AMM589627 ACQ589627 SU589627 IY589627 WVK524091 WLO524091 WBS524091 VRW524091 VIA524091 UYE524091 UOI524091 UEM524091 TUQ524091 TKU524091 TAY524091 SRC524091 SHG524091 RXK524091 RNO524091 RDS524091 QTW524091 QKA524091 QAE524091 PQI524091 PGM524091 OWQ524091 OMU524091 OCY524091 NTC524091 NJG524091 MZK524091 MPO524091 MFS524091 LVW524091 LMA524091 LCE524091 KSI524091 KIM524091 JYQ524091 JOU524091 JEY524091 IVC524091 ILG524091 IBK524091 HRO524091 HHS524091 GXW524091 GOA524091 GEE524091 FUI524091 FKM524091 FAQ524091 EQU524091 EGY524091 DXC524091 DNG524091 DDK524091 CTO524091 CJS524091 BZW524091 BQA524091 BGE524091 AWI524091 AMM524091 ACQ524091 SU524091 IY524091 WVK458555 WLO458555 WBS458555 VRW458555 VIA458555 UYE458555 UOI458555 UEM458555 TUQ458555 TKU458555 TAY458555 SRC458555 SHG458555 RXK458555 RNO458555 RDS458555 QTW458555 QKA458555 QAE458555 PQI458555 PGM458555 OWQ458555 OMU458555 OCY458555 NTC458555 NJG458555 MZK458555 MPO458555 MFS458555 LVW458555 LMA458555 LCE458555 KSI458555 KIM458555 JYQ458555 JOU458555 JEY458555 IVC458555 ILG458555 IBK458555 HRO458555 HHS458555 GXW458555 GOA458555 GEE458555 FUI458555 FKM458555 FAQ458555 EQU458555 EGY458555 DXC458555 DNG458555 DDK458555 CTO458555 CJS458555 BZW458555 BQA458555 BGE458555 AWI458555 AMM458555 ACQ458555 SU458555 IY458555 WVK393019 WLO393019 WBS393019 VRW393019 VIA393019 UYE393019 UOI393019 UEM393019 TUQ393019 TKU393019 TAY393019 SRC393019 SHG393019 RXK393019 RNO393019 RDS393019 QTW393019 QKA393019 QAE393019 PQI393019 PGM393019 OWQ393019 OMU393019 OCY393019 NTC393019 NJG393019 MZK393019 MPO393019 MFS393019 LVW393019 LMA393019 LCE393019 KSI393019 KIM393019 JYQ393019 JOU393019 JEY393019 IVC393019 ILG393019 IBK393019 HRO393019 HHS393019 GXW393019 GOA393019 GEE393019 FUI393019 FKM393019 FAQ393019 EQU393019 EGY393019 DXC393019 DNG393019 DDK393019 CTO393019 CJS393019 BZW393019 BQA393019 BGE393019 AWI393019 AMM393019 ACQ393019 SU393019 IY393019 WVK327483 WLO327483 WBS327483 VRW327483 VIA327483 UYE327483 UOI327483 UEM327483 TUQ327483 TKU327483 TAY327483 SRC327483 SHG327483 RXK327483 RNO327483 RDS327483 QTW327483 QKA327483 QAE327483 PQI327483 PGM327483 OWQ327483 OMU327483 OCY327483 NTC327483 NJG327483 MZK327483 MPO327483 MFS327483 LVW327483 LMA327483 LCE327483 KSI327483 KIM327483 JYQ327483 JOU327483 JEY327483 IVC327483 ILG327483 IBK327483 HRO327483 HHS327483 GXW327483 GOA327483 GEE327483 FUI327483 FKM327483 FAQ327483 EQU327483 EGY327483 DXC327483 DNG327483 DDK327483 CTO327483 CJS327483 BZW327483 BQA327483 BGE327483 AWI327483 AMM327483 ACQ327483 SU327483 IY327483 WVK261947 WLO261947 WBS261947 VRW261947 VIA261947 UYE261947 UOI261947 UEM261947 TUQ261947 TKU261947 TAY261947 SRC261947 SHG261947 RXK261947 RNO261947 RDS261947 QTW261947 QKA261947 QAE261947 PQI261947 PGM261947 OWQ261947 OMU261947 OCY261947 NTC261947 NJG261947 MZK261947 MPO261947 MFS261947 LVW261947 LMA261947 LCE261947 KSI261947 KIM261947 JYQ261947 JOU261947 JEY261947 IVC261947 ILG261947 IBK261947 HRO261947 HHS261947 GXW261947 GOA261947 GEE261947 FUI261947 FKM261947 FAQ261947 EQU261947 EGY261947 DXC261947 DNG261947 DDK261947 CTO261947 CJS261947 BZW261947 BQA261947 BGE261947 AWI261947 AMM261947 ACQ261947 SU261947 IY261947 WVK196411 WLO196411 WBS196411 VRW196411 VIA196411 UYE196411 UOI196411 UEM196411 TUQ196411 TKU196411 TAY196411 SRC196411 SHG196411 RXK196411 RNO196411 RDS196411 QTW196411 QKA196411 QAE196411 PQI196411 PGM196411 OWQ196411 OMU196411 OCY196411 NTC196411 NJG196411 MZK196411 MPO196411 MFS196411 LVW196411 LMA196411 LCE196411 KSI196411 KIM196411 JYQ196411 JOU196411 JEY196411 IVC196411 ILG196411 IBK196411 HRO196411 HHS196411 GXW196411 GOA196411 GEE196411 FUI196411 FKM196411 FAQ196411 EQU196411 EGY196411 DXC196411 DNG196411 DDK196411 CTO196411 CJS196411 BZW196411 BQA196411 BGE196411 AWI196411 AMM196411 ACQ196411 SU196411 IY196411 WVK130875 WLO130875 WBS130875 VRW130875 VIA130875 UYE130875 UOI130875 UEM130875 TUQ130875 TKU130875 TAY130875 SRC130875 SHG130875 RXK130875 RNO130875 RDS130875 QTW130875 QKA130875 QAE130875 PQI130875 PGM130875 OWQ130875 OMU130875 OCY130875 NTC130875 NJG130875 MZK130875 MPO130875 MFS130875 LVW130875 LMA130875 LCE130875 KSI130875 KIM130875 JYQ130875 JOU130875 JEY130875 IVC130875 ILG130875 IBK130875 HRO130875 HHS130875 GXW130875 GOA130875 GEE130875 FUI130875 FKM130875 FAQ130875 EQU130875 EGY130875 DXC130875 DNG130875 DDK130875 CTO130875 CJS130875 BZW130875 BQA130875 BGE130875 AWI130875 AMM130875 ACQ130875 SU130875 IY130875 WVK65339 WLO65339 WBS65339 VRW65339 VIA65339 UYE65339 UOI65339 UEM65339 TUQ65339 TKU65339 TAY65339 SRC65339 SHG65339 RXK65339 RNO65339 RDS65339 QTW65339 QKA65339 QAE65339 PQI65339 PGM65339 OWQ65339 OMU65339 OCY65339 NTC65339 NJG65339 MZK65339 MPO65339 MFS65339 LVW65339 LMA65339 LCE65339 KSI65339 KIM65339 JYQ65339 JOU65339 JEY65339 IVC65339 ILG65339 IBK65339 HRO65339 HHS65339 GXW65339 GOA65339 GEE65339 FUI65339 FKM65339 FAQ65339 EQU65339 EGY65339 DXC65339 DNG65339 DDK65339 CTO65339 CJS65339 BZW65339 BQA65339 BGE65339 AWI65339 AMM65339 ACQ65339 SU65339 IY65339 WVK982835:WVK982837 WLO982835:WLO982837 WBS982835:WBS982837 VRW982835:VRW982837 VIA982835:VIA982837 UYE982835:UYE982837 UOI982835:UOI982837 UEM982835:UEM982837 TUQ982835:TUQ982837 TKU982835:TKU982837 TAY982835:TAY982837 SRC982835:SRC982837 SHG982835:SHG982837 RXK982835:RXK982837 RNO982835:RNO982837 RDS982835:RDS982837 QTW982835:QTW982837 QKA982835:QKA982837 QAE982835:QAE982837 PQI982835:PQI982837 PGM982835:PGM982837 OWQ982835:OWQ982837 OMU982835:OMU982837 OCY982835:OCY982837 NTC982835:NTC982837 NJG982835:NJG982837 MZK982835:MZK982837 MPO982835:MPO982837 MFS982835:MFS982837 LVW982835:LVW982837 LMA982835:LMA982837 LCE982835:LCE982837 KSI982835:KSI982837 KIM982835:KIM982837 JYQ982835:JYQ982837 JOU982835:JOU982837 JEY982835:JEY982837 IVC982835:IVC982837 ILG982835:ILG982837 IBK982835:IBK982837 HRO982835:HRO982837 HHS982835:HHS982837 GXW982835:GXW982837 GOA982835:GOA982837 GEE982835:GEE982837 FUI982835:FUI982837 FKM982835:FKM982837 FAQ982835:FAQ982837 EQU982835:EQU982837 EGY982835:EGY982837 DXC982835:DXC982837 DNG982835:DNG982837 DDK982835:DDK982837 CTO982835:CTO982837 CJS982835:CJS982837 BZW982835:BZW982837 BQA982835:BQA982837 BGE982835:BGE982837 AWI982835:AWI982837 AMM982835:AMM982837 ACQ982835:ACQ982837 SU982835:SU982837 IY982835:IY982837 WVK917299:WVK917301 WLO917299:WLO917301 WBS917299:WBS917301 VRW917299:VRW917301 VIA917299:VIA917301 UYE917299:UYE917301 UOI917299:UOI917301 UEM917299:UEM917301 TUQ917299:TUQ917301 TKU917299:TKU917301 TAY917299:TAY917301 SRC917299:SRC917301 SHG917299:SHG917301 RXK917299:RXK917301 RNO917299:RNO917301 RDS917299:RDS917301 QTW917299:QTW917301 QKA917299:QKA917301 QAE917299:QAE917301 PQI917299:PQI917301 PGM917299:PGM917301 OWQ917299:OWQ917301 OMU917299:OMU917301 OCY917299:OCY917301 NTC917299:NTC917301 NJG917299:NJG917301 MZK917299:MZK917301 MPO917299:MPO917301 MFS917299:MFS917301 LVW917299:LVW917301 LMA917299:LMA917301 LCE917299:LCE917301 KSI917299:KSI917301 KIM917299:KIM917301 JYQ917299:JYQ917301 JOU917299:JOU917301 JEY917299:JEY917301 IVC917299:IVC917301 ILG917299:ILG917301 IBK917299:IBK917301 HRO917299:HRO917301 HHS917299:HHS917301 GXW917299:GXW917301 GOA917299:GOA917301 GEE917299:GEE917301 FUI917299:FUI917301 FKM917299:FKM917301 FAQ917299:FAQ917301 EQU917299:EQU917301 EGY917299:EGY917301 DXC917299:DXC917301 DNG917299:DNG917301 DDK917299:DDK917301 CTO917299:CTO917301 CJS917299:CJS917301 BZW917299:BZW917301 BQA917299:BQA917301 BGE917299:BGE917301 AWI917299:AWI917301 AMM917299:AMM917301 ACQ917299:ACQ917301 SU917299:SU917301 IY917299:IY917301 WVK851763:WVK851765 WLO851763:WLO851765 WBS851763:WBS851765 VRW851763:VRW851765 VIA851763:VIA851765 UYE851763:UYE851765 UOI851763:UOI851765 UEM851763:UEM851765 TUQ851763:TUQ851765 TKU851763:TKU851765 TAY851763:TAY851765 SRC851763:SRC851765 SHG851763:SHG851765 RXK851763:RXK851765 RNO851763:RNO851765 RDS851763:RDS851765 QTW851763:QTW851765 QKA851763:QKA851765 QAE851763:QAE851765 PQI851763:PQI851765 PGM851763:PGM851765 OWQ851763:OWQ851765 OMU851763:OMU851765 OCY851763:OCY851765 NTC851763:NTC851765 NJG851763:NJG851765 MZK851763:MZK851765 MPO851763:MPO851765 MFS851763:MFS851765 LVW851763:LVW851765 LMA851763:LMA851765 LCE851763:LCE851765 KSI851763:KSI851765 KIM851763:KIM851765 JYQ851763:JYQ851765 JOU851763:JOU851765 JEY851763:JEY851765 IVC851763:IVC851765 ILG851763:ILG851765 IBK851763:IBK851765 HRO851763:HRO851765 HHS851763:HHS851765 GXW851763:GXW851765 GOA851763:GOA851765 GEE851763:GEE851765 FUI851763:FUI851765 FKM851763:FKM851765 FAQ851763:FAQ851765 EQU851763:EQU851765 EGY851763:EGY851765 DXC851763:DXC851765 DNG851763:DNG851765 DDK851763:DDK851765 CTO851763:CTO851765 CJS851763:CJS851765 BZW851763:BZW851765 BQA851763:BQA851765 BGE851763:BGE851765 AWI851763:AWI851765 AMM851763:AMM851765 ACQ851763:ACQ851765 SU851763:SU851765 IY851763:IY851765 WVK786227:WVK786229 WLO786227:WLO786229 WBS786227:WBS786229 VRW786227:VRW786229 VIA786227:VIA786229 UYE786227:UYE786229 UOI786227:UOI786229 UEM786227:UEM786229 TUQ786227:TUQ786229 TKU786227:TKU786229 TAY786227:TAY786229 SRC786227:SRC786229 SHG786227:SHG786229 RXK786227:RXK786229 RNO786227:RNO786229 RDS786227:RDS786229 QTW786227:QTW786229 QKA786227:QKA786229 QAE786227:QAE786229 PQI786227:PQI786229 PGM786227:PGM786229 OWQ786227:OWQ786229 OMU786227:OMU786229 OCY786227:OCY786229 NTC786227:NTC786229 NJG786227:NJG786229 MZK786227:MZK786229 MPO786227:MPO786229 MFS786227:MFS786229 LVW786227:LVW786229 LMA786227:LMA786229 LCE786227:LCE786229 KSI786227:KSI786229 KIM786227:KIM786229 JYQ786227:JYQ786229 JOU786227:JOU786229 JEY786227:JEY786229 IVC786227:IVC786229 ILG786227:ILG786229 IBK786227:IBK786229 HRO786227:HRO786229 HHS786227:HHS786229 GXW786227:GXW786229 GOA786227:GOA786229 GEE786227:GEE786229 FUI786227:FUI786229 FKM786227:FKM786229 FAQ786227:FAQ786229 EQU786227:EQU786229 EGY786227:EGY786229 DXC786227:DXC786229 DNG786227:DNG786229 DDK786227:DDK786229 CTO786227:CTO786229 CJS786227:CJS786229 BZW786227:BZW786229 BQA786227:BQA786229 BGE786227:BGE786229 AWI786227:AWI786229 AMM786227:AMM786229 ACQ786227:ACQ786229 SU786227:SU786229 IY786227:IY786229 WVK720691:WVK720693 WLO720691:WLO720693 WBS720691:WBS720693 VRW720691:VRW720693 VIA720691:VIA720693 UYE720691:UYE720693 UOI720691:UOI720693 UEM720691:UEM720693 TUQ720691:TUQ720693 TKU720691:TKU720693 TAY720691:TAY720693 SRC720691:SRC720693 SHG720691:SHG720693 RXK720691:RXK720693 RNO720691:RNO720693 RDS720691:RDS720693 QTW720691:QTW720693 QKA720691:QKA720693 QAE720691:QAE720693 PQI720691:PQI720693 PGM720691:PGM720693 OWQ720691:OWQ720693 OMU720691:OMU720693 OCY720691:OCY720693 NTC720691:NTC720693 NJG720691:NJG720693 MZK720691:MZK720693 MPO720691:MPO720693 MFS720691:MFS720693 LVW720691:LVW720693 LMA720691:LMA720693 LCE720691:LCE720693 KSI720691:KSI720693 KIM720691:KIM720693 JYQ720691:JYQ720693 JOU720691:JOU720693 JEY720691:JEY720693 IVC720691:IVC720693 ILG720691:ILG720693 IBK720691:IBK720693 HRO720691:HRO720693 HHS720691:HHS720693 GXW720691:GXW720693 GOA720691:GOA720693 GEE720691:GEE720693 FUI720691:FUI720693 FKM720691:FKM720693 FAQ720691:FAQ720693 EQU720691:EQU720693 EGY720691:EGY720693 DXC720691:DXC720693 DNG720691:DNG720693 DDK720691:DDK720693 CTO720691:CTO720693 CJS720691:CJS720693 BZW720691:BZW720693 BQA720691:BQA720693 BGE720691:BGE720693 AWI720691:AWI720693 AMM720691:AMM720693 ACQ720691:ACQ720693 SU720691:SU720693 IY720691:IY720693 WVK655155:WVK655157 WLO655155:WLO655157 WBS655155:WBS655157 VRW655155:VRW655157 VIA655155:VIA655157 UYE655155:UYE655157 UOI655155:UOI655157 UEM655155:UEM655157 TUQ655155:TUQ655157 TKU655155:TKU655157 TAY655155:TAY655157 SRC655155:SRC655157 SHG655155:SHG655157 RXK655155:RXK655157 RNO655155:RNO655157 RDS655155:RDS655157 QTW655155:QTW655157 QKA655155:QKA655157 QAE655155:QAE655157 PQI655155:PQI655157 PGM655155:PGM655157 OWQ655155:OWQ655157 OMU655155:OMU655157 OCY655155:OCY655157 NTC655155:NTC655157 NJG655155:NJG655157 MZK655155:MZK655157 MPO655155:MPO655157 MFS655155:MFS655157 LVW655155:LVW655157 LMA655155:LMA655157 LCE655155:LCE655157 KSI655155:KSI655157 KIM655155:KIM655157 JYQ655155:JYQ655157 JOU655155:JOU655157 JEY655155:JEY655157 IVC655155:IVC655157 ILG655155:ILG655157 IBK655155:IBK655157 HRO655155:HRO655157 HHS655155:HHS655157 GXW655155:GXW655157 GOA655155:GOA655157 GEE655155:GEE655157 FUI655155:FUI655157 FKM655155:FKM655157 FAQ655155:FAQ655157 EQU655155:EQU655157 EGY655155:EGY655157 DXC655155:DXC655157 DNG655155:DNG655157 DDK655155:DDK655157 CTO655155:CTO655157 CJS655155:CJS655157 BZW655155:BZW655157 BQA655155:BQA655157 BGE655155:BGE655157 AWI655155:AWI655157 AMM655155:AMM655157 ACQ655155:ACQ655157 SU655155:SU655157 IY655155:IY655157 WVK589619:WVK589621 WLO589619:WLO589621 WBS589619:WBS589621 VRW589619:VRW589621 VIA589619:VIA589621 UYE589619:UYE589621 UOI589619:UOI589621 UEM589619:UEM589621 TUQ589619:TUQ589621 TKU589619:TKU589621 TAY589619:TAY589621 SRC589619:SRC589621 SHG589619:SHG589621 RXK589619:RXK589621 RNO589619:RNO589621 RDS589619:RDS589621 QTW589619:QTW589621 QKA589619:QKA589621 QAE589619:QAE589621 PQI589619:PQI589621 PGM589619:PGM589621 OWQ589619:OWQ589621 OMU589619:OMU589621 OCY589619:OCY589621 NTC589619:NTC589621 NJG589619:NJG589621 MZK589619:MZK589621 MPO589619:MPO589621 MFS589619:MFS589621 LVW589619:LVW589621 LMA589619:LMA589621 LCE589619:LCE589621 KSI589619:KSI589621 KIM589619:KIM589621 JYQ589619:JYQ589621 JOU589619:JOU589621 JEY589619:JEY589621 IVC589619:IVC589621 ILG589619:ILG589621 IBK589619:IBK589621 HRO589619:HRO589621 HHS589619:HHS589621 GXW589619:GXW589621 GOA589619:GOA589621 GEE589619:GEE589621 FUI589619:FUI589621 FKM589619:FKM589621 FAQ589619:FAQ589621 EQU589619:EQU589621 EGY589619:EGY589621 DXC589619:DXC589621 DNG589619:DNG589621 DDK589619:DDK589621 CTO589619:CTO589621 CJS589619:CJS589621 BZW589619:BZW589621 BQA589619:BQA589621 BGE589619:BGE589621 AWI589619:AWI589621 AMM589619:AMM589621 ACQ589619:ACQ589621 SU589619:SU589621 IY589619:IY589621 WVK524083:WVK524085 WLO524083:WLO524085 WBS524083:WBS524085 VRW524083:VRW524085 VIA524083:VIA524085 UYE524083:UYE524085 UOI524083:UOI524085 UEM524083:UEM524085 TUQ524083:TUQ524085 TKU524083:TKU524085 TAY524083:TAY524085 SRC524083:SRC524085 SHG524083:SHG524085 RXK524083:RXK524085 RNO524083:RNO524085 RDS524083:RDS524085 QTW524083:QTW524085 QKA524083:QKA524085 QAE524083:QAE524085 PQI524083:PQI524085 PGM524083:PGM524085 OWQ524083:OWQ524085 OMU524083:OMU524085 OCY524083:OCY524085 NTC524083:NTC524085 NJG524083:NJG524085 MZK524083:MZK524085 MPO524083:MPO524085 MFS524083:MFS524085 LVW524083:LVW524085 LMA524083:LMA524085 LCE524083:LCE524085 KSI524083:KSI524085 KIM524083:KIM524085 JYQ524083:JYQ524085 JOU524083:JOU524085 JEY524083:JEY524085 IVC524083:IVC524085 ILG524083:ILG524085 IBK524083:IBK524085 HRO524083:HRO524085 HHS524083:HHS524085 GXW524083:GXW524085 GOA524083:GOA524085 GEE524083:GEE524085 FUI524083:FUI524085 FKM524083:FKM524085 FAQ524083:FAQ524085 EQU524083:EQU524085 EGY524083:EGY524085 DXC524083:DXC524085 DNG524083:DNG524085 DDK524083:DDK524085 CTO524083:CTO524085 CJS524083:CJS524085 BZW524083:BZW524085 BQA524083:BQA524085 BGE524083:BGE524085 AWI524083:AWI524085 AMM524083:AMM524085 ACQ524083:ACQ524085 SU524083:SU524085 IY524083:IY524085 WVK458547:WVK458549 WLO458547:WLO458549 WBS458547:WBS458549 VRW458547:VRW458549 VIA458547:VIA458549 UYE458547:UYE458549 UOI458547:UOI458549 UEM458547:UEM458549 TUQ458547:TUQ458549 TKU458547:TKU458549 TAY458547:TAY458549 SRC458547:SRC458549 SHG458547:SHG458549 RXK458547:RXK458549 RNO458547:RNO458549 RDS458547:RDS458549 QTW458547:QTW458549 QKA458547:QKA458549 QAE458547:QAE458549 PQI458547:PQI458549 PGM458547:PGM458549 OWQ458547:OWQ458549 OMU458547:OMU458549 OCY458547:OCY458549 NTC458547:NTC458549 NJG458547:NJG458549 MZK458547:MZK458549 MPO458547:MPO458549 MFS458547:MFS458549 LVW458547:LVW458549 LMA458547:LMA458549 LCE458547:LCE458549 KSI458547:KSI458549 KIM458547:KIM458549 JYQ458547:JYQ458549 JOU458547:JOU458549 JEY458547:JEY458549 IVC458547:IVC458549 ILG458547:ILG458549 IBK458547:IBK458549 HRO458547:HRO458549 HHS458547:HHS458549 GXW458547:GXW458549 GOA458547:GOA458549 GEE458547:GEE458549 FUI458547:FUI458549 FKM458547:FKM458549 FAQ458547:FAQ458549 EQU458547:EQU458549 EGY458547:EGY458549 DXC458547:DXC458549 DNG458547:DNG458549 DDK458547:DDK458549 CTO458547:CTO458549 CJS458547:CJS458549 BZW458547:BZW458549 BQA458547:BQA458549 BGE458547:BGE458549 AWI458547:AWI458549 AMM458547:AMM458549 ACQ458547:ACQ458549 SU458547:SU458549 IY458547:IY458549 WVK393011:WVK393013 WLO393011:WLO393013 WBS393011:WBS393013 VRW393011:VRW393013 VIA393011:VIA393013 UYE393011:UYE393013 UOI393011:UOI393013 UEM393011:UEM393013 TUQ393011:TUQ393013 TKU393011:TKU393013 TAY393011:TAY393013 SRC393011:SRC393013 SHG393011:SHG393013 RXK393011:RXK393013 RNO393011:RNO393013 RDS393011:RDS393013 QTW393011:QTW393013 QKA393011:QKA393013 QAE393011:QAE393013 PQI393011:PQI393013 PGM393011:PGM393013 OWQ393011:OWQ393013 OMU393011:OMU393013 OCY393011:OCY393013 NTC393011:NTC393013 NJG393011:NJG393013 MZK393011:MZK393013 MPO393011:MPO393013 MFS393011:MFS393013 LVW393011:LVW393013 LMA393011:LMA393013 LCE393011:LCE393013 KSI393011:KSI393013 KIM393011:KIM393013 JYQ393011:JYQ393013 JOU393011:JOU393013 JEY393011:JEY393013 IVC393011:IVC393013 ILG393011:ILG393013 IBK393011:IBK393013 HRO393011:HRO393013 HHS393011:HHS393013 GXW393011:GXW393013 GOA393011:GOA393013 GEE393011:GEE393013 FUI393011:FUI393013 FKM393011:FKM393013 FAQ393011:FAQ393013 EQU393011:EQU393013 EGY393011:EGY393013 DXC393011:DXC393013 DNG393011:DNG393013 DDK393011:DDK393013 CTO393011:CTO393013 CJS393011:CJS393013 BZW393011:BZW393013 BQA393011:BQA393013 BGE393011:BGE393013 AWI393011:AWI393013 AMM393011:AMM393013 ACQ393011:ACQ393013 SU393011:SU393013 IY393011:IY393013 WVK327475:WVK327477 WLO327475:WLO327477 WBS327475:WBS327477 VRW327475:VRW327477 VIA327475:VIA327477 UYE327475:UYE327477 UOI327475:UOI327477 UEM327475:UEM327477 TUQ327475:TUQ327477 TKU327475:TKU327477 TAY327475:TAY327477 SRC327475:SRC327477 SHG327475:SHG327477 RXK327475:RXK327477 RNO327475:RNO327477 RDS327475:RDS327477 QTW327475:QTW327477 QKA327475:QKA327477 QAE327475:QAE327477 PQI327475:PQI327477 PGM327475:PGM327477 OWQ327475:OWQ327477 OMU327475:OMU327477 OCY327475:OCY327477 NTC327475:NTC327477 NJG327475:NJG327477 MZK327475:MZK327477 MPO327475:MPO327477 MFS327475:MFS327477 LVW327475:LVW327477 LMA327475:LMA327477 LCE327475:LCE327477 KSI327475:KSI327477 KIM327475:KIM327477 JYQ327475:JYQ327477 JOU327475:JOU327477 JEY327475:JEY327477 IVC327475:IVC327477 ILG327475:ILG327477 IBK327475:IBK327477 HRO327475:HRO327477 HHS327475:HHS327477 GXW327475:GXW327477 GOA327475:GOA327477 GEE327475:GEE327477 FUI327475:FUI327477 FKM327475:FKM327477 FAQ327475:FAQ327477 EQU327475:EQU327477 EGY327475:EGY327477 DXC327475:DXC327477 DNG327475:DNG327477 DDK327475:DDK327477 CTO327475:CTO327477 CJS327475:CJS327477 BZW327475:BZW327477 BQA327475:BQA327477 BGE327475:BGE327477 AWI327475:AWI327477 AMM327475:AMM327477 ACQ327475:ACQ327477 SU327475:SU327477 IY327475:IY327477 WVK261939:WVK261941 WLO261939:WLO261941 WBS261939:WBS261941 VRW261939:VRW261941 VIA261939:VIA261941 UYE261939:UYE261941 UOI261939:UOI261941 UEM261939:UEM261941 TUQ261939:TUQ261941 TKU261939:TKU261941 TAY261939:TAY261941 SRC261939:SRC261941 SHG261939:SHG261941 RXK261939:RXK261941 RNO261939:RNO261941 RDS261939:RDS261941 QTW261939:QTW261941 QKA261939:QKA261941 QAE261939:QAE261941 PQI261939:PQI261941 PGM261939:PGM261941 OWQ261939:OWQ261941 OMU261939:OMU261941 OCY261939:OCY261941 NTC261939:NTC261941 NJG261939:NJG261941 MZK261939:MZK261941 MPO261939:MPO261941 MFS261939:MFS261941 LVW261939:LVW261941 LMA261939:LMA261941 LCE261939:LCE261941 KSI261939:KSI261941 KIM261939:KIM261941 JYQ261939:JYQ261941 JOU261939:JOU261941 JEY261939:JEY261941 IVC261939:IVC261941 ILG261939:ILG261941 IBK261939:IBK261941 HRO261939:HRO261941 HHS261939:HHS261941 GXW261939:GXW261941 GOA261939:GOA261941 GEE261939:GEE261941 FUI261939:FUI261941 FKM261939:FKM261941 FAQ261939:FAQ261941 EQU261939:EQU261941 EGY261939:EGY261941 DXC261939:DXC261941 DNG261939:DNG261941 DDK261939:DDK261941 CTO261939:CTO261941 CJS261939:CJS261941 BZW261939:BZW261941 BQA261939:BQA261941 BGE261939:BGE261941 AWI261939:AWI261941 AMM261939:AMM261941 ACQ261939:ACQ261941 SU261939:SU261941 IY261939:IY261941 WVK196403:WVK196405 WLO196403:WLO196405 WBS196403:WBS196405 VRW196403:VRW196405 VIA196403:VIA196405 UYE196403:UYE196405 UOI196403:UOI196405 UEM196403:UEM196405 TUQ196403:TUQ196405 TKU196403:TKU196405 TAY196403:TAY196405 SRC196403:SRC196405 SHG196403:SHG196405 RXK196403:RXK196405 RNO196403:RNO196405 RDS196403:RDS196405 QTW196403:QTW196405 QKA196403:QKA196405 QAE196403:QAE196405 PQI196403:PQI196405 PGM196403:PGM196405 OWQ196403:OWQ196405 OMU196403:OMU196405 OCY196403:OCY196405 NTC196403:NTC196405 NJG196403:NJG196405 MZK196403:MZK196405 MPO196403:MPO196405 MFS196403:MFS196405 LVW196403:LVW196405 LMA196403:LMA196405 LCE196403:LCE196405 KSI196403:KSI196405 KIM196403:KIM196405 JYQ196403:JYQ196405 JOU196403:JOU196405 JEY196403:JEY196405 IVC196403:IVC196405 ILG196403:ILG196405 IBK196403:IBK196405 HRO196403:HRO196405 HHS196403:HHS196405 GXW196403:GXW196405 GOA196403:GOA196405 GEE196403:GEE196405 FUI196403:FUI196405 FKM196403:FKM196405 FAQ196403:FAQ196405 EQU196403:EQU196405 EGY196403:EGY196405 DXC196403:DXC196405 DNG196403:DNG196405 DDK196403:DDK196405 CTO196403:CTO196405 CJS196403:CJS196405 BZW196403:BZW196405 BQA196403:BQA196405 BGE196403:BGE196405 AWI196403:AWI196405 AMM196403:AMM196405 ACQ196403:ACQ196405 SU196403:SU196405 IY196403:IY196405 WVK130867:WVK130869 WLO130867:WLO130869 WBS130867:WBS130869 VRW130867:VRW130869 VIA130867:VIA130869 UYE130867:UYE130869 UOI130867:UOI130869 UEM130867:UEM130869 TUQ130867:TUQ130869 TKU130867:TKU130869 TAY130867:TAY130869 SRC130867:SRC130869 SHG130867:SHG130869 RXK130867:RXK130869 RNO130867:RNO130869 RDS130867:RDS130869 QTW130867:QTW130869 QKA130867:QKA130869 QAE130867:QAE130869 PQI130867:PQI130869 PGM130867:PGM130869 OWQ130867:OWQ130869 OMU130867:OMU130869 OCY130867:OCY130869 NTC130867:NTC130869 NJG130867:NJG130869 MZK130867:MZK130869 MPO130867:MPO130869 MFS130867:MFS130869 LVW130867:LVW130869 LMA130867:LMA130869 LCE130867:LCE130869 KSI130867:KSI130869 KIM130867:KIM130869 JYQ130867:JYQ130869 JOU130867:JOU130869 JEY130867:JEY130869 IVC130867:IVC130869 ILG130867:ILG130869 IBK130867:IBK130869 HRO130867:HRO130869 HHS130867:HHS130869 GXW130867:GXW130869 GOA130867:GOA130869 GEE130867:GEE130869 FUI130867:FUI130869 FKM130867:FKM130869 FAQ130867:FAQ130869 EQU130867:EQU130869 EGY130867:EGY130869 DXC130867:DXC130869 DNG130867:DNG130869 DDK130867:DDK130869 CTO130867:CTO130869 CJS130867:CJS130869 BZW130867:BZW130869 BQA130867:BQA130869 BGE130867:BGE130869 AWI130867:AWI130869 AMM130867:AMM130869 ACQ130867:ACQ130869 SU130867:SU130869 IY130867:IY130869 WVK65331:WVK65333 WLO65331:WLO65333 WBS65331:WBS65333 VRW65331:VRW65333 VIA65331:VIA65333 UYE65331:UYE65333 UOI65331:UOI65333 UEM65331:UEM65333 TUQ65331:TUQ65333 TKU65331:TKU65333 TAY65331:TAY65333 SRC65331:SRC65333 SHG65331:SHG65333 RXK65331:RXK65333 RNO65331:RNO65333 RDS65331:RDS65333 QTW65331:QTW65333 QKA65331:QKA65333 QAE65331:QAE65333 PQI65331:PQI65333 PGM65331:PGM65333 OWQ65331:OWQ65333 OMU65331:OMU65333 OCY65331:OCY65333 NTC65331:NTC65333 NJG65331:NJG65333 MZK65331:MZK65333 MPO65331:MPO65333 MFS65331:MFS65333 LVW65331:LVW65333 LMA65331:LMA65333 LCE65331:LCE65333 KSI65331:KSI65333 KIM65331:KIM65333 JYQ65331:JYQ65333 JOU65331:JOU65333 JEY65331:JEY65333 IVC65331:IVC65333 ILG65331:ILG65333 IBK65331:IBK65333 HRO65331:HRO65333 HHS65331:HHS65333 GXW65331:GXW65333 GOA65331:GOA65333 GEE65331:GEE65333 FUI65331:FUI65333 FKM65331:FKM65333 FAQ65331:FAQ65333 EQU65331:EQU65333 EGY65331:EGY65333 DXC65331:DXC65333 DNG65331:DNG65333 DDK65331:DDK65333 CTO65331:CTO65333 CJS65331:CJS65333 BZW65331:BZW65333 BQA65331:BQA65333 BGE65331:BGE65333 AWI65331:AWI65333 AMM65331:AMM65333 ACQ65331:ACQ65333 SU65331:SU65333 IY65331:IY65333 WVK982852 WLO982852 WBS982852 VRW982852 VIA982852 UYE982852 UOI982852 UEM982852 TUQ982852 TKU982852 TAY982852 SRC982852 SHG982852 RXK982852 RNO982852 RDS982852 QTW982852 QKA982852 QAE982852 PQI982852 PGM982852 OWQ982852 OMU982852 OCY982852 NTC982852 NJG982852 MZK982852 MPO982852 MFS982852 LVW982852 LMA982852 LCE982852 KSI982852 KIM982852 JYQ982852 JOU982852 JEY982852 IVC982852 ILG982852 IBK982852 HRO982852 HHS982852 GXW982852 GOA982852 GEE982852 FUI982852 FKM982852 FAQ982852 EQU982852 EGY982852 DXC982852 DNG982852 DDK982852 CTO982852 CJS982852 BZW982852 BQA982852 BGE982852 AWI982852 AMM982852 ACQ982852 SU982852 IY982852 WVK917316 WLO917316 WBS917316 VRW917316 VIA917316 UYE917316 UOI917316 UEM917316 TUQ917316 TKU917316 TAY917316 SRC917316 SHG917316 RXK917316 RNO917316 RDS917316 QTW917316 QKA917316 QAE917316 PQI917316 PGM917316 OWQ917316 OMU917316 OCY917316 NTC917316 NJG917316 MZK917316 MPO917316 MFS917316 LVW917316 LMA917316 LCE917316 KSI917316 KIM917316 JYQ917316 JOU917316 JEY917316 IVC917316 ILG917316 IBK917316 HRO917316 HHS917316 GXW917316 GOA917316 GEE917316 FUI917316 FKM917316 FAQ917316 EQU917316 EGY917316 DXC917316 DNG917316 DDK917316 CTO917316 CJS917316 BZW917316 BQA917316 BGE917316 AWI917316 AMM917316 ACQ917316 SU917316 IY917316 WVK851780 WLO851780 WBS851780 VRW851780 VIA851780 UYE851780 UOI851780 UEM851780 TUQ851780 TKU851780 TAY851780 SRC851780 SHG851780 RXK851780 RNO851780 RDS851780 QTW851780 QKA851780 QAE851780 PQI851780 PGM851780 OWQ851780 OMU851780 OCY851780 NTC851780 NJG851780 MZK851780 MPO851780 MFS851780 LVW851780 LMA851780 LCE851780 KSI851780 KIM851780 JYQ851780 JOU851780 JEY851780 IVC851780 ILG851780 IBK851780 HRO851780 HHS851780 GXW851780 GOA851780 GEE851780 FUI851780 FKM851780 FAQ851780 EQU851780 EGY851780 DXC851780 DNG851780 DDK851780 CTO851780 CJS851780 BZW851780 BQA851780 BGE851780 AWI851780 AMM851780 ACQ851780 SU851780 IY851780 WVK786244 WLO786244 WBS786244 VRW786244 VIA786244 UYE786244 UOI786244 UEM786244 TUQ786244 TKU786244 TAY786244 SRC786244 SHG786244 RXK786244 RNO786244 RDS786244 QTW786244 QKA786244 QAE786244 PQI786244 PGM786244 OWQ786244 OMU786244 OCY786244 NTC786244 NJG786244 MZK786244 MPO786244 MFS786244 LVW786244 LMA786244 LCE786244 KSI786244 KIM786244 JYQ786244 JOU786244 JEY786244 IVC786244 ILG786244 IBK786244 HRO786244 HHS786244 GXW786244 GOA786244 GEE786244 FUI786244 FKM786244 FAQ786244 EQU786244 EGY786244 DXC786244 DNG786244 DDK786244 CTO786244 CJS786244 BZW786244 BQA786244 BGE786244 AWI786244 AMM786244 ACQ786244 SU786244 IY786244 WVK720708 WLO720708 WBS720708 VRW720708 VIA720708 UYE720708 UOI720708 UEM720708 TUQ720708 TKU720708 TAY720708 SRC720708 SHG720708 RXK720708 RNO720708 RDS720708 QTW720708 QKA720708 QAE720708 PQI720708 PGM720708 OWQ720708 OMU720708 OCY720708 NTC720708 NJG720708 MZK720708 MPO720708 MFS720708 LVW720708 LMA720708 LCE720708 KSI720708 KIM720708 JYQ720708 JOU720708 JEY720708 IVC720708 ILG720708 IBK720708 HRO720708 HHS720708 GXW720708 GOA720708 GEE720708 FUI720708 FKM720708 FAQ720708 EQU720708 EGY720708 DXC720708 DNG720708 DDK720708 CTO720708 CJS720708 BZW720708 BQA720708 BGE720708 AWI720708 AMM720708 ACQ720708 SU720708 IY720708 WVK655172 WLO655172 WBS655172 VRW655172 VIA655172 UYE655172 UOI655172 UEM655172 TUQ655172 TKU655172 TAY655172 SRC655172 SHG655172 RXK655172 RNO655172 RDS655172 QTW655172 QKA655172 QAE655172 PQI655172 PGM655172 OWQ655172 OMU655172 OCY655172 NTC655172 NJG655172 MZK655172 MPO655172 MFS655172 LVW655172 LMA655172 LCE655172 KSI655172 KIM655172 JYQ655172 JOU655172 JEY655172 IVC655172 ILG655172 IBK655172 HRO655172 HHS655172 GXW655172 GOA655172 GEE655172 FUI655172 FKM655172 FAQ655172 EQU655172 EGY655172 DXC655172 DNG655172 DDK655172 CTO655172 CJS655172 BZW655172 BQA655172 BGE655172 AWI655172 AMM655172 ACQ655172 SU655172 IY655172 WVK589636 WLO589636 WBS589636 VRW589636 VIA589636 UYE589636 UOI589636 UEM589636 TUQ589636 TKU589636 TAY589636 SRC589636 SHG589636 RXK589636 RNO589636 RDS589636 QTW589636 QKA589636 QAE589636 PQI589636 PGM589636 OWQ589636 OMU589636 OCY589636 NTC589636 NJG589636 MZK589636 MPO589636 MFS589636 LVW589636 LMA589636 LCE589636 KSI589636 KIM589636 JYQ589636 JOU589636 JEY589636 IVC589636 ILG589636 IBK589636 HRO589636 HHS589636 GXW589636 GOA589636 GEE589636 FUI589636 FKM589636 FAQ589636 EQU589636 EGY589636 DXC589636 DNG589636 DDK589636 CTO589636 CJS589636 BZW589636 BQA589636 BGE589636 AWI589636 AMM589636 ACQ589636 SU589636 IY589636 WVK524100 WLO524100 WBS524100 VRW524100 VIA524100 UYE524100 UOI524100 UEM524100 TUQ524100 TKU524100 TAY524100 SRC524100 SHG524100 RXK524100 RNO524100 RDS524100 QTW524100 QKA524100 QAE524100 PQI524100 PGM524100 OWQ524100 OMU524100 OCY524100 NTC524100 NJG524100 MZK524100 MPO524100 MFS524100 LVW524100 LMA524100 LCE524100 KSI524100 KIM524100 JYQ524100 JOU524100 JEY524100 IVC524100 ILG524100 IBK524100 HRO524100 HHS524100 GXW524100 GOA524100 GEE524100 FUI524100 FKM524100 FAQ524100 EQU524100 EGY524100 DXC524100 DNG524100 DDK524100 CTO524100 CJS524100 BZW524100 BQA524100 BGE524100 AWI524100 AMM524100 ACQ524100 SU524100 IY524100 WVK458564 WLO458564 WBS458564 VRW458564 VIA458564 UYE458564 UOI458564 UEM458564 TUQ458564 TKU458564 TAY458564 SRC458564 SHG458564 RXK458564 RNO458564 RDS458564 QTW458564 QKA458564 QAE458564 PQI458564 PGM458564 OWQ458564 OMU458564 OCY458564 NTC458564 NJG458564 MZK458564 MPO458564 MFS458564 LVW458564 LMA458564 LCE458564 KSI458564 KIM458564 JYQ458564 JOU458564 JEY458564 IVC458564 ILG458564 IBK458564 HRO458564 HHS458564 GXW458564 GOA458564 GEE458564 FUI458564 FKM458564 FAQ458564 EQU458564 EGY458564 DXC458564 DNG458564 DDK458564 CTO458564 CJS458564 BZW458564 BQA458564 BGE458564 AWI458564 AMM458564 ACQ458564 SU458564 IY458564 WVK393028 WLO393028 WBS393028 VRW393028 VIA393028 UYE393028 UOI393028 UEM393028 TUQ393028 TKU393028 TAY393028 SRC393028 SHG393028 RXK393028 RNO393028 RDS393028 QTW393028 QKA393028 QAE393028 PQI393028 PGM393028 OWQ393028 OMU393028 OCY393028 NTC393028 NJG393028 MZK393028 MPO393028 MFS393028 LVW393028 LMA393028 LCE393028 KSI393028 KIM393028 JYQ393028 JOU393028 JEY393028 IVC393028 ILG393028 IBK393028 HRO393028 HHS393028 GXW393028 GOA393028 GEE393028 FUI393028 FKM393028 FAQ393028 EQU393028 EGY393028 DXC393028 DNG393028 DDK393028 CTO393028 CJS393028 BZW393028 BQA393028 BGE393028 AWI393028 AMM393028 ACQ393028 SU393028 IY393028 WVK327492 WLO327492 WBS327492 VRW327492 VIA327492 UYE327492 UOI327492 UEM327492 TUQ327492 TKU327492 TAY327492 SRC327492 SHG327492 RXK327492 RNO327492 RDS327492 QTW327492 QKA327492 QAE327492 PQI327492 PGM327492 OWQ327492 OMU327492 OCY327492 NTC327492 NJG327492 MZK327492 MPO327492 MFS327492 LVW327492 LMA327492 LCE327492 KSI327492 KIM327492 JYQ327492 JOU327492 JEY327492 IVC327492 ILG327492 IBK327492 HRO327492 HHS327492 GXW327492 GOA327492 GEE327492 FUI327492 FKM327492 FAQ327492 EQU327492 EGY327492 DXC327492 DNG327492 DDK327492 CTO327492 CJS327492 BZW327492 BQA327492 BGE327492 AWI327492 AMM327492 ACQ327492 SU327492 IY327492 WVK261956 WLO261956 WBS261956 VRW261956 VIA261956 UYE261956 UOI261956 UEM261956 TUQ261956 TKU261956 TAY261956 SRC261956 SHG261956 RXK261956 RNO261956 RDS261956 QTW261956 QKA261956 QAE261956 PQI261956 PGM261956 OWQ261956 OMU261956 OCY261956 NTC261956 NJG261956 MZK261956 MPO261956 MFS261956 LVW261956 LMA261956 LCE261956 KSI261956 KIM261956 JYQ261956 JOU261956 JEY261956 IVC261956 ILG261956 IBK261956 HRO261956 HHS261956 GXW261956 GOA261956 GEE261956 FUI261956 FKM261956 FAQ261956 EQU261956 EGY261956 DXC261956 DNG261956 DDK261956 CTO261956 CJS261956 BZW261956 BQA261956 BGE261956 AWI261956 AMM261956 ACQ261956 SU261956 IY261956 WVK196420 WLO196420 WBS196420 VRW196420 VIA196420 UYE196420 UOI196420 UEM196420 TUQ196420 TKU196420 TAY196420 SRC196420 SHG196420 RXK196420 RNO196420 RDS196420 QTW196420 QKA196420 QAE196420 PQI196420 PGM196420 OWQ196420 OMU196420 OCY196420 NTC196420 NJG196420 MZK196420 MPO196420 MFS196420 LVW196420 LMA196420 LCE196420 KSI196420 KIM196420 JYQ196420 JOU196420 JEY196420 IVC196420 ILG196420 IBK196420 HRO196420 HHS196420 GXW196420 GOA196420 GEE196420 FUI196420 FKM196420 FAQ196420 EQU196420 EGY196420 DXC196420 DNG196420 DDK196420 CTO196420 CJS196420 BZW196420 BQA196420 BGE196420 AWI196420 AMM196420 ACQ196420 SU196420 IY196420 WVK130884 WLO130884 WBS130884 VRW130884 VIA130884 UYE130884 UOI130884 UEM130884 TUQ130884 TKU130884 TAY130884 SRC130884 SHG130884 RXK130884 RNO130884 RDS130884 QTW130884 QKA130884 QAE130884 PQI130884 PGM130884 OWQ130884 OMU130884 OCY130884 NTC130884 NJG130884 MZK130884 MPO130884 MFS130884 LVW130884 LMA130884 LCE130884 KSI130884 KIM130884 JYQ130884 JOU130884 JEY130884 IVC130884 ILG130884 IBK130884 HRO130884 HHS130884 GXW130884 GOA130884 GEE130884 FUI130884 FKM130884 FAQ130884 EQU130884 EGY130884 DXC130884 DNG130884 DDK130884 CTO130884 CJS130884 BZW130884 BQA130884 BGE130884 AWI130884 AMM130884 ACQ130884 SU130884 IY130884 WVK65348 WLO65348 WBS65348 VRW65348 VIA65348 UYE65348 UOI65348 UEM65348 TUQ65348 TKU65348 TAY65348 SRC65348 SHG65348 RXK65348 RNO65348 RDS65348 QTW65348 QKA65348 QAE65348 PQI65348 PGM65348 OWQ65348 OMU65348 OCY65348 NTC65348 NJG65348 MZK65348 MPO65348 MFS65348 LVW65348 LMA65348 LCE65348 KSI65348 KIM65348 JYQ65348 JOU65348 JEY65348 IVC65348 ILG65348 IBK65348 HRO65348 HHS65348 GXW65348 GOA65348 GEE65348 FUI65348 FKM65348 FAQ65348 EQU65348 EGY65348 DXC65348 DNG65348 DDK65348 CTO65348 CJS65348 BZW65348 BQA65348 BGE65348 AWI65348 AMM65348 ACQ65348 SU65348 IY65348 WVK982867 WLO982867 WBS982867 VRW982867 VIA982867 UYE982867 UOI982867 UEM982867 TUQ982867 TKU982867 TAY982867 SRC982867 SHG982867 RXK982867 RNO982867 RDS982867 QTW982867 QKA982867 QAE982867 PQI982867 PGM982867 OWQ982867 OMU982867 OCY982867 NTC982867 NJG982867 MZK982867 MPO982867 MFS982867 LVW982867 LMA982867 LCE982867 KSI982867 KIM982867 JYQ982867 JOU982867 JEY982867 IVC982867 ILG982867 IBK982867 HRO982867 HHS982867 GXW982867 GOA982867 GEE982867 FUI982867 FKM982867 FAQ982867 EQU982867 EGY982867 DXC982867 DNG982867 DDK982867 CTO982867 CJS982867 BZW982867 BQA982867 BGE982867 AWI982867 AMM982867 ACQ982867 SU982867 IY982867 WVK917331 WLO917331 WBS917331 VRW917331 VIA917331 UYE917331 UOI917331 UEM917331 TUQ917331 TKU917331 TAY917331 SRC917331 SHG917331 RXK917331 RNO917331 RDS917331 QTW917331 QKA917331 QAE917331 PQI917331 PGM917331 OWQ917331 OMU917331 OCY917331 NTC917331 NJG917331 MZK917331 MPO917331 MFS917331 LVW917331 LMA917331 LCE917331 KSI917331 KIM917331 JYQ917331 JOU917331 JEY917331 IVC917331 ILG917331 IBK917331 HRO917331 HHS917331 GXW917331 GOA917331 GEE917331 FUI917331 FKM917331 FAQ917331 EQU917331 EGY917331 DXC917331 DNG917331 DDK917331 CTO917331 CJS917331 BZW917331 BQA917331 BGE917331 AWI917331 AMM917331 ACQ917331 SU917331 IY917331 WVK851795 WLO851795 WBS851795 VRW851795 VIA851795 UYE851795 UOI851795 UEM851795 TUQ851795 TKU851795 TAY851795 SRC851795 SHG851795 RXK851795 RNO851795 RDS851795 QTW851795 QKA851795 QAE851795 PQI851795 PGM851795 OWQ851795 OMU851795 OCY851795 NTC851795 NJG851795 MZK851795 MPO851795 MFS851795 LVW851795 LMA851795 LCE851795 KSI851795 KIM851795 JYQ851795 JOU851795 JEY851795 IVC851795 ILG851795 IBK851795 HRO851795 HHS851795 GXW851795 GOA851795 GEE851795 FUI851795 FKM851795 FAQ851795 EQU851795 EGY851795 DXC851795 DNG851795 DDK851795 CTO851795 CJS851795 BZW851795 BQA851795 BGE851795 AWI851795 AMM851795 ACQ851795 SU851795 IY851795 WVK786259 WLO786259 WBS786259 VRW786259 VIA786259 UYE786259 UOI786259 UEM786259 TUQ786259 TKU786259 TAY786259 SRC786259 SHG786259 RXK786259 RNO786259 RDS786259 QTW786259 QKA786259 QAE786259 PQI786259 PGM786259 OWQ786259 OMU786259 OCY786259 NTC786259 NJG786259 MZK786259 MPO786259 MFS786259 LVW786259 LMA786259 LCE786259 KSI786259 KIM786259 JYQ786259 JOU786259 JEY786259 IVC786259 ILG786259 IBK786259 HRO786259 HHS786259 GXW786259 GOA786259 GEE786259 FUI786259 FKM786259 FAQ786259 EQU786259 EGY786259 DXC786259 DNG786259 DDK786259 CTO786259 CJS786259 BZW786259 BQA786259 BGE786259 AWI786259 AMM786259 ACQ786259 SU786259 IY786259 WVK720723 WLO720723 WBS720723 VRW720723 VIA720723 UYE720723 UOI720723 UEM720723 TUQ720723 TKU720723 TAY720723 SRC720723 SHG720723 RXK720723 RNO720723 RDS720723 QTW720723 QKA720723 QAE720723 PQI720723 PGM720723 OWQ720723 OMU720723 OCY720723 NTC720723 NJG720723 MZK720723 MPO720723 MFS720723 LVW720723 LMA720723 LCE720723 KSI720723 KIM720723 JYQ720723 JOU720723 JEY720723 IVC720723 ILG720723 IBK720723 HRO720723 HHS720723 GXW720723 GOA720723 GEE720723 FUI720723 FKM720723 FAQ720723 EQU720723 EGY720723 DXC720723 DNG720723 DDK720723 CTO720723 CJS720723 BZW720723 BQA720723 BGE720723 AWI720723 AMM720723 ACQ720723 SU720723 IY720723 WVK655187 WLO655187 WBS655187 VRW655187 VIA655187 UYE655187 UOI655187 UEM655187 TUQ655187 TKU655187 TAY655187 SRC655187 SHG655187 RXK655187 RNO655187 RDS655187 QTW655187 QKA655187 QAE655187 PQI655187 PGM655187 OWQ655187 OMU655187 OCY655187 NTC655187 NJG655187 MZK655187 MPO655187 MFS655187 LVW655187 LMA655187 LCE655187 KSI655187 KIM655187 JYQ655187 JOU655187 JEY655187 IVC655187 ILG655187 IBK655187 HRO655187 HHS655187 GXW655187 GOA655187 GEE655187 FUI655187 FKM655187 FAQ655187 EQU655187 EGY655187 DXC655187 DNG655187 DDK655187 CTO655187 CJS655187 BZW655187 BQA655187 BGE655187 AWI655187 AMM655187 ACQ655187 SU655187 IY655187 WVK589651 WLO589651 WBS589651 VRW589651 VIA589651 UYE589651 UOI589651 UEM589651 TUQ589651 TKU589651 TAY589651 SRC589651 SHG589651 RXK589651 RNO589651 RDS589651 QTW589651 QKA589651 QAE589651 PQI589651 PGM589651 OWQ589651 OMU589651 OCY589651 NTC589651 NJG589651 MZK589651 MPO589651 MFS589651 LVW589651 LMA589651 LCE589651 KSI589651 KIM589651 JYQ589651 JOU589651 JEY589651 IVC589651 ILG589651 IBK589651 HRO589651 HHS589651 GXW589651 GOA589651 GEE589651 FUI589651 FKM589651 FAQ589651 EQU589651 EGY589651 DXC589651 DNG589651 DDK589651 CTO589651 CJS589651 BZW589651 BQA589651 BGE589651 AWI589651 AMM589651 ACQ589651 SU589651 IY589651 WVK524115 WLO524115 WBS524115 VRW524115 VIA524115 UYE524115 UOI524115 UEM524115 TUQ524115 TKU524115 TAY524115 SRC524115 SHG524115 RXK524115 RNO524115 RDS524115 QTW524115 QKA524115 QAE524115 PQI524115 PGM524115 OWQ524115 OMU524115 OCY524115 NTC524115 NJG524115 MZK524115 MPO524115 MFS524115 LVW524115 LMA524115 LCE524115 KSI524115 KIM524115 JYQ524115 JOU524115 JEY524115 IVC524115 ILG524115 IBK524115 HRO524115 HHS524115 GXW524115 GOA524115 GEE524115 FUI524115 FKM524115 FAQ524115 EQU524115 EGY524115 DXC524115 DNG524115 DDK524115 CTO524115 CJS524115 BZW524115 BQA524115 BGE524115 AWI524115 AMM524115 ACQ524115 SU524115 IY524115 WVK458579 WLO458579 WBS458579 VRW458579 VIA458579 UYE458579 UOI458579 UEM458579 TUQ458579 TKU458579 TAY458579 SRC458579 SHG458579 RXK458579 RNO458579 RDS458579 QTW458579 QKA458579 QAE458579 PQI458579 PGM458579 OWQ458579 OMU458579 OCY458579 NTC458579 NJG458579 MZK458579 MPO458579 MFS458579 LVW458579 LMA458579 LCE458579 KSI458579 KIM458579 JYQ458579 JOU458579 JEY458579 IVC458579 ILG458579 IBK458579 HRO458579 HHS458579 GXW458579 GOA458579 GEE458579 FUI458579 FKM458579 FAQ458579 EQU458579 EGY458579 DXC458579 DNG458579 DDK458579 CTO458579 CJS458579 BZW458579 BQA458579 BGE458579 AWI458579 AMM458579 ACQ458579 SU458579 IY458579 WVK393043 WLO393043 WBS393043 VRW393043 VIA393043 UYE393043 UOI393043 UEM393043 TUQ393043 TKU393043 TAY393043 SRC393043 SHG393043 RXK393043 RNO393043 RDS393043 QTW393043 QKA393043 QAE393043 PQI393043 PGM393043 OWQ393043 OMU393043 OCY393043 NTC393043 NJG393043 MZK393043 MPO393043 MFS393043 LVW393043 LMA393043 LCE393043 KSI393043 KIM393043 JYQ393043 JOU393043 JEY393043 IVC393043 ILG393043 IBK393043 HRO393043 HHS393043 GXW393043 GOA393043 GEE393043 FUI393043 FKM393043 FAQ393043 EQU393043 EGY393043 DXC393043 DNG393043 DDK393043 CTO393043 CJS393043 BZW393043 BQA393043 BGE393043 AWI393043 AMM393043 ACQ393043 SU393043 IY393043 WVK327507 WLO327507 WBS327507 VRW327507 VIA327507 UYE327507 UOI327507 UEM327507 TUQ327507 TKU327507 TAY327507 SRC327507 SHG327507 RXK327507 RNO327507 RDS327507 QTW327507 QKA327507 QAE327507 PQI327507 PGM327507 OWQ327507 OMU327507 OCY327507 NTC327507 NJG327507 MZK327507 MPO327507 MFS327507 LVW327507 LMA327507 LCE327507 KSI327507 KIM327507 JYQ327507 JOU327507 JEY327507 IVC327507 ILG327507 IBK327507 HRO327507 HHS327507 GXW327507 GOA327507 GEE327507 FUI327507 FKM327507 FAQ327507 EQU327507 EGY327507 DXC327507 DNG327507 DDK327507 CTO327507 CJS327507 BZW327507 BQA327507 BGE327507 AWI327507 AMM327507 ACQ327507 SU327507 IY327507 WVK261971 WLO261971 WBS261971 VRW261971 VIA261971 UYE261971 UOI261971 UEM261971 TUQ261971 TKU261971 TAY261971 SRC261971 SHG261971 RXK261971 RNO261971 RDS261971 QTW261971 QKA261971 QAE261971 PQI261971 PGM261971 OWQ261971 OMU261971 OCY261971 NTC261971 NJG261971 MZK261971 MPO261971 MFS261971 LVW261971 LMA261971 LCE261971 KSI261971 KIM261971 JYQ261971 JOU261971 JEY261971 IVC261971 ILG261971 IBK261971 HRO261971 HHS261971 GXW261971 GOA261971 GEE261971 FUI261971 FKM261971 FAQ261971 EQU261971 EGY261971 DXC261971 DNG261971 DDK261971 CTO261971 CJS261971 BZW261971 BQA261971 BGE261971 AWI261971 AMM261971 ACQ261971 SU261971 IY261971 WVK196435 WLO196435 WBS196435 VRW196435 VIA196435 UYE196435 UOI196435 UEM196435 TUQ196435 TKU196435 TAY196435 SRC196435 SHG196435 RXK196435 RNO196435 RDS196435 QTW196435 QKA196435 QAE196435 PQI196435 PGM196435 OWQ196435 OMU196435 OCY196435 NTC196435 NJG196435 MZK196435 MPO196435 MFS196435 LVW196435 LMA196435 LCE196435 KSI196435 KIM196435 JYQ196435 JOU196435 JEY196435 IVC196435 ILG196435 IBK196435 HRO196435 HHS196435 GXW196435 GOA196435 GEE196435 FUI196435 FKM196435 FAQ196435 EQU196435 EGY196435 DXC196435 DNG196435 DDK196435 CTO196435 CJS196435 BZW196435 BQA196435 BGE196435 AWI196435 AMM196435 ACQ196435 SU196435 IY196435 WVK130899 WLO130899 WBS130899 VRW130899 VIA130899 UYE130899 UOI130899 UEM130899 TUQ130899 TKU130899 TAY130899 SRC130899 SHG130899 RXK130899 RNO130899 RDS130899 QTW130899 QKA130899 QAE130899 PQI130899 PGM130899 OWQ130899 OMU130899 OCY130899 NTC130899 NJG130899 MZK130899 MPO130899 MFS130899 LVW130899 LMA130899 LCE130899 KSI130899 KIM130899 JYQ130899 JOU130899 JEY130899 IVC130899 ILG130899 IBK130899 HRO130899 HHS130899 GXW130899 GOA130899 GEE130899 FUI130899 FKM130899 FAQ130899 EQU130899 EGY130899 DXC130899 DNG130899 DDK130899 CTO130899 CJS130899 BZW130899 BQA130899 BGE130899 AWI130899 AMM130899 ACQ130899 SU130899 IY130899 WVK65363 WLO65363 WBS65363 VRW65363 VIA65363 UYE65363 UOI65363 UEM65363 TUQ65363 TKU65363 TAY65363 SRC65363 SHG65363 RXK65363 RNO65363 RDS65363 QTW65363 QKA65363 QAE65363 PQI65363 PGM65363 OWQ65363 OMU65363 OCY65363 NTC65363 NJG65363 MZK65363 MPO65363 MFS65363 LVW65363 LMA65363 LCE65363 KSI65363 KIM65363 JYQ65363 JOU65363 JEY65363 IVC65363 ILG65363 IBK65363 HRO65363 HHS65363 GXW65363 GOA65363 GEE65363 FUI65363 FKM65363 FAQ65363 EQU65363 EGY65363 DXC65363 DNG65363 DDK65363 CTO65363 CJS65363 BZW65363 BQA65363 BGE65363 AWI65363 AMM65363 ACQ65363 SU65363 IY65363 WVK982855 WLO982855 WBS982855 VRW982855 VIA982855 UYE982855 UOI982855 UEM982855 TUQ982855 TKU982855 TAY982855 SRC982855 SHG982855 RXK982855 RNO982855 RDS982855 QTW982855 QKA982855 QAE982855 PQI982855 PGM982855 OWQ982855 OMU982855 OCY982855 NTC982855 NJG982855 MZK982855 MPO982855 MFS982855 LVW982855 LMA982855 LCE982855 KSI982855 KIM982855 JYQ982855 JOU982855 JEY982855 IVC982855 ILG982855 IBK982855 HRO982855 HHS982855 GXW982855 GOA982855 GEE982855 FUI982855 FKM982855 FAQ982855 EQU982855 EGY982855 DXC982855 DNG982855 DDK982855 CTO982855 CJS982855 BZW982855 BQA982855 BGE982855 AWI982855 AMM982855 ACQ982855 SU982855 IY982855 WVK917319 WLO917319 WBS917319 VRW917319 VIA917319 UYE917319 UOI917319 UEM917319 TUQ917319 TKU917319 TAY917319 SRC917319 SHG917319 RXK917319 RNO917319 RDS917319 QTW917319 QKA917319 QAE917319 PQI917319 PGM917319 OWQ917319 OMU917319 OCY917319 NTC917319 NJG917319 MZK917319 MPO917319 MFS917319 LVW917319 LMA917319 LCE917319 KSI917319 KIM917319 JYQ917319 JOU917319 JEY917319 IVC917319 ILG917319 IBK917319 HRO917319 HHS917319 GXW917319 GOA917319 GEE917319 FUI917319 FKM917319 FAQ917319 EQU917319 EGY917319 DXC917319 DNG917319 DDK917319 CTO917319 CJS917319 BZW917319 BQA917319 BGE917319 AWI917319 AMM917319 ACQ917319 SU917319 IY917319 WVK851783 WLO851783 WBS851783 VRW851783 VIA851783 UYE851783 UOI851783 UEM851783 TUQ851783 TKU851783 TAY851783 SRC851783 SHG851783 RXK851783 RNO851783 RDS851783 QTW851783 QKA851783 QAE851783 PQI851783 PGM851783 OWQ851783 OMU851783 OCY851783 NTC851783 NJG851783 MZK851783 MPO851783 MFS851783 LVW851783 LMA851783 LCE851783 KSI851783 KIM851783 JYQ851783 JOU851783 JEY851783 IVC851783 ILG851783 IBK851783 HRO851783 HHS851783 GXW851783 GOA851783 GEE851783 FUI851783 FKM851783 FAQ851783 EQU851783 EGY851783 DXC851783 DNG851783 DDK851783 CTO851783 CJS851783 BZW851783 BQA851783 BGE851783 AWI851783 AMM851783 ACQ851783 SU851783 IY851783 WVK786247 WLO786247 WBS786247 VRW786247 VIA786247 UYE786247 UOI786247 UEM786247 TUQ786247 TKU786247 TAY786247 SRC786247 SHG786247 RXK786247 RNO786247 RDS786247 QTW786247 QKA786247 QAE786247 PQI786247 PGM786247 OWQ786247 OMU786247 OCY786247 NTC786247 NJG786247 MZK786247 MPO786247 MFS786247 LVW786247 LMA786247 LCE786247 KSI786247 KIM786247 JYQ786247 JOU786247 JEY786247 IVC786247 ILG786247 IBK786247 HRO786247 HHS786247 GXW786247 GOA786247 GEE786247 FUI786247 FKM786247 FAQ786247 EQU786247 EGY786247 DXC786247 DNG786247 DDK786247 CTO786247 CJS786247 BZW786247 BQA786247 BGE786247 AWI786247 AMM786247 ACQ786247 SU786247 IY786247 WVK720711 WLO720711 WBS720711 VRW720711 VIA720711 UYE720711 UOI720711 UEM720711 TUQ720711 TKU720711 TAY720711 SRC720711 SHG720711 RXK720711 RNO720711 RDS720711 QTW720711 QKA720711 QAE720711 PQI720711 PGM720711 OWQ720711 OMU720711 OCY720711 NTC720711 NJG720711 MZK720711 MPO720711 MFS720711 LVW720711 LMA720711 LCE720711 KSI720711 KIM720711 JYQ720711 JOU720711 JEY720711 IVC720711 ILG720711 IBK720711 HRO720711 HHS720711 GXW720711 GOA720711 GEE720711 FUI720711 FKM720711 FAQ720711 EQU720711 EGY720711 DXC720711 DNG720711 DDK720711 CTO720711 CJS720711 BZW720711 BQA720711 BGE720711 AWI720711 AMM720711 ACQ720711 SU720711 IY720711 WVK655175 WLO655175 WBS655175 VRW655175 VIA655175 UYE655175 UOI655175 UEM655175 TUQ655175 TKU655175 TAY655175 SRC655175 SHG655175 RXK655175 RNO655175 RDS655175 QTW655175 QKA655175 QAE655175 PQI655175 PGM655175 OWQ655175 OMU655175 OCY655175 NTC655175 NJG655175 MZK655175 MPO655175 MFS655175 LVW655175 LMA655175 LCE655175 KSI655175 KIM655175 JYQ655175 JOU655175 JEY655175 IVC655175 ILG655175 IBK655175 HRO655175 HHS655175 GXW655175 GOA655175 GEE655175 FUI655175 FKM655175 FAQ655175 EQU655175 EGY655175 DXC655175 DNG655175 DDK655175 CTO655175 CJS655175 BZW655175 BQA655175 BGE655175 AWI655175 AMM655175 ACQ655175 SU655175 IY655175 WVK589639 WLO589639 WBS589639 VRW589639 VIA589639 UYE589639 UOI589639 UEM589639 TUQ589639 TKU589639 TAY589639 SRC589639 SHG589639 RXK589639 RNO589639 RDS589639 QTW589639 QKA589639 QAE589639 PQI589639 PGM589639 OWQ589639 OMU589639 OCY589639 NTC589639 NJG589639 MZK589639 MPO589639 MFS589639 LVW589639 LMA589639 LCE589639 KSI589639 KIM589639 JYQ589639 JOU589639 JEY589639 IVC589639 ILG589639 IBK589639 HRO589639 HHS589639 GXW589639 GOA589639 GEE589639 FUI589639 FKM589639 FAQ589639 EQU589639 EGY589639 DXC589639 DNG589639 DDK589639 CTO589639 CJS589639 BZW589639 BQA589639 BGE589639 AWI589639 AMM589639 ACQ589639 SU589639 IY589639 WVK524103 WLO524103 WBS524103 VRW524103 VIA524103 UYE524103 UOI524103 UEM524103 TUQ524103 TKU524103 TAY524103 SRC524103 SHG524103 RXK524103 RNO524103 RDS524103 QTW524103 QKA524103 QAE524103 PQI524103 PGM524103 OWQ524103 OMU524103 OCY524103 NTC524103 NJG524103 MZK524103 MPO524103 MFS524103 LVW524103 LMA524103 LCE524103 KSI524103 KIM524103 JYQ524103 JOU524103 JEY524103 IVC524103 ILG524103 IBK524103 HRO524103 HHS524103 GXW524103 GOA524103 GEE524103 FUI524103 FKM524103 FAQ524103 EQU524103 EGY524103 DXC524103 DNG524103 DDK524103 CTO524103 CJS524103 BZW524103 BQA524103 BGE524103 AWI524103 AMM524103 ACQ524103 SU524103 IY524103 WVK458567 WLO458567 WBS458567 VRW458567 VIA458567 UYE458567 UOI458567 UEM458567 TUQ458567 TKU458567 TAY458567 SRC458567 SHG458567 RXK458567 RNO458567 RDS458567 QTW458567 QKA458567 QAE458567 PQI458567 PGM458567 OWQ458567 OMU458567 OCY458567 NTC458567 NJG458567 MZK458567 MPO458567 MFS458567 LVW458567 LMA458567 LCE458567 KSI458567 KIM458567 JYQ458567 JOU458567 JEY458567 IVC458567 ILG458567 IBK458567 HRO458567 HHS458567 GXW458567 GOA458567 GEE458567 FUI458567 FKM458567 FAQ458567 EQU458567 EGY458567 DXC458567 DNG458567 DDK458567 CTO458567 CJS458567 BZW458567 BQA458567 BGE458567 AWI458567 AMM458567 ACQ458567 SU458567 IY458567 WVK393031 WLO393031 WBS393031 VRW393031 VIA393031 UYE393031 UOI393031 UEM393031 TUQ393031 TKU393031 TAY393031 SRC393031 SHG393031 RXK393031 RNO393031 RDS393031 QTW393031 QKA393031 QAE393031 PQI393031 PGM393031 OWQ393031 OMU393031 OCY393031 NTC393031 NJG393031 MZK393031 MPO393031 MFS393031 LVW393031 LMA393031 LCE393031 KSI393031 KIM393031 JYQ393031 JOU393031 JEY393031 IVC393031 ILG393031 IBK393031 HRO393031 HHS393031 GXW393031 GOA393031 GEE393031 FUI393031 FKM393031 FAQ393031 EQU393031 EGY393031 DXC393031 DNG393031 DDK393031 CTO393031 CJS393031 BZW393031 BQA393031 BGE393031 AWI393031 AMM393031 ACQ393031 SU393031 IY393031 WVK327495 WLO327495 WBS327495 VRW327495 VIA327495 UYE327495 UOI327495 UEM327495 TUQ327495 TKU327495 TAY327495 SRC327495 SHG327495 RXK327495 RNO327495 RDS327495 QTW327495 QKA327495 QAE327495 PQI327495 PGM327495 OWQ327495 OMU327495 OCY327495 NTC327495 NJG327495 MZK327495 MPO327495 MFS327495 LVW327495 LMA327495 LCE327495 KSI327495 KIM327495 JYQ327495 JOU327495 JEY327495 IVC327495 ILG327495 IBK327495 HRO327495 HHS327495 GXW327495 GOA327495 GEE327495 FUI327495 FKM327495 FAQ327495 EQU327495 EGY327495 DXC327495 DNG327495 DDK327495 CTO327495 CJS327495 BZW327495 BQA327495 BGE327495 AWI327495 AMM327495 ACQ327495 SU327495 IY327495 WVK261959 WLO261959 WBS261959 VRW261959 VIA261959 UYE261959 UOI261959 UEM261959 TUQ261959 TKU261959 TAY261959 SRC261959 SHG261959 RXK261959 RNO261959 RDS261959 QTW261959 QKA261959 QAE261959 PQI261959 PGM261959 OWQ261959 OMU261959 OCY261959 NTC261959 NJG261959 MZK261959 MPO261959 MFS261959 LVW261959 LMA261959 LCE261959 KSI261959 KIM261959 JYQ261959 JOU261959 JEY261959 IVC261959 ILG261959 IBK261959 HRO261959 HHS261959 GXW261959 GOA261959 GEE261959 FUI261959 FKM261959 FAQ261959 EQU261959 EGY261959 DXC261959 DNG261959 DDK261959 CTO261959 CJS261959 BZW261959 BQA261959 BGE261959 AWI261959 AMM261959 ACQ261959 SU261959 IY261959 WVK196423 WLO196423 WBS196423 VRW196423 VIA196423 UYE196423 UOI196423 UEM196423 TUQ196423 TKU196423 TAY196423 SRC196423 SHG196423 RXK196423 RNO196423 RDS196423 QTW196423 QKA196423 QAE196423 PQI196423 PGM196423 OWQ196423 OMU196423 OCY196423 NTC196423 NJG196423 MZK196423 MPO196423 MFS196423 LVW196423 LMA196423 LCE196423 KSI196423 KIM196423 JYQ196423 JOU196423 JEY196423 IVC196423 ILG196423 IBK196423 HRO196423 HHS196423 GXW196423 GOA196423 GEE196423 FUI196423 FKM196423 FAQ196423 EQU196423 EGY196423 DXC196423 DNG196423 DDK196423 CTO196423 CJS196423 BZW196423 BQA196423 BGE196423 AWI196423 AMM196423 ACQ196423 SU196423 IY196423 WVK130887 WLO130887 WBS130887 VRW130887 VIA130887 UYE130887 UOI130887 UEM130887 TUQ130887 TKU130887 TAY130887 SRC130887 SHG130887 RXK130887 RNO130887 RDS130887 QTW130887 QKA130887 QAE130887 PQI130887 PGM130887 OWQ130887 OMU130887 OCY130887 NTC130887 NJG130887 MZK130887 MPO130887 MFS130887 LVW130887 LMA130887 LCE130887 KSI130887 KIM130887 JYQ130887 JOU130887 JEY130887 IVC130887 ILG130887 IBK130887 HRO130887 HHS130887 GXW130887 GOA130887 GEE130887 FUI130887 FKM130887 FAQ130887 EQU130887 EGY130887 DXC130887 DNG130887 DDK130887 CTO130887 CJS130887 BZW130887 BQA130887 BGE130887 AWI130887 AMM130887 ACQ130887 SU130887 IY130887 WVK65351 WLO65351 WBS65351 VRW65351 VIA65351 UYE65351 UOI65351 UEM65351 TUQ65351 TKU65351 TAY65351 SRC65351 SHG65351 RXK65351 RNO65351 RDS65351 QTW65351 QKA65351 QAE65351 PQI65351 PGM65351 OWQ65351 OMU65351 OCY65351 NTC65351 NJG65351 MZK65351 MPO65351 MFS65351 LVW65351 LMA65351 LCE65351 KSI65351 KIM65351 JYQ65351 JOU65351 JEY65351 IVC65351 ILG65351 IBK65351 HRO65351 HHS65351 GXW65351 GOA65351 GEE65351 FUI65351 FKM65351 FAQ65351 EQU65351 EGY65351 DXC65351 DNG65351 DDK65351 CTO65351 CJS65351 BZW65351 BQA65351 BGE65351 AWI65351 AMM65351 ACQ65351 SU65351 IY65351 WVK982859:WVK982863 WLO982859:WLO982863 WBS982859:WBS982863 VRW982859:VRW982863 VIA982859:VIA982863 UYE982859:UYE982863 UOI982859:UOI982863 UEM982859:UEM982863 TUQ982859:TUQ982863 TKU982859:TKU982863 TAY982859:TAY982863 SRC982859:SRC982863 SHG982859:SHG982863 RXK982859:RXK982863 RNO982859:RNO982863 RDS982859:RDS982863 QTW982859:QTW982863 QKA982859:QKA982863 QAE982859:QAE982863 PQI982859:PQI982863 PGM982859:PGM982863 OWQ982859:OWQ982863 OMU982859:OMU982863 OCY982859:OCY982863 NTC982859:NTC982863 NJG982859:NJG982863 MZK982859:MZK982863 MPO982859:MPO982863 MFS982859:MFS982863 LVW982859:LVW982863 LMA982859:LMA982863 LCE982859:LCE982863 KSI982859:KSI982863 KIM982859:KIM982863 JYQ982859:JYQ982863 JOU982859:JOU982863 JEY982859:JEY982863 IVC982859:IVC982863 ILG982859:ILG982863 IBK982859:IBK982863 HRO982859:HRO982863 HHS982859:HHS982863 GXW982859:GXW982863 GOA982859:GOA982863 GEE982859:GEE982863 FUI982859:FUI982863 FKM982859:FKM982863 FAQ982859:FAQ982863 EQU982859:EQU982863 EGY982859:EGY982863 DXC982859:DXC982863 DNG982859:DNG982863 DDK982859:DDK982863 CTO982859:CTO982863 CJS982859:CJS982863 BZW982859:BZW982863 BQA982859:BQA982863 BGE982859:BGE982863 AWI982859:AWI982863 AMM982859:AMM982863 ACQ982859:ACQ982863 SU982859:SU982863 IY982859:IY982863 WVK917323:WVK917327 WLO917323:WLO917327 WBS917323:WBS917327 VRW917323:VRW917327 VIA917323:VIA917327 UYE917323:UYE917327 UOI917323:UOI917327 UEM917323:UEM917327 TUQ917323:TUQ917327 TKU917323:TKU917327 TAY917323:TAY917327 SRC917323:SRC917327 SHG917323:SHG917327 RXK917323:RXK917327 RNO917323:RNO917327 RDS917323:RDS917327 QTW917323:QTW917327 QKA917323:QKA917327 QAE917323:QAE917327 PQI917323:PQI917327 PGM917323:PGM917327 OWQ917323:OWQ917327 OMU917323:OMU917327 OCY917323:OCY917327 NTC917323:NTC917327 NJG917323:NJG917327 MZK917323:MZK917327 MPO917323:MPO917327 MFS917323:MFS917327 LVW917323:LVW917327 LMA917323:LMA917327 LCE917323:LCE917327 KSI917323:KSI917327 KIM917323:KIM917327 JYQ917323:JYQ917327 JOU917323:JOU917327 JEY917323:JEY917327 IVC917323:IVC917327 ILG917323:ILG917327 IBK917323:IBK917327 HRO917323:HRO917327 HHS917323:HHS917327 GXW917323:GXW917327 GOA917323:GOA917327 GEE917323:GEE917327 FUI917323:FUI917327 FKM917323:FKM917327 FAQ917323:FAQ917327 EQU917323:EQU917327 EGY917323:EGY917327 DXC917323:DXC917327 DNG917323:DNG917327 DDK917323:DDK917327 CTO917323:CTO917327 CJS917323:CJS917327 BZW917323:BZW917327 BQA917323:BQA917327 BGE917323:BGE917327 AWI917323:AWI917327 AMM917323:AMM917327 ACQ917323:ACQ917327 SU917323:SU917327 IY917323:IY917327 WVK851787:WVK851791 WLO851787:WLO851791 WBS851787:WBS851791 VRW851787:VRW851791 VIA851787:VIA851791 UYE851787:UYE851791 UOI851787:UOI851791 UEM851787:UEM851791 TUQ851787:TUQ851791 TKU851787:TKU851791 TAY851787:TAY851791 SRC851787:SRC851791 SHG851787:SHG851791 RXK851787:RXK851791 RNO851787:RNO851791 RDS851787:RDS851791 QTW851787:QTW851791 QKA851787:QKA851791 QAE851787:QAE851791 PQI851787:PQI851791 PGM851787:PGM851791 OWQ851787:OWQ851791 OMU851787:OMU851791 OCY851787:OCY851791 NTC851787:NTC851791 NJG851787:NJG851791 MZK851787:MZK851791 MPO851787:MPO851791 MFS851787:MFS851791 LVW851787:LVW851791 LMA851787:LMA851791 LCE851787:LCE851791 KSI851787:KSI851791 KIM851787:KIM851791 JYQ851787:JYQ851791 JOU851787:JOU851791 JEY851787:JEY851791 IVC851787:IVC851791 ILG851787:ILG851791 IBK851787:IBK851791 HRO851787:HRO851791 HHS851787:HHS851791 GXW851787:GXW851791 GOA851787:GOA851791 GEE851787:GEE851791 FUI851787:FUI851791 FKM851787:FKM851791 FAQ851787:FAQ851791 EQU851787:EQU851791 EGY851787:EGY851791 DXC851787:DXC851791 DNG851787:DNG851791 DDK851787:DDK851791 CTO851787:CTO851791 CJS851787:CJS851791 BZW851787:BZW851791 BQA851787:BQA851791 BGE851787:BGE851791 AWI851787:AWI851791 AMM851787:AMM851791 ACQ851787:ACQ851791 SU851787:SU851791 IY851787:IY851791 WVK786251:WVK786255 WLO786251:WLO786255 WBS786251:WBS786255 VRW786251:VRW786255 VIA786251:VIA786255 UYE786251:UYE786255 UOI786251:UOI786255 UEM786251:UEM786255 TUQ786251:TUQ786255 TKU786251:TKU786255 TAY786251:TAY786255 SRC786251:SRC786255 SHG786251:SHG786255 RXK786251:RXK786255 RNO786251:RNO786255 RDS786251:RDS786255 QTW786251:QTW786255 QKA786251:QKA786255 QAE786251:QAE786255 PQI786251:PQI786255 PGM786251:PGM786255 OWQ786251:OWQ786255 OMU786251:OMU786255 OCY786251:OCY786255 NTC786251:NTC786255 NJG786251:NJG786255 MZK786251:MZK786255 MPO786251:MPO786255 MFS786251:MFS786255 LVW786251:LVW786255 LMA786251:LMA786255 LCE786251:LCE786255 KSI786251:KSI786255 KIM786251:KIM786255 JYQ786251:JYQ786255 JOU786251:JOU786255 JEY786251:JEY786255 IVC786251:IVC786255 ILG786251:ILG786255 IBK786251:IBK786255 HRO786251:HRO786255 HHS786251:HHS786255 GXW786251:GXW786255 GOA786251:GOA786255 GEE786251:GEE786255 FUI786251:FUI786255 FKM786251:FKM786255 FAQ786251:FAQ786255 EQU786251:EQU786255 EGY786251:EGY786255 DXC786251:DXC786255 DNG786251:DNG786255 DDK786251:DDK786255 CTO786251:CTO786255 CJS786251:CJS786255 BZW786251:BZW786255 BQA786251:BQA786255 BGE786251:BGE786255 AWI786251:AWI786255 AMM786251:AMM786255 ACQ786251:ACQ786255 SU786251:SU786255 IY786251:IY786255 WVK720715:WVK720719 WLO720715:WLO720719 WBS720715:WBS720719 VRW720715:VRW720719 VIA720715:VIA720719 UYE720715:UYE720719 UOI720715:UOI720719 UEM720715:UEM720719 TUQ720715:TUQ720719 TKU720715:TKU720719 TAY720715:TAY720719 SRC720715:SRC720719 SHG720715:SHG720719 RXK720715:RXK720719 RNO720715:RNO720719 RDS720715:RDS720719 QTW720715:QTW720719 QKA720715:QKA720719 QAE720715:QAE720719 PQI720715:PQI720719 PGM720715:PGM720719 OWQ720715:OWQ720719 OMU720715:OMU720719 OCY720715:OCY720719 NTC720715:NTC720719 NJG720715:NJG720719 MZK720715:MZK720719 MPO720715:MPO720719 MFS720715:MFS720719 LVW720715:LVW720719 LMA720715:LMA720719 LCE720715:LCE720719 KSI720715:KSI720719 KIM720715:KIM720719 JYQ720715:JYQ720719 JOU720715:JOU720719 JEY720715:JEY720719 IVC720715:IVC720719 ILG720715:ILG720719 IBK720715:IBK720719 HRO720715:HRO720719 HHS720715:HHS720719 GXW720715:GXW720719 GOA720715:GOA720719 GEE720715:GEE720719 FUI720715:FUI720719 FKM720715:FKM720719 FAQ720715:FAQ720719 EQU720715:EQU720719 EGY720715:EGY720719 DXC720715:DXC720719 DNG720715:DNG720719 DDK720715:DDK720719 CTO720715:CTO720719 CJS720715:CJS720719 BZW720715:BZW720719 BQA720715:BQA720719 BGE720715:BGE720719 AWI720715:AWI720719 AMM720715:AMM720719 ACQ720715:ACQ720719 SU720715:SU720719 IY720715:IY720719 WVK655179:WVK655183 WLO655179:WLO655183 WBS655179:WBS655183 VRW655179:VRW655183 VIA655179:VIA655183 UYE655179:UYE655183 UOI655179:UOI655183 UEM655179:UEM655183 TUQ655179:TUQ655183 TKU655179:TKU655183 TAY655179:TAY655183 SRC655179:SRC655183 SHG655179:SHG655183 RXK655179:RXK655183 RNO655179:RNO655183 RDS655179:RDS655183 QTW655179:QTW655183 QKA655179:QKA655183 QAE655179:QAE655183 PQI655179:PQI655183 PGM655179:PGM655183 OWQ655179:OWQ655183 OMU655179:OMU655183 OCY655179:OCY655183 NTC655179:NTC655183 NJG655179:NJG655183 MZK655179:MZK655183 MPO655179:MPO655183 MFS655179:MFS655183 LVW655179:LVW655183 LMA655179:LMA655183 LCE655179:LCE655183 KSI655179:KSI655183 KIM655179:KIM655183 JYQ655179:JYQ655183 JOU655179:JOU655183 JEY655179:JEY655183 IVC655179:IVC655183 ILG655179:ILG655183 IBK655179:IBK655183 HRO655179:HRO655183 HHS655179:HHS655183 GXW655179:GXW655183 GOA655179:GOA655183 GEE655179:GEE655183 FUI655179:FUI655183 FKM655179:FKM655183 FAQ655179:FAQ655183 EQU655179:EQU655183 EGY655179:EGY655183 DXC655179:DXC655183 DNG655179:DNG655183 DDK655179:DDK655183 CTO655179:CTO655183 CJS655179:CJS655183 BZW655179:BZW655183 BQA655179:BQA655183 BGE655179:BGE655183 AWI655179:AWI655183 AMM655179:AMM655183 ACQ655179:ACQ655183 SU655179:SU655183 IY655179:IY655183 WVK589643:WVK589647 WLO589643:WLO589647 WBS589643:WBS589647 VRW589643:VRW589647 VIA589643:VIA589647 UYE589643:UYE589647 UOI589643:UOI589647 UEM589643:UEM589647 TUQ589643:TUQ589647 TKU589643:TKU589647 TAY589643:TAY589647 SRC589643:SRC589647 SHG589643:SHG589647 RXK589643:RXK589647 RNO589643:RNO589647 RDS589643:RDS589647 QTW589643:QTW589647 QKA589643:QKA589647 QAE589643:QAE589647 PQI589643:PQI589647 PGM589643:PGM589647 OWQ589643:OWQ589647 OMU589643:OMU589647 OCY589643:OCY589647 NTC589643:NTC589647 NJG589643:NJG589647 MZK589643:MZK589647 MPO589643:MPO589647 MFS589643:MFS589647 LVW589643:LVW589647 LMA589643:LMA589647 LCE589643:LCE589647 KSI589643:KSI589647 KIM589643:KIM589647 JYQ589643:JYQ589647 JOU589643:JOU589647 JEY589643:JEY589647 IVC589643:IVC589647 ILG589643:ILG589647 IBK589643:IBK589647 HRO589643:HRO589647 HHS589643:HHS589647 GXW589643:GXW589647 GOA589643:GOA589647 GEE589643:GEE589647 FUI589643:FUI589647 FKM589643:FKM589647 FAQ589643:FAQ589647 EQU589643:EQU589647 EGY589643:EGY589647 DXC589643:DXC589647 DNG589643:DNG589647 DDK589643:DDK589647 CTO589643:CTO589647 CJS589643:CJS589647 BZW589643:BZW589647 BQA589643:BQA589647 BGE589643:BGE589647 AWI589643:AWI589647 AMM589643:AMM589647 ACQ589643:ACQ589647 SU589643:SU589647 IY589643:IY589647 WVK524107:WVK524111 WLO524107:WLO524111 WBS524107:WBS524111 VRW524107:VRW524111 VIA524107:VIA524111 UYE524107:UYE524111 UOI524107:UOI524111 UEM524107:UEM524111 TUQ524107:TUQ524111 TKU524107:TKU524111 TAY524107:TAY524111 SRC524107:SRC524111 SHG524107:SHG524111 RXK524107:RXK524111 RNO524107:RNO524111 RDS524107:RDS524111 QTW524107:QTW524111 QKA524107:QKA524111 QAE524107:QAE524111 PQI524107:PQI524111 PGM524107:PGM524111 OWQ524107:OWQ524111 OMU524107:OMU524111 OCY524107:OCY524111 NTC524107:NTC524111 NJG524107:NJG524111 MZK524107:MZK524111 MPO524107:MPO524111 MFS524107:MFS524111 LVW524107:LVW524111 LMA524107:LMA524111 LCE524107:LCE524111 KSI524107:KSI524111 KIM524107:KIM524111 JYQ524107:JYQ524111 JOU524107:JOU524111 JEY524107:JEY524111 IVC524107:IVC524111 ILG524107:ILG524111 IBK524107:IBK524111 HRO524107:HRO524111 HHS524107:HHS524111 GXW524107:GXW524111 GOA524107:GOA524111 GEE524107:GEE524111 FUI524107:FUI524111 FKM524107:FKM524111 FAQ524107:FAQ524111 EQU524107:EQU524111 EGY524107:EGY524111 DXC524107:DXC524111 DNG524107:DNG524111 DDK524107:DDK524111 CTO524107:CTO524111 CJS524107:CJS524111 BZW524107:BZW524111 BQA524107:BQA524111 BGE524107:BGE524111 AWI524107:AWI524111 AMM524107:AMM524111 ACQ524107:ACQ524111 SU524107:SU524111 IY524107:IY524111 WVK458571:WVK458575 WLO458571:WLO458575 WBS458571:WBS458575 VRW458571:VRW458575 VIA458571:VIA458575 UYE458571:UYE458575 UOI458571:UOI458575 UEM458571:UEM458575 TUQ458571:TUQ458575 TKU458571:TKU458575 TAY458571:TAY458575 SRC458571:SRC458575 SHG458571:SHG458575 RXK458571:RXK458575 RNO458571:RNO458575 RDS458571:RDS458575 QTW458571:QTW458575 QKA458571:QKA458575 QAE458571:QAE458575 PQI458571:PQI458575 PGM458571:PGM458575 OWQ458571:OWQ458575 OMU458571:OMU458575 OCY458571:OCY458575 NTC458571:NTC458575 NJG458571:NJG458575 MZK458571:MZK458575 MPO458571:MPO458575 MFS458571:MFS458575 LVW458571:LVW458575 LMA458571:LMA458575 LCE458571:LCE458575 KSI458571:KSI458575 KIM458571:KIM458575 JYQ458571:JYQ458575 JOU458571:JOU458575 JEY458571:JEY458575 IVC458571:IVC458575 ILG458571:ILG458575 IBK458571:IBK458575 HRO458571:HRO458575 HHS458571:HHS458575 GXW458571:GXW458575 GOA458571:GOA458575 GEE458571:GEE458575 FUI458571:FUI458575 FKM458571:FKM458575 FAQ458571:FAQ458575 EQU458571:EQU458575 EGY458571:EGY458575 DXC458571:DXC458575 DNG458571:DNG458575 DDK458571:DDK458575 CTO458571:CTO458575 CJS458571:CJS458575 BZW458571:BZW458575 BQA458571:BQA458575 BGE458571:BGE458575 AWI458571:AWI458575 AMM458571:AMM458575 ACQ458571:ACQ458575 SU458571:SU458575 IY458571:IY458575 WVK393035:WVK393039 WLO393035:WLO393039 WBS393035:WBS393039 VRW393035:VRW393039 VIA393035:VIA393039 UYE393035:UYE393039 UOI393035:UOI393039 UEM393035:UEM393039 TUQ393035:TUQ393039 TKU393035:TKU393039 TAY393035:TAY393039 SRC393035:SRC393039 SHG393035:SHG393039 RXK393035:RXK393039 RNO393035:RNO393039 RDS393035:RDS393039 QTW393035:QTW393039 QKA393035:QKA393039 QAE393035:QAE393039 PQI393035:PQI393039 PGM393035:PGM393039 OWQ393035:OWQ393039 OMU393035:OMU393039 OCY393035:OCY393039 NTC393035:NTC393039 NJG393035:NJG393039 MZK393035:MZK393039 MPO393035:MPO393039 MFS393035:MFS393039 LVW393035:LVW393039 LMA393035:LMA393039 LCE393035:LCE393039 KSI393035:KSI393039 KIM393035:KIM393039 JYQ393035:JYQ393039 JOU393035:JOU393039 JEY393035:JEY393039 IVC393035:IVC393039 ILG393035:ILG393039 IBK393035:IBK393039 HRO393035:HRO393039 HHS393035:HHS393039 GXW393035:GXW393039 GOA393035:GOA393039 GEE393035:GEE393039 FUI393035:FUI393039 FKM393035:FKM393039 FAQ393035:FAQ393039 EQU393035:EQU393039 EGY393035:EGY393039 DXC393035:DXC393039 DNG393035:DNG393039 DDK393035:DDK393039 CTO393035:CTO393039 CJS393035:CJS393039 BZW393035:BZW393039 BQA393035:BQA393039 BGE393035:BGE393039 AWI393035:AWI393039 AMM393035:AMM393039 ACQ393035:ACQ393039 SU393035:SU393039 IY393035:IY393039 WVK327499:WVK327503 WLO327499:WLO327503 WBS327499:WBS327503 VRW327499:VRW327503 VIA327499:VIA327503 UYE327499:UYE327503 UOI327499:UOI327503 UEM327499:UEM327503 TUQ327499:TUQ327503 TKU327499:TKU327503 TAY327499:TAY327503 SRC327499:SRC327503 SHG327499:SHG327503 RXK327499:RXK327503 RNO327499:RNO327503 RDS327499:RDS327503 QTW327499:QTW327503 QKA327499:QKA327503 QAE327499:QAE327503 PQI327499:PQI327503 PGM327499:PGM327503 OWQ327499:OWQ327503 OMU327499:OMU327503 OCY327499:OCY327503 NTC327499:NTC327503 NJG327499:NJG327503 MZK327499:MZK327503 MPO327499:MPO327503 MFS327499:MFS327503 LVW327499:LVW327503 LMA327499:LMA327503 LCE327499:LCE327503 KSI327499:KSI327503 KIM327499:KIM327503 JYQ327499:JYQ327503 JOU327499:JOU327503 JEY327499:JEY327503 IVC327499:IVC327503 ILG327499:ILG327503 IBK327499:IBK327503 HRO327499:HRO327503 HHS327499:HHS327503 GXW327499:GXW327503 GOA327499:GOA327503 GEE327499:GEE327503 FUI327499:FUI327503 FKM327499:FKM327503 FAQ327499:FAQ327503 EQU327499:EQU327503 EGY327499:EGY327503 DXC327499:DXC327503 DNG327499:DNG327503 DDK327499:DDK327503 CTO327499:CTO327503 CJS327499:CJS327503 BZW327499:BZW327503 BQA327499:BQA327503 BGE327499:BGE327503 AWI327499:AWI327503 AMM327499:AMM327503 ACQ327499:ACQ327503 SU327499:SU327503 IY327499:IY327503 WVK261963:WVK261967 WLO261963:WLO261967 WBS261963:WBS261967 VRW261963:VRW261967 VIA261963:VIA261967 UYE261963:UYE261967 UOI261963:UOI261967 UEM261963:UEM261967 TUQ261963:TUQ261967 TKU261963:TKU261967 TAY261963:TAY261967 SRC261963:SRC261967 SHG261963:SHG261967 RXK261963:RXK261967 RNO261963:RNO261967 RDS261963:RDS261967 QTW261963:QTW261967 QKA261963:QKA261967 QAE261963:QAE261967 PQI261963:PQI261967 PGM261963:PGM261967 OWQ261963:OWQ261967 OMU261963:OMU261967 OCY261963:OCY261967 NTC261963:NTC261967 NJG261963:NJG261967 MZK261963:MZK261967 MPO261963:MPO261967 MFS261963:MFS261967 LVW261963:LVW261967 LMA261963:LMA261967 LCE261963:LCE261967 KSI261963:KSI261967 KIM261963:KIM261967 JYQ261963:JYQ261967 JOU261963:JOU261967 JEY261963:JEY261967 IVC261963:IVC261967 ILG261963:ILG261967 IBK261963:IBK261967 HRO261963:HRO261967 HHS261963:HHS261967 GXW261963:GXW261967 GOA261963:GOA261967 GEE261963:GEE261967 FUI261963:FUI261967 FKM261963:FKM261967 FAQ261963:FAQ261967 EQU261963:EQU261967 EGY261963:EGY261967 DXC261963:DXC261967 DNG261963:DNG261967 DDK261963:DDK261967 CTO261963:CTO261967 CJS261963:CJS261967 BZW261963:BZW261967 BQA261963:BQA261967 BGE261963:BGE261967 AWI261963:AWI261967 AMM261963:AMM261967 ACQ261963:ACQ261967 SU261963:SU261967 IY261963:IY261967 WVK196427:WVK196431 WLO196427:WLO196431 WBS196427:WBS196431 VRW196427:VRW196431 VIA196427:VIA196431 UYE196427:UYE196431 UOI196427:UOI196431 UEM196427:UEM196431 TUQ196427:TUQ196431 TKU196427:TKU196431 TAY196427:TAY196431 SRC196427:SRC196431 SHG196427:SHG196431 RXK196427:RXK196431 RNO196427:RNO196431 RDS196427:RDS196431 QTW196427:QTW196431 QKA196427:QKA196431 QAE196427:QAE196431 PQI196427:PQI196431 PGM196427:PGM196431 OWQ196427:OWQ196431 OMU196427:OMU196431 OCY196427:OCY196431 NTC196427:NTC196431 NJG196427:NJG196431 MZK196427:MZK196431 MPO196427:MPO196431 MFS196427:MFS196431 LVW196427:LVW196431 LMA196427:LMA196431 LCE196427:LCE196431 KSI196427:KSI196431 KIM196427:KIM196431 JYQ196427:JYQ196431 JOU196427:JOU196431 JEY196427:JEY196431 IVC196427:IVC196431 ILG196427:ILG196431 IBK196427:IBK196431 HRO196427:HRO196431 HHS196427:HHS196431 GXW196427:GXW196431 GOA196427:GOA196431 GEE196427:GEE196431 FUI196427:FUI196431 FKM196427:FKM196431 FAQ196427:FAQ196431 EQU196427:EQU196431 EGY196427:EGY196431 DXC196427:DXC196431 DNG196427:DNG196431 DDK196427:DDK196431 CTO196427:CTO196431 CJS196427:CJS196431 BZW196427:BZW196431 BQA196427:BQA196431 BGE196427:BGE196431 AWI196427:AWI196431 AMM196427:AMM196431 ACQ196427:ACQ196431 SU196427:SU196431 IY196427:IY196431 WVK130891:WVK130895 WLO130891:WLO130895 WBS130891:WBS130895 VRW130891:VRW130895 VIA130891:VIA130895 UYE130891:UYE130895 UOI130891:UOI130895 UEM130891:UEM130895 TUQ130891:TUQ130895 TKU130891:TKU130895 TAY130891:TAY130895 SRC130891:SRC130895 SHG130891:SHG130895 RXK130891:RXK130895 RNO130891:RNO130895 RDS130891:RDS130895 QTW130891:QTW130895 QKA130891:QKA130895 QAE130891:QAE130895 PQI130891:PQI130895 PGM130891:PGM130895 OWQ130891:OWQ130895 OMU130891:OMU130895 OCY130891:OCY130895 NTC130891:NTC130895 NJG130891:NJG130895 MZK130891:MZK130895 MPO130891:MPO130895 MFS130891:MFS130895 LVW130891:LVW130895 LMA130891:LMA130895 LCE130891:LCE130895 KSI130891:KSI130895 KIM130891:KIM130895 JYQ130891:JYQ130895 JOU130891:JOU130895 JEY130891:JEY130895 IVC130891:IVC130895 ILG130891:ILG130895 IBK130891:IBK130895 HRO130891:HRO130895 HHS130891:HHS130895 GXW130891:GXW130895 GOA130891:GOA130895 GEE130891:GEE130895 FUI130891:FUI130895 FKM130891:FKM130895 FAQ130891:FAQ130895 EQU130891:EQU130895 EGY130891:EGY130895 DXC130891:DXC130895 DNG130891:DNG130895 DDK130891:DDK130895 CTO130891:CTO130895 CJS130891:CJS130895 BZW130891:BZW130895 BQA130891:BQA130895 BGE130891:BGE130895 AWI130891:AWI130895 AMM130891:AMM130895 ACQ130891:ACQ130895 SU130891:SU130895 IY130891:IY130895 WVK65355:WVK65359 WLO65355:WLO65359 WBS65355:WBS65359 VRW65355:VRW65359 VIA65355:VIA65359 UYE65355:UYE65359 UOI65355:UOI65359 UEM65355:UEM65359 TUQ65355:TUQ65359 TKU65355:TKU65359 TAY65355:TAY65359 SRC65355:SRC65359 SHG65355:SHG65359 RXK65355:RXK65359 RNO65355:RNO65359 RDS65355:RDS65359 QTW65355:QTW65359 QKA65355:QKA65359 QAE65355:QAE65359 PQI65355:PQI65359 PGM65355:PGM65359 OWQ65355:OWQ65359 OMU65355:OMU65359 OCY65355:OCY65359 NTC65355:NTC65359 NJG65355:NJG65359 MZK65355:MZK65359 MPO65355:MPO65359 MFS65355:MFS65359 LVW65355:LVW65359 LMA65355:LMA65359 LCE65355:LCE65359 KSI65355:KSI65359 KIM65355:KIM65359 JYQ65355:JYQ65359 JOU65355:JOU65359 JEY65355:JEY65359 IVC65355:IVC65359 ILG65355:ILG65359 IBK65355:IBK65359 HRO65355:HRO65359 HHS65355:HHS65359 GXW65355:GXW65359 GOA65355:GOA65359 GEE65355:GEE65359 FUI65355:FUI65359 FKM65355:FKM65359 FAQ65355:FAQ65359 EQU65355:EQU65359 EGY65355:EGY65359 DXC65355:DXC65359 DNG65355:DNG65359 DDK65355:DDK65359 CTO65355:CTO65359 CJS65355:CJS65359 BZW65355:BZW65359 BQA65355:BQA65359 BGE65355:BGE65359 AWI65355:AWI65359 AMM65355:AMM65359 ACQ65355:ACQ65359 SU65355:SU65359 IY65355:IY65359 WVK982833 WLO982833 WBS982833 VRW982833 VIA982833 UYE982833 UOI982833 UEM982833 TUQ982833 TKU982833 TAY982833 SRC982833 SHG982833 RXK982833 RNO982833 RDS982833 QTW982833 QKA982833 QAE982833 PQI982833 PGM982833 OWQ982833 OMU982833 OCY982833 NTC982833 NJG982833 MZK982833 MPO982833 MFS982833 LVW982833 LMA982833 LCE982833 KSI982833 KIM982833 JYQ982833 JOU982833 JEY982833 IVC982833 ILG982833 IBK982833 HRO982833 HHS982833 GXW982833 GOA982833 GEE982833 FUI982833 FKM982833 FAQ982833 EQU982833 EGY982833 DXC982833 DNG982833 DDK982833 CTO982833 CJS982833 BZW982833 BQA982833 BGE982833 AWI982833 AMM982833 ACQ982833 SU982833 IY982833 WVK917297 WLO917297 WBS917297 VRW917297 VIA917297 UYE917297 UOI917297 UEM917297 TUQ917297 TKU917297 TAY917297 SRC917297 SHG917297 RXK917297 RNO917297 RDS917297 QTW917297 QKA917297 QAE917297 PQI917297 PGM917297 OWQ917297 OMU917297 OCY917297 NTC917297 NJG917297 MZK917297 MPO917297 MFS917297 LVW917297 LMA917297 LCE917297 KSI917297 KIM917297 JYQ917297 JOU917297 JEY917297 IVC917297 ILG917297 IBK917297 HRO917297 HHS917297 GXW917297 GOA917297 GEE917297 FUI917297 FKM917297 FAQ917297 EQU917297 EGY917297 DXC917297 DNG917297 DDK917297 CTO917297 CJS917297 BZW917297 BQA917297 BGE917297 AWI917297 AMM917297 ACQ917297 SU917297 IY917297 WVK851761 WLO851761 WBS851761 VRW851761 VIA851761 UYE851761 UOI851761 UEM851761 TUQ851761 TKU851761 TAY851761 SRC851761 SHG851761 RXK851761 RNO851761 RDS851761 QTW851761 QKA851761 QAE851761 PQI851761 PGM851761 OWQ851761 OMU851761 OCY851761 NTC851761 NJG851761 MZK851761 MPO851761 MFS851761 LVW851761 LMA851761 LCE851761 KSI851761 KIM851761 JYQ851761 JOU851761 JEY851761 IVC851761 ILG851761 IBK851761 HRO851761 HHS851761 GXW851761 GOA851761 GEE851761 FUI851761 FKM851761 FAQ851761 EQU851761 EGY851761 DXC851761 DNG851761 DDK851761 CTO851761 CJS851761 BZW851761 BQA851761 BGE851761 AWI851761 AMM851761 ACQ851761 SU851761 IY851761 WVK786225 WLO786225 WBS786225 VRW786225 VIA786225 UYE786225 UOI786225 UEM786225 TUQ786225 TKU786225 TAY786225 SRC786225 SHG786225 RXK786225 RNO786225 RDS786225 QTW786225 QKA786225 QAE786225 PQI786225 PGM786225 OWQ786225 OMU786225 OCY786225 NTC786225 NJG786225 MZK786225 MPO786225 MFS786225 LVW786225 LMA786225 LCE786225 KSI786225 KIM786225 JYQ786225 JOU786225 JEY786225 IVC786225 ILG786225 IBK786225 HRO786225 HHS786225 GXW786225 GOA786225 GEE786225 FUI786225 FKM786225 FAQ786225 EQU786225 EGY786225 DXC786225 DNG786225 DDK786225 CTO786225 CJS786225 BZW786225 BQA786225 BGE786225 AWI786225 AMM786225 ACQ786225 SU786225 IY786225 WVK720689 WLO720689 WBS720689 VRW720689 VIA720689 UYE720689 UOI720689 UEM720689 TUQ720689 TKU720689 TAY720689 SRC720689 SHG720689 RXK720689 RNO720689 RDS720689 QTW720689 QKA720689 QAE720689 PQI720689 PGM720689 OWQ720689 OMU720689 OCY720689 NTC720689 NJG720689 MZK720689 MPO720689 MFS720689 LVW720689 LMA720689 LCE720689 KSI720689 KIM720689 JYQ720689 JOU720689 JEY720689 IVC720689 ILG720689 IBK720689 HRO720689 HHS720689 GXW720689 GOA720689 GEE720689 FUI720689 FKM720689 FAQ720689 EQU720689 EGY720689 DXC720689 DNG720689 DDK720689 CTO720689 CJS720689 BZW720689 BQA720689 BGE720689 AWI720689 AMM720689 ACQ720689 SU720689 IY720689 WVK655153 WLO655153 WBS655153 VRW655153 VIA655153 UYE655153 UOI655153 UEM655153 TUQ655153 TKU655153 TAY655153 SRC655153 SHG655153 RXK655153 RNO655153 RDS655153 QTW655153 QKA655153 QAE655153 PQI655153 PGM655153 OWQ655153 OMU655153 OCY655153 NTC655153 NJG655153 MZK655153 MPO655153 MFS655153 LVW655153 LMA655153 LCE655153 KSI655153 KIM655153 JYQ655153 JOU655153 JEY655153 IVC655153 ILG655153 IBK655153 HRO655153 HHS655153 GXW655153 GOA655153 GEE655153 FUI655153 FKM655153 FAQ655153 EQU655153 EGY655153 DXC655153 DNG655153 DDK655153 CTO655153 CJS655153 BZW655153 BQA655153 BGE655153 AWI655153 AMM655153 ACQ655153 SU655153 IY655153 WVK589617 WLO589617 WBS589617 VRW589617 VIA589617 UYE589617 UOI589617 UEM589617 TUQ589617 TKU589617 TAY589617 SRC589617 SHG589617 RXK589617 RNO589617 RDS589617 QTW589617 QKA589617 QAE589617 PQI589617 PGM589617 OWQ589617 OMU589617 OCY589617 NTC589617 NJG589617 MZK589617 MPO589617 MFS589617 LVW589617 LMA589617 LCE589617 KSI589617 KIM589617 JYQ589617 JOU589617 JEY589617 IVC589617 ILG589617 IBK589617 HRO589617 HHS589617 GXW589617 GOA589617 GEE589617 FUI589617 FKM589617 FAQ589617 EQU589617 EGY589617 DXC589617 DNG589617 DDK589617 CTO589617 CJS589617 BZW589617 BQA589617 BGE589617 AWI589617 AMM589617 ACQ589617 SU589617 IY589617 WVK524081 WLO524081 WBS524081 VRW524081 VIA524081 UYE524081 UOI524081 UEM524081 TUQ524081 TKU524081 TAY524081 SRC524081 SHG524081 RXK524081 RNO524081 RDS524081 QTW524081 QKA524081 QAE524081 PQI524081 PGM524081 OWQ524081 OMU524081 OCY524081 NTC524081 NJG524081 MZK524081 MPO524081 MFS524081 LVW524081 LMA524081 LCE524081 KSI524081 KIM524081 JYQ524081 JOU524081 JEY524081 IVC524081 ILG524081 IBK524081 HRO524081 HHS524081 GXW524081 GOA524081 GEE524081 FUI524081 FKM524081 FAQ524081 EQU524081 EGY524081 DXC524081 DNG524081 DDK524081 CTO524081 CJS524081 BZW524081 BQA524081 BGE524081 AWI524081 AMM524081 ACQ524081 SU524081 IY524081 WVK458545 WLO458545 WBS458545 VRW458545 VIA458545 UYE458545 UOI458545 UEM458545 TUQ458545 TKU458545 TAY458545 SRC458545 SHG458545 RXK458545 RNO458545 RDS458545 QTW458545 QKA458545 QAE458545 PQI458545 PGM458545 OWQ458545 OMU458545 OCY458545 NTC458545 NJG458545 MZK458545 MPO458545 MFS458545 LVW458545 LMA458545 LCE458545 KSI458545 KIM458545 JYQ458545 JOU458545 JEY458545 IVC458545 ILG458545 IBK458545 HRO458545 HHS458545 GXW458545 GOA458545 GEE458545 FUI458545 FKM458545 FAQ458545 EQU458545 EGY458545 DXC458545 DNG458545 DDK458545 CTO458545 CJS458545 BZW458545 BQA458545 BGE458545 AWI458545 AMM458545 ACQ458545 SU458545 IY458545 WVK393009 WLO393009 WBS393009 VRW393009 VIA393009 UYE393009 UOI393009 UEM393009 TUQ393009 TKU393009 TAY393009 SRC393009 SHG393009 RXK393009 RNO393009 RDS393009 QTW393009 QKA393009 QAE393009 PQI393009 PGM393009 OWQ393009 OMU393009 OCY393009 NTC393009 NJG393009 MZK393009 MPO393009 MFS393009 LVW393009 LMA393009 LCE393009 KSI393009 KIM393009 JYQ393009 JOU393009 JEY393009 IVC393009 ILG393009 IBK393009 HRO393009 HHS393009 GXW393009 GOA393009 GEE393009 FUI393009 FKM393009 FAQ393009 EQU393009 EGY393009 DXC393009 DNG393009 DDK393009 CTO393009 CJS393009 BZW393009 BQA393009 BGE393009 AWI393009 AMM393009 ACQ393009 SU393009 IY393009 WVK327473 WLO327473 WBS327473 VRW327473 VIA327473 UYE327473 UOI327473 UEM327473 TUQ327473 TKU327473 TAY327473 SRC327473 SHG327473 RXK327473 RNO327473 RDS327473 QTW327473 QKA327473 QAE327473 PQI327473 PGM327473 OWQ327473 OMU327473 OCY327473 NTC327473 NJG327473 MZK327473 MPO327473 MFS327473 LVW327473 LMA327473 LCE327473 KSI327473 KIM327473 JYQ327473 JOU327473 JEY327473 IVC327473 ILG327473 IBK327473 HRO327473 HHS327473 GXW327473 GOA327473 GEE327473 FUI327473 FKM327473 FAQ327473 EQU327473 EGY327473 DXC327473 DNG327473 DDK327473 CTO327473 CJS327473 BZW327473 BQA327473 BGE327473 AWI327473 AMM327473 ACQ327473 SU327473 IY327473 WVK261937 WLO261937 WBS261937 VRW261937 VIA261937 UYE261937 UOI261937 UEM261937 TUQ261937 TKU261937 TAY261937 SRC261937 SHG261937 RXK261937 RNO261937 RDS261937 QTW261937 QKA261937 QAE261937 PQI261937 PGM261937 OWQ261937 OMU261937 OCY261937 NTC261937 NJG261937 MZK261937 MPO261937 MFS261937 LVW261937 LMA261937 LCE261937 KSI261937 KIM261937 JYQ261937 JOU261937 JEY261937 IVC261937 ILG261937 IBK261937 HRO261937 HHS261937 GXW261937 GOA261937 GEE261937 FUI261937 FKM261937 FAQ261937 EQU261937 EGY261937 DXC261937 DNG261937 DDK261937 CTO261937 CJS261937 BZW261937 BQA261937 BGE261937 AWI261937 AMM261937 ACQ261937 SU261937 IY261937 WVK196401 WLO196401 WBS196401 VRW196401 VIA196401 UYE196401 UOI196401 UEM196401 TUQ196401 TKU196401 TAY196401 SRC196401 SHG196401 RXK196401 RNO196401 RDS196401 QTW196401 QKA196401 QAE196401 PQI196401 PGM196401 OWQ196401 OMU196401 OCY196401 NTC196401 NJG196401 MZK196401 MPO196401 MFS196401 LVW196401 LMA196401 LCE196401 KSI196401 KIM196401 JYQ196401 JOU196401 JEY196401 IVC196401 ILG196401 IBK196401 HRO196401 HHS196401 GXW196401 GOA196401 GEE196401 FUI196401 FKM196401 FAQ196401 EQU196401 EGY196401 DXC196401 DNG196401 DDK196401 CTO196401 CJS196401 BZW196401 BQA196401 BGE196401 AWI196401 AMM196401 ACQ196401 SU196401 IY196401 WVK130865 WLO130865 WBS130865 VRW130865 VIA130865 UYE130865 UOI130865 UEM130865 TUQ130865 TKU130865 TAY130865 SRC130865 SHG130865 RXK130865 RNO130865 RDS130865 QTW130865 QKA130865 QAE130865 PQI130865 PGM130865 OWQ130865 OMU130865 OCY130865 NTC130865 NJG130865 MZK130865 MPO130865 MFS130865 LVW130865 LMA130865 LCE130865 KSI130865 KIM130865 JYQ130865 JOU130865 JEY130865 IVC130865 ILG130865 IBK130865 HRO130865 HHS130865 GXW130865 GOA130865 GEE130865 FUI130865 FKM130865 FAQ130865 EQU130865 EGY130865 DXC130865 DNG130865 DDK130865 CTO130865 CJS130865 BZW130865 BQA130865 BGE130865 AWI130865 AMM130865 ACQ130865 SU130865 IY130865 WVK65329 WLO65329 WBS65329 VRW65329 VIA65329 UYE65329 UOI65329 UEM65329 TUQ65329 TKU65329 TAY65329 SRC65329 SHG65329 RXK65329 RNO65329 RDS65329 QTW65329 QKA65329 QAE65329 PQI65329 PGM65329 OWQ65329 OMU65329 OCY65329 NTC65329 NJG65329 MZK65329 MPO65329 MFS65329 LVW65329 LMA65329 LCE65329 KSI65329 KIM65329 JYQ65329 JOU65329 JEY65329 IVC65329 ILG65329 IBK65329 HRO65329 HHS65329 GXW65329 GOA65329 GEE65329 FUI65329 FKM65329 FAQ65329 EQU65329 EGY65329 DXC65329 DNG65329 DDK65329 CTO65329 CJS65329 BZW65329 BQA65329 BGE65329 AWI65329 AMM65329 ACQ65329 SU65329 IY65329 WVK982850 WLO982850 WBS982850 VRW982850 VIA982850 UYE982850 UOI982850 UEM982850 TUQ982850 TKU982850 TAY982850 SRC982850 SHG982850 RXK982850 RNO982850 RDS982850 QTW982850 QKA982850 QAE982850 PQI982850 PGM982850 OWQ982850 OMU982850 OCY982850 NTC982850 NJG982850 MZK982850 MPO982850 MFS982850 LVW982850 LMA982850 LCE982850 KSI982850 KIM982850 JYQ982850 JOU982850 JEY982850 IVC982850 ILG982850 IBK982850 HRO982850 HHS982850 GXW982850 GOA982850 GEE982850 FUI982850 FKM982850 FAQ982850 EQU982850 EGY982850 DXC982850 DNG982850 DDK982850 CTO982850 CJS982850 BZW982850 BQA982850 BGE982850 AWI982850 AMM982850 ACQ982850 SU982850 IY982850 WVK917314 WLO917314 WBS917314 VRW917314 VIA917314 UYE917314 UOI917314 UEM917314 TUQ917314 TKU917314 TAY917314 SRC917314 SHG917314 RXK917314 RNO917314 RDS917314 QTW917314 QKA917314 QAE917314 PQI917314 PGM917314 OWQ917314 OMU917314 OCY917314 NTC917314 NJG917314 MZK917314 MPO917314 MFS917314 LVW917314 LMA917314 LCE917314 KSI917314 KIM917314 JYQ917314 JOU917314 JEY917314 IVC917314 ILG917314 IBK917314 HRO917314 HHS917314 GXW917314 GOA917314 GEE917314 FUI917314 FKM917314 FAQ917314 EQU917314 EGY917314 DXC917314 DNG917314 DDK917314 CTO917314 CJS917314 BZW917314 BQA917314 BGE917314 AWI917314 AMM917314 ACQ917314 SU917314 IY917314 WVK851778 WLO851778 WBS851778 VRW851778 VIA851778 UYE851778 UOI851778 UEM851778 TUQ851778 TKU851778 TAY851778 SRC851778 SHG851778 RXK851778 RNO851778 RDS851778 QTW851778 QKA851778 QAE851778 PQI851778 PGM851778 OWQ851778 OMU851778 OCY851778 NTC851778 NJG851778 MZK851778 MPO851778 MFS851778 LVW851778 LMA851778 LCE851778 KSI851778 KIM851778 JYQ851778 JOU851778 JEY851778 IVC851778 ILG851778 IBK851778 HRO851778 HHS851778 GXW851778 GOA851778 GEE851778 FUI851778 FKM851778 FAQ851778 EQU851778 EGY851778 DXC851778 DNG851778 DDK851778 CTO851778 CJS851778 BZW851778 BQA851778 BGE851778 AWI851778 AMM851778 ACQ851778 SU851778 IY851778 WVK786242 WLO786242 WBS786242 VRW786242 VIA786242 UYE786242 UOI786242 UEM786242 TUQ786242 TKU786242 TAY786242 SRC786242 SHG786242 RXK786242 RNO786242 RDS786242 QTW786242 QKA786242 QAE786242 PQI786242 PGM786242 OWQ786242 OMU786242 OCY786242 NTC786242 NJG786242 MZK786242 MPO786242 MFS786242 LVW786242 LMA786242 LCE786242 KSI786242 KIM786242 JYQ786242 JOU786242 JEY786242 IVC786242 ILG786242 IBK786242 HRO786242 HHS786242 GXW786242 GOA786242 GEE786242 FUI786242 FKM786242 FAQ786242 EQU786242 EGY786242 DXC786242 DNG786242 DDK786242 CTO786242 CJS786242 BZW786242 BQA786242 BGE786242 AWI786242 AMM786242 ACQ786242 SU786242 IY786242 WVK720706 WLO720706 WBS720706 VRW720706 VIA720706 UYE720706 UOI720706 UEM720706 TUQ720706 TKU720706 TAY720706 SRC720706 SHG720706 RXK720706 RNO720706 RDS720706 QTW720706 QKA720706 QAE720706 PQI720706 PGM720706 OWQ720706 OMU720706 OCY720706 NTC720706 NJG720706 MZK720706 MPO720706 MFS720706 LVW720706 LMA720706 LCE720706 KSI720706 KIM720706 JYQ720706 JOU720706 JEY720706 IVC720706 ILG720706 IBK720706 HRO720706 HHS720706 GXW720706 GOA720706 GEE720706 FUI720706 FKM720706 FAQ720706 EQU720706 EGY720706 DXC720706 DNG720706 DDK720706 CTO720706 CJS720706 BZW720706 BQA720706 BGE720706 AWI720706 AMM720706 ACQ720706 SU720706 IY720706 WVK655170 WLO655170 WBS655170 VRW655170 VIA655170 UYE655170 UOI655170 UEM655170 TUQ655170 TKU655170 TAY655170 SRC655170 SHG655170 RXK655170 RNO655170 RDS655170 QTW655170 QKA655170 QAE655170 PQI655170 PGM655170 OWQ655170 OMU655170 OCY655170 NTC655170 NJG655170 MZK655170 MPO655170 MFS655170 LVW655170 LMA655170 LCE655170 KSI655170 KIM655170 JYQ655170 JOU655170 JEY655170 IVC655170 ILG655170 IBK655170 HRO655170 HHS655170 GXW655170 GOA655170 GEE655170 FUI655170 FKM655170 FAQ655170 EQU655170 EGY655170 DXC655170 DNG655170 DDK655170 CTO655170 CJS655170 BZW655170 BQA655170 BGE655170 AWI655170 AMM655170 ACQ655170 SU655170 IY655170 WVK589634 WLO589634 WBS589634 VRW589634 VIA589634 UYE589634 UOI589634 UEM589634 TUQ589634 TKU589634 TAY589634 SRC589634 SHG589634 RXK589634 RNO589634 RDS589634 QTW589634 QKA589634 QAE589634 PQI589634 PGM589634 OWQ589634 OMU589634 OCY589634 NTC589634 NJG589634 MZK589634 MPO589634 MFS589634 LVW589634 LMA589634 LCE589634 KSI589634 KIM589634 JYQ589634 JOU589634 JEY589634 IVC589634 ILG589634 IBK589634 HRO589634 HHS589634 GXW589634 GOA589634 GEE589634 FUI589634 FKM589634 FAQ589634 EQU589634 EGY589634 DXC589634 DNG589634 DDK589634 CTO589634 CJS589634 BZW589634 BQA589634 BGE589634 AWI589634 AMM589634 ACQ589634 SU589634 IY589634 WVK524098 WLO524098 WBS524098 VRW524098 VIA524098 UYE524098 UOI524098 UEM524098 TUQ524098 TKU524098 TAY524098 SRC524098 SHG524098 RXK524098 RNO524098 RDS524098 QTW524098 QKA524098 QAE524098 PQI524098 PGM524098 OWQ524098 OMU524098 OCY524098 NTC524098 NJG524098 MZK524098 MPO524098 MFS524098 LVW524098 LMA524098 LCE524098 KSI524098 KIM524098 JYQ524098 JOU524098 JEY524098 IVC524098 ILG524098 IBK524098 HRO524098 HHS524098 GXW524098 GOA524098 GEE524098 FUI524098 FKM524098 FAQ524098 EQU524098 EGY524098 DXC524098 DNG524098 DDK524098 CTO524098 CJS524098 BZW524098 BQA524098 BGE524098 AWI524098 AMM524098 ACQ524098 SU524098 IY524098 WVK458562 WLO458562 WBS458562 VRW458562 VIA458562 UYE458562 UOI458562 UEM458562 TUQ458562 TKU458562 TAY458562 SRC458562 SHG458562 RXK458562 RNO458562 RDS458562 QTW458562 QKA458562 QAE458562 PQI458562 PGM458562 OWQ458562 OMU458562 OCY458562 NTC458562 NJG458562 MZK458562 MPO458562 MFS458562 LVW458562 LMA458562 LCE458562 KSI458562 KIM458562 JYQ458562 JOU458562 JEY458562 IVC458562 ILG458562 IBK458562 HRO458562 HHS458562 GXW458562 GOA458562 GEE458562 FUI458562 FKM458562 FAQ458562 EQU458562 EGY458562 DXC458562 DNG458562 DDK458562 CTO458562 CJS458562 BZW458562 BQA458562 BGE458562 AWI458562 AMM458562 ACQ458562 SU458562 IY458562 WVK393026 WLO393026 WBS393026 VRW393026 VIA393026 UYE393026 UOI393026 UEM393026 TUQ393026 TKU393026 TAY393026 SRC393026 SHG393026 RXK393026 RNO393026 RDS393026 QTW393026 QKA393026 QAE393026 PQI393026 PGM393026 OWQ393026 OMU393026 OCY393026 NTC393026 NJG393026 MZK393026 MPO393026 MFS393026 LVW393026 LMA393026 LCE393026 KSI393026 KIM393026 JYQ393026 JOU393026 JEY393026 IVC393026 ILG393026 IBK393026 HRO393026 HHS393026 GXW393026 GOA393026 GEE393026 FUI393026 FKM393026 FAQ393026 EQU393026 EGY393026 DXC393026 DNG393026 DDK393026 CTO393026 CJS393026 BZW393026 BQA393026 BGE393026 AWI393026 AMM393026 ACQ393026 SU393026 IY393026 WVK327490 WLO327490 WBS327490 VRW327490 VIA327490 UYE327490 UOI327490 UEM327490 TUQ327490 TKU327490 TAY327490 SRC327490 SHG327490 RXK327490 RNO327490 RDS327490 QTW327490 QKA327490 QAE327490 PQI327490 PGM327490 OWQ327490 OMU327490 OCY327490 NTC327490 NJG327490 MZK327490 MPO327490 MFS327490 LVW327490 LMA327490 LCE327490 KSI327490 KIM327490 JYQ327490 JOU327490 JEY327490 IVC327490 ILG327490 IBK327490 HRO327490 HHS327490 GXW327490 GOA327490 GEE327490 FUI327490 FKM327490 FAQ327490 EQU327490 EGY327490 DXC327490 DNG327490 DDK327490 CTO327490 CJS327490 BZW327490 BQA327490 BGE327490 AWI327490 AMM327490 ACQ327490 SU327490 IY327490 WVK261954 WLO261954 WBS261954 VRW261954 VIA261954 UYE261954 UOI261954 UEM261954 TUQ261954 TKU261954 TAY261954 SRC261954 SHG261954 RXK261954 RNO261954 RDS261954 QTW261954 QKA261954 QAE261954 PQI261954 PGM261954 OWQ261954 OMU261954 OCY261954 NTC261954 NJG261954 MZK261954 MPO261954 MFS261954 LVW261954 LMA261954 LCE261954 KSI261954 KIM261954 JYQ261954 JOU261954 JEY261954 IVC261954 ILG261954 IBK261954 HRO261954 HHS261954 GXW261954 GOA261954 GEE261954 FUI261954 FKM261954 FAQ261954 EQU261954 EGY261954 DXC261954 DNG261954 DDK261954 CTO261954 CJS261954 BZW261954 BQA261954 BGE261954 AWI261954 AMM261954 ACQ261954 SU261954 IY261954 WVK196418 WLO196418 WBS196418 VRW196418 VIA196418 UYE196418 UOI196418 UEM196418 TUQ196418 TKU196418 TAY196418 SRC196418 SHG196418 RXK196418 RNO196418 RDS196418 QTW196418 QKA196418 QAE196418 PQI196418 PGM196418 OWQ196418 OMU196418 OCY196418 NTC196418 NJG196418 MZK196418 MPO196418 MFS196418 LVW196418 LMA196418 LCE196418 KSI196418 KIM196418 JYQ196418 JOU196418 JEY196418 IVC196418 ILG196418 IBK196418 HRO196418 HHS196418 GXW196418 GOA196418 GEE196418 FUI196418 FKM196418 FAQ196418 EQU196418 EGY196418 DXC196418 DNG196418 DDK196418 CTO196418 CJS196418 BZW196418 BQA196418 BGE196418 AWI196418 AMM196418 ACQ196418 SU196418 IY196418 WVK130882 WLO130882 WBS130882 VRW130882 VIA130882 UYE130882 UOI130882 UEM130882 TUQ130882 TKU130882 TAY130882 SRC130882 SHG130882 RXK130882 RNO130882 RDS130882 QTW130882 QKA130882 QAE130882 PQI130882 PGM130882 OWQ130882 OMU130882 OCY130882 NTC130882 NJG130882 MZK130882 MPO130882 MFS130882 LVW130882 LMA130882 LCE130882 KSI130882 KIM130882 JYQ130882 JOU130882 JEY130882 IVC130882 ILG130882 IBK130882 HRO130882 HHS130882 GXW130882 GOA130882 GEE130882 FUI130882 FKM130882 FAQ130882 EQU130882 EGY130882 DXC130882 DNG130882 DDK130882 CTO130882 CJS130882 BZW130882 BQA130882 BGE130882 AWI130882 AMM130882 ACQ130882 SU130882 IY130882 WVK65346 WLO65346 WBS65346 VRW65346 VIA65346 UYE65346 UOI65346 UEM65346 TUQ65346 TKU65346 TAY65346 SRC65346 SHG65346 RXK65346 RNO65346 RDS65346 QTW65346 QKA65346 QAE65346 PQI65346 PGM65346 OWQ65346 OMU65346 OCY65346 NTC65346 NJG65346 MZK65346 MPO65346 MFS65346 LVW65346 LMA65346 LCE65346 KSI65346 KIM65346 JYQ65346 JOU65346 JEY65346 IVC65346 ILG65346 IBK65346 HRO65346 HHS65346 GXW65346 GOA65346 GEE65346 FUI65346 FKM65346 FAQ65346 EQU65346 EGY65346 DXC65346 DNG65346 DDK65346 CTO65346 CJS65346 BZW65346 BQA65346 BGE65346 AWI65346 AMM65346 ACQ65346 SU65346 IY65346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T381"/>
  <sheetViews>
    <sheetView topLeftCell="A67" zoomScale="80" zoomScaleNormal="80" workbookViewId="0">
      <selection activeCell="F78" sqref="A1:WVZ381"/>
    </sheetView>
  </sheetViews>
  <sheetFormatPr defaultRowHeight="15"/>
  <cols>
    <col min="1" max="1" width="4.85546875" style="161" customWidth="1"/>
    <col min="2" max="2" width="8.28515625" style="161" customWidth="1"/>
    <col min="3" max="3" width="56" style="161" customWidth="1"/>
    <col min="4" max="4" width="7" style="161" hidden="1" customWidth="1"/>
    <col min="5" max="5" width="7.28515625" style="161" customWidth="1"/>
    <col min="6" max="6" width="31.28515625" style="161" customWidth="1"/>
    <col min="7" max="7" width="66.140625" style="161" hidden="1" customWidth="1"/>
    <col min="8" max="8" width="54.140625" style="161" hidden="1" customWidth="1"/>
    <col min="9" max="9" width="54.140625" style="98" hidden="1" customWidth="1"/>
    <col min="10" max="10" width="34" style="166" customWidth="1"/>
    <col min="11" max="12" width="7.42578125" style="161" customWidth="1"/>
    <col min="13" max="13" width="7.7109375" style="161" customWidth="1"/>
    <col min="14" max="14" width="42" style="166" customWidth="1"/>
    <col min="15" max="15" width="77.7109375" style="166" hidden="1" customWidth="1"/>
    <col min="16" max="18" width="77.7109375" style="161" hidden="1" customWidth="1"/>
    <col min="19" max="19" width="139" style="166" hidden="1" customWidth="1"/>
    <col min="20" max="20" width="77.7109375" customWidth="1"/>
    <col min="21" max="255" width="9.140625" style="161"/>
    <col min="256" max="256" width="5" style="161" customWidth="1"/>
    <col min="257" max="257" width="9.140625" style="161"/>
    <col min="258" max="259" width="9.140625" style="161" customWidth="1"/>
    <col min="260" max="260" width="9.140625" style="161"/>
    <col min="261" max="261" width="18.5703125" style="161" customWidth="1"/>
    <col min="262" max="262" width="52.5703125" style="161" customWidth="1"/>
    <col min="263" max="264" width="9.140625" style="161" customWidth="1"/>
    <col min="265" max="265" width="13" style="161" customWidth="1"/>
    <col min="266" max="269" width="9.140625" style="161"/>
    <col min="270" max="270" width="38.7109375" style="161" customWidth="1"/>
    <col min="271" max="273" width="9.140625" style="161"/>
    <col min="274" max="274" width="43.140625" style="161" customWidth="1"/>
    <col min="275" max="511" width="9.140625" style="161"/>
    <col min="512" max="512" width="5" style="161" customWidth="1"/>
    <col min="513" max="513" width="9.140625" style="161"/>
    <col min="514" max="515" width="9.140625" style="161" customWidth="1"/>
    <col min="516" max="516" width="9.140625" style="161"/>
    <col min="517" max="517" width="18.5703125" style="161" customWidth="1"/>
    <col min="518" max="518" width="52.5703125" style="161" customWidth="1"/>
    <col min="519" max="520" width="9.140625" style="161" customWidth="1"/>
    <col min="521" max="521" width="13" style="161" customWidth="1"/>
    <col min="522" max="525" width="9.140625" style="161"/>
    <col min="526" max="526" width="38.7109375" style="161" customWidth="1"/>
    <col min="527" max="529" width="9.140625" style="161"/>
    <col min="530" max="530" width="43.140625" style="161" customWidth="1"/>
    <col min="531" max="767" width="9.140625" style="161"/>
    <col min="768" max="768" width="5" style="161" customWidth="1"/>
    <col min="769" max="769" width="9.140625" style="161"/>
    <col min="770" max="771" width="9.140625" style="161" customWidth="1"/>
    <col min="772" max="772" width="9.140625" style="161"/>
    <col min="773" max="773" width="18.5703125" style="161" customWidth="1"/>
    <col min="774" max="774" width="52.5703125" style="161" customWidth="1"/>
    <col min="775" max="776" width="9.140625" style="161" customWidth="1"/>
    <col min="777" max="777" width="13" style="161" customWidth="1"/>
    <col min="778" max="781" width="9.140625" style="161"/>
    <col min="782" max="782" width="38.7109375" style="161" customWidth="1"/>
    <col min="783" max="785" width="9.140625" style="161"/>
    <col min="786" max="786" width="43.140625" style="161" customWidth="1"/>
    <col min="787" max="1023" width="9.140625" style="161"/>
    <col min="1024" max="1024" width="5" style="161" customWidth="1"/>
    <col min="1025" max="1025" width="9.140625" style="161"/>
    <col min="1026" max="1027" width="9.140625" style="161" customWidth="1"/>
    <col min="1028" max="1028" width="9.140625" style="161"/>
    <col min="1029" max="1029" width="18.5703125" style="161" customWidth="1"/>
    <col min="1030" max="1030" width="52.5703125" style="161" customWidth="1"/>
    <col min="1031" max="1032" width="9.140625" style="161" customWidth="1"/>
    <col min="1033" max="1033" width="13" style="161" customWidth="1"/>
    <col min="1034" max="1037" width="9.140625" style="161"/>
    <col min="1038" max="1038" width="38.7109375" style="161" customWidth="1"/>
    <col min="1039" max="1041" width="9.140625" style="161"/>
    <col min="1042" max="1042" width="43.140625" style="161" customWidth="1"/>
    <col min="1043" max="1279" width="9.140625" style="161"/>
    <col min="1280" max="1280" width="5" style="161" customWidth="1"/>
    <col min="1281" max="1281" width="9.140625" style="161"/>
    <col min="1282" max="1283" width="9.140625" style="161" customWidth="1"/>
    <col min="1284" max="1284" width="9.140625" style="161"/>
    <col min="1285" max="1285" width="18.5703125" style="161" customWidth="1"/>
    <col min="1286" max="1286" width="52.5703125" style="161" customWidth="1"/>
    <col min="1287" max="1288" width="9.140625" style="161" customWidth="1"/>
    <col min="1289" max="1289" width="13" style="161" customWidth="1"/>
    <col min="1290" max="1293" width="9.140625" style="161"/>
    <col min="1294" max="1294" width="38.7109375" style="161" customWidth="1"/>
    <col min="1295" max="1297" width="9.140625" style="161"/>
    <col min="1298" max="1298" width="43.140625" style="161" customWidth="1"/>
    <col min="1299" max="1535" width="9.140625" style="161"/>
    <col min="1536" max="1536" width="5" style="161" customWidth="1"/>
    <col min="1537" max="1537" width="9.140625" style="161"/>
    <col min="1538" max="1539" width="9.140625" style="161" customWidth="1"/>
    <col min="1540" max="1540" width="9.140625" style="161"/>
    <col min="1541" max="1541" width="18.5703125" style="161" customWidth="1"/>
    <col min="1542" max="1542" width="52.5703125" style="161" customWidth="1"/>
    <col min="1543" max="1544" width="9.140625" style="161" customWidth="1"/>
    <col min="1545" max="1545" width="13" style="161" customWidth="1"/>
    <col min="1546" max="1549" width="9.140625" style="161"/>
    <col min="1550" max="1550" width="38.7109375" style="161" customWidth="1"/>
    <col min="1551" max="1553" width="9.140625" style="161"/>
    <col min="1554" max="1554" width="43.140625" style="161" customWidth="1"/>
    <col min="1555" max="1791" width="9.140625" style="161"/>
    <col min="1792" max="1792" width="5" style="161" customWidth="1"/>
    <col min="1793" max="1793" width="9.140625" style="161"/>
    <col min="1794" max="1795" width="9.140625" style="161" customWidth="1"/>
    <col min="1796" max="1796" width="9.140625" style="161"/>
    <col min="1797" max="1797" width="18.5703125" style="161" customWidth="1"/>
    <col min="1798" max="1798" width="52.5703125" style="161" customWidth="1"/>
    <col min="1799" max="1800" width="9.140625" style="161" customWidth="1"/>
    <col min="1801" max="1801" width="13" style="161" customWidth="1"/>
    <col min="1802" max="1805" width="9.140625" style="161"/>
    <col min="1806" max="1806" width="38.7109375" style="161" customWidth="1"/>
    <col min="1807" max="1809" width="9.140625" style="161"/>
    <col min="1810" max="1810" width="43.140625" style="161" customWidth="1"/>
    <col min="1811" max="2047" width="9.140625" style="161"/>
    <col min="2048" max="2048" width="5" style="161" customWidth="1"/>
    <col min="2049" max="2049" width="9.140625" style="161"/>
    <col min="2050" max="2051" width="9.140625" style="161" customWidth="1"/>
    <col min="2052" max="2052" width="9.140625" style="161"/>
    <col min="2053" max="2053" width="18.5703125" style="161" customWidth="1"/>
    <col min="2054" max="2054" width="52.5703125" style="161" customWidth="1"/>
    <col min="2055" max="2056" width="9.140625" style="161" customWidth="1"/>
    <col min="2057" max="2057" width="13" style="161" customWidth="1"/>
    <col min="2058" max="2061" width="9.140625" style="161"/>
    <col min="2062" max="2062" width="38.7109375" style="161" customWidth="1"/>
    <col min="2063" max="2065" width="9.140625" style="161"/>
    <col min="2066" max="2066" width="43.140625" style="161" customWidth="1"/>
    <col min="2067" max="2303" width="9.140625" style="161"/>
    <col min="2304" max="2304" width="5" style="161" customWidth="1"/>
    <col min="2305" max="2305" width="9.140625" style="161"/>
    <col min="2306" max="2307" width="9.140625" style="161" customWidth="1"/>
    <col min="2308" max="2308" width="9.140625" style="161"/>
    <col min="2309" max="2309" width="18.5703125" style="161" customWidth="1"/>
    <col min="2310" max="2310" width="52.5703125" style="161" customWidth="1"/>
    <col min="2311" max="2312" width="9.140625" style="161" customWidth="1"/>
    <col min="2313" max="2313" width="13" style="161" customWidth="1"/>
    <col min="2314" max="2317" width="9.140625" style="161"/>
    <col min="2318" max="2318" width="38.7109375" style="161" customWidth="1"/>
    <col min="2319" max="2321" width="9.140625" style="161"/>
    <col min="2322" max="2322" width="43.140625" style="161" customWidth="1"/>
    <col min="2323" max="2559" width="9.140625" style="161"/>
    <col min="2560" max="2560" width="5" style="161" customWidth="1"/>
    <col min="2561" max="2561" width="9.140625" style="161"/>
    <col min="2562" max="2563" width="9.140625" style="161" customWidth="1"/>
    <col min="2564" max="2564" width="9.140625" style="161"/>
    <col min="2565" max="2565" width="18.5703125" style="161" customWidth="1"/>
    <col min="2566" max="2566" width="52.5703125" style="161" customWidth="1"/>
    <col min="2567" max="2568" width="9.140625" style="161" customWidth="1"/>
    <col min="2569" max="2569" width="13" style="161" customWidth="1"/>
    <col min="2570" max="2573" width="9.140625" style="161"/>
    <col min="2574" max="2574" width="38.7109375" style="161" customWidth="1"/>
    <col min="2575" max="2577" width="9.140625" style="161"/>
    <col min="2578" max="2578" width="43.140625" style="161" customWidth="1"/>
    <col min="2579" max="2815" width="9.140625" style="161"/>
    <col min="2816" max="2816" width="5" style="161" customWidth="1"/>
    <col min="2817" max="2817" width="9.140625" style="161"/>
    <col min="2818" max="2819" width="9.140625" style="161" customWidth="1"/>
    <col min="2820" max="2820" width="9.140625" style="161"/>
    <col min="2821" max="2821" width="18.5703125" style="161" customWidth="1"/>
    <col min="2822" max="2822" width="52.5703125" style="161" customWidth="1"/>
    <col min="2823" max="2824" width="9.140625" style="161" customWidth="1"/>
    <col min="2825" max="2825" width="13" style="161" customWidth="1"/>
    <col min="2826" max="2829" width="9.140625" style="161"/>
    <col min="2830" max="2830" width="38.7109375" style="161" customWidth="1"/>
    <col min="2831" max="2833" width="9.140625" style="161"/>
    <col min="2834" max="2834" width="43.140625" style="161" customWidth="1"/>
    <col min="2835" max="3071" width="9.140625" style="161"/>
    <col min="3072" max="3072" width="5" style="161" customWidth="1"/>
    <col min="3073" max="3073" width="9.140625" style="161"/>
    <col min="3074" max="3075" width="9.140625" style="161" customWidth="1"/>
    <col min="3076" max="3076" width="9.140625" style="161"/>
    <col min="3077" max="3077" width="18.5703125" style="161" customWidth="1"/>
    <col min="3078" max="3078" width="52.5703125" style="161" customWidth="1"/>
    <col min="3079" max="3080" width="9.140625" style="161" customWidth="1"/>
    <col min="3081" max="3081" width="13" style="161" customWidth="1"/>
    <col min="3082" max="3085" width="9.140625" style="161"/>
    <col min="3086" max="3086" width="38.7109375" style="161" customWidth="1"/>
    <col min="3087" max="3089" width="9.140625" style="161"/>
    <col min="3090" max="3090" width="43.140625" style="161" customWidth="1"/>
    <col min="3091" max="3327" width="9.140625" style="161"/>
    <col min="3328" max="3328" width="5" style="161" customWidth="1"/>
    <col min="3329" max="3329" width="9.140625" style="161"/>
    <col min="3330" max="3331" width="9.140625" style="161" customWidth="1"/>
    <col min="3332" max="3332" width="9.140625" style="161"/>
    <col min="3333" max="3333" width="18.5703125" style="161" customWidth="1"/>
    <col min="3334" max="3334" width="52.5703125" style="161" customWidth="1"/>
    <col min="3335" max="3336" width="9.140625" style="161" customWidth="1"/>
    <col min="3337" max="3337" width="13" style="161" customWidth="1"/>
    <col min="3338" max="3341" width="9.140625" style="161"/>
    <col min="3342" max="3342" width="38.7109375" style="161" customWidth="1"/>
    <col min="3343" max="3345" width="9.140625" style="161"/>
    <col min="3346" max="3346" width="43.140625" style="161" customWidth="1"/>
    <col min="3347" max="3583" width="9.140625" style="161"/>
    <col min="3584" max="3584" width="5" style="161" customWidth="1"/>
    <col min="3585" max="3585" width="9.140625" style="161"/>
    <col min="3586" max="3587" width="9.140625" style="161" customWidth="1"/>
    <col min="3588" max="3588" width="9.140625" style="161"/>
    <col min="3589" max="3589" width="18.5703125" style="161" customWidth="1"/>
    <col min="3590" max="3590" width="52.5703125" style="161" customWidth="1"/>
    <col min="3591" max="3592" width="9.140625" style="161" customWidth="1"/>
    <col min="3593" max="3593" width="13" style="161" customWidth="1"/>
    <col min="3594" max="3597" width="9.140625" style="161"/>
    <col min="3598" max="3598" width="38.7109375" style="161" customWidth="1"/>
    <col min="3599" max="3601" width="9.140625" style="161"/>
    <col min="3602" max="3602" width="43.140625" style="161" customWidth="1"/>
    <col min="3603" max="3839" width="9.140625" style="161"/>
    <col min="3840" max="3840" width="5" style="161" customWidth="1"/>
    <col min="3841" max="3841" width="9.140625" style="161"/>
    <col min="3842" max="3843" width="9.140625" style="161" customWidth="1"/>
    <col min="3844" max="3844" width="9.140625" style="161"/>
    <col min="3845" max="3845" width="18.5703125" style="161" customWidth="1"/>
    <col min="3846" max="3846" width="52.5703125" style="161" customWidth="1"/>
    <col min="3847" max="3848" width="9.140625" style="161" customWidth="1"/>
    <col min="3849" max="3849" width="13" style="161" customWidth="1"/>
    <col min="3850" max="3853" width="9.140625" style="161"/>
    <col min="3854" max="3854" width="38.7109375" style="161" customWidth="1"/>
    <col min="3855" max="3857" width="9.140625" style="161"/>
    <col min="3858" max="3858" width="43.140625" style="161" customWidth="1"/>
    <col min="3859" max="4095" width="9.140625" style="161"/>
    <col min="4096" max="4096" width="5" style="161" customWidth="1"/>
    <col min="4097" max="4097" width="9.140625" style="161"/>
    <col min="4098" max="4099" width="9.140625" style="161" customWidth="1"/>
    <col min="4100" max="4100" width="9.140625" style="161"/>
    <col min="4101" max="4101" width="18.5703125" style="161" customWidth="1"/>
    <col min="4102" max="4102" width="52.5703125" style="161" customWidth="1"/>
    <col min="4103" max="4104" width="9.140625" style="161" customWidth="1"/>
    <col min="4105" max="4105" width="13" style="161" customWidth="1"/>
    <col min="4106" max="4109" width="9.140625" style="161"/>
    <col min="4110" max="4110" width="38.7109375" style="161" customWidth="1"/>
    <col min="4111" max="4113" width="9.140625" style="161"/>
    <col min="4114" max="4114" width="43.140625" style="161" customWidth="1"/>
    <col min="4115" max="4351" width="9.140625" style="161"/>
    <col min="4352" max="4352" width="5" style="161" customWidth="1"/>
    <col min="4353" max="4353" width="9.140625" style="161"/>
    <col min="4354" max="4355" width="9.140625" style="161" customWidth="1"/>
    <col min="4356" max="4356" width="9.140625" style="161"/>
    <col min="4357" max="4357" width="18.5703125" style="161" customWidth="1"/>
    <col min="4358" max="4358" width="52.5703125" style="161" customWidth="1"/>
    <col min="4359" max="4360" width="9.140625" style="161" customWidth="1"/>
    <col min="4361" max="4361" width="13" style="161" customWidth="1"/>
    <col min="4362" max="4365" width="9.140625" style="161"/>
    <col min="4366" max="4366" width="38.7109375" style="161" customWidth="1"/>
    <col min="4367" max="4369" width="9.140625" style="161"/>
    <col min="4370" max="4370" width="43.140625" style="161" customWidth="1"/>
    <col min="4371" max="4607" width="9.140625" style="161"/>
    <col min="4608" max="4608" width="5" style="161" customWidth="1"/>
    <col min="4609" max="4609" width="9.140625" style="161"/>
    <col min="4610" max="4611" width="9.140625" style="161" customWidth="1"/>
    <col min="4612" max="4612" width="9.140625" style="161"/>
    <col min="4613" max="4613" width="18.5703125" style="161" customWidth="1"/>
    <col min="4614" max="4614" width="52.5703125" style="161" customWidth="1"/>
    <col min="4615" max="4616" width="9.140625" style="161" customWidth="1"/>
    <col min="4617" max="4617" width="13" style="161" customWidth="1"/>
    <col min="4618" max="4621" width="9.140625" style="161"/>
    <col min="4622" max="4622" width="38.7109375" style="161" customWidth="1"/>
    <col min="4623" max="4625" width="9.140625" style="161"/>
    <col min="4626" max="4626" width="43.140625" style="161" customWidth="1"/>
    <col min="4627" max="4863" width="9.140625" style="161"/>
    <col min="4864" max="4864" width="5" style="161" customWidth="1"/>
    <col min="4865" max="4865" width="9.140625" style="161"/>
    <col min="4866" max="4867" width="9.140625" style="161" customWidth="1"/>
    <col min="4868" max="4868" width="9.140625" style="161"/>
    <col min="4869" max="4869" width="18.5703125" style="161" customWidth="1"/>
    <col min="4870" max="4870" width="52.5703125" style="161" customWidth="1"/>
    <col min="4871" max="4872" width="9.140625" style="161" customWidth="1"/>
    <col min="4873" max="4873" width="13" style="161" customWidth="1"/>
    <col min="4874" max="4877" width="9.140625" style="161"/>
    <col min="4878" max="4878" width="38.7109375" style="161" customWidth="1"/>
    <col min="4879" max="4881" width="9.140625" style="161"/>
    <col min="4882" max="4882" width="43.140625" style="161" customWidth="1"/>
    <col min="4883" max="5119" width="9.140625" style="161"/>
    <col min="5120" max="5120" width="5" style="161" customWidth="1"/>
    <col min="5121" max="5121" width="9.140625" style="161"/>
    <col min="5122" max="5123" width="9.140625" style="161" customWidth="1"/>
    <col min="5124" max="5124" width="9.140625" style="161"/>
    <col min="5125" max="5125" width="18.5703125" style="161" customWidth="1"/>
    <col min="5126" max="5126" width="52.5703125" style="161" customWidth="1"/>
    <col min="5127" max="5128" width="9.140625" style="161" customWidth="1"/>
    <col min="5129" max="5129" width="13" style="161" customWidth="1"/>
    <col min="5130" max="5133" width="9.140625" style="161"/>
    <col min="5134" max="5134" width="38.7109375" style="161" customWidth="1"/>
    <col min="5135" max="5137" width="9.140625" style="161"/>
    <col min="5138" max="5138" width="43.140625" style="161" customWidth="1"/>
    <col min="5139" max="5375" width="9.140625" style="161"/>
    <col min="5376" max="5376" width="5" style="161" customWidth="1"/>
    <col min="5377" max="5377" width="9.140625" style="161"/>
    <col min="5378" max="5379" width="9.140625" style="161" customWidth="1"/>
    <col min="5380" max="5380" width="9.140625" style="161"/>
    <col min="5381" max="5381" width="18.5703125" style="161" customWidth="1"/>
    <col min="5382" max="5382" width="52.5703125" style="161" customWidth="1"/>
    <col min="5383" max="5384" width="9.140625" style="161" customWidth="1"/>
    <col min="5385" max="5385" width="13" style="161" customWidth="1"/>
    <col min="5386" max="5389" width="9.140625" style="161"/>
    <col min="5390" max="5390" width="38.7109375" style="161" customWidth="1"/>
    <col min="5391" max="5393" width="9.140625" style="161"/>
    <col min="5394" max="5394" width="43.140625" style="161" customWidth="1"/>
    <col min="5395" max="5631" width="9.140625" style="161"/>
    <col min="5632" max="5632" width="5" style="161" customWidth="1"/>
    <col min="5633" max="5633" width="9.140625" style="161"/>
    <col min="5634" max="5635" width="9.140625" style="161" customWidth="1"/>
    <col min="5636" max="5636" width="9.140625" style="161"/>
    <col min="5637" max="5637" width="18.5703125" style="161" customWidth="1"/>
    <col min="5638" max="5638" width="52.5703125" style="161" customWidth="1"/>
    <col min="5639" max="5640" width="9.140625" style="161" customWidth="1"/>
    <col min="5641" max="5641" width="13" style="161" customWidth="1"/>
    <col min="5642" max="5645" width="9.140625" style="161"/>
    <col min="5646" max="5646" width="38.7109375" style="161" customWidth="1"/>
    <col min="5647" max="5649" width="9.140625" style="161"/>
    <col min="5650" max="5650" width="43.140625" style="161" customWidth="1"/>
    <col min="5651" max="5887" width="9.140625" style="161"/>
    <col min="5888" max="5888" width="5" style="161" customWidth="1"/>
    <col min="5889" max="5889" width="9.140625" style="161"/>
    <col min="5890" max="5891" width="9.140625" style="161" customWidth="1"/>
    <col min="5892" max="5892" width="9.140625" style="161"/>
    <col min="5893" max="5893" width="18.5703125" style="161" customWidth="1"/>
    <col min="5894" max="5894" width="52.5703125" style="161" customWidth="1"/>
    <col min="5895" max="5896" width="9.140625" style="161" customWidth="1"/>
    <col min="5897" max="5897" width="13" style="161" customWidth="1"/>
    <col min="5898" max="5901" width="9.140625" style="161"/>
    <col min="5902" max="5902" width="38.7109375" style="161" customWidth="1"/>
    <col min="5903" max="5905" width="9.140625" style="161"/>
    <col min="5906" max="5906" width="43.140625" style="161" customWidth="1"/>
    <col min="5907" max="6143" width="9.140625" style="161"/>
    <col min="6144" max="6144" width="5" style="161" customWidth="1"/>
    <col min="6145" max="6145" width="9.140625" style="161"/>
    <col min="6146" max="6147" width="9.140625" style="161" customWidth="1"/>
    <col min="6148" max="6148" width="9.140625" style="161"/>
    <col min="6149" max="6149" width="18.5703125" style="161" customWidth="1"/>
    <col min="6150" max="6150" width="52.5703125" style="161" customWidth="1"/>
    <col min="6151" max="6152" width="9.140625" style="161" customWidth="1"/>
    <col min="6153" max="6153" width="13" style="161" customWidth="1"/>
    <col min="6154" max="6157" width="9.140625" style="161"/>
    <col min="6158" max="6158" width="38.7109375" style="161" customWidth="1"/>
    <col min="6159" max="6161" width="9.140625" style="161"/>
    <col min="6162" max="6162" width="43.140625" style="161" customWidth="1"/>
    <col min="6163" max="6399" width="9.140625" style="161"/>
    <col min="6400" max="6400" width="5" style="161" customWidth="1"/>
    <col min="6401" max="6401" width="9.140625" style="161"/>
    <col min="6402" max="6403" width="9.140625" style="161" customWidth="1"/>
    <col min="6404" max="6404" width="9.140625" style="161"/>
    <col min="6405" max="6405" width="18.5703125" style="161" customWidth="1"/>
    <col min="6406" max="6406" width="52.5703125" style="161" customWidth="1"/>
    <col min="6407" max="6408" width="9.140625" style="161" customWidth="1"/>
    <col min="6409" max="6409" width="13" style="161" customWidth="1"/>
    <col min="6410" max="6413" width="9.140625" style="161"/>
    <col min="6414" max="6414" width="38.7109375" style="161" customWidth="1"/>
    <col min="6415" max="6417" width="9.140625" style="161"/>
    <col min="6418" max="6418" width="43.140625" style="161" customWidth="1"/>
    <col min="6419" max="6655" width="9.140625" style="161"/>
    <col min="6656" max="6656" width="5" style="161" customWidth="1"/>
    <col min="6657" max="6657" width="9.140625" style="161"/>
    <col min="6658" max="6659" width="9.140625" style="161" customWidth="1"/>
    <col min="6660" max="6660" width="9.140625" style="161"/>
    <col min="6661" max="6661" width="18.5703125" style="161" customWidth="1"/>
    <col min="6662" max="6662" width="52.5703125" style="161" customWidth="1"/>
    <col min="6663" max="6664" width="9.140625" style="161" customWidth="1"/>
    <col min="6665" max="6665" width="13" style="161" customWidth="1"/>
    <col min="6666" max="6669" width="9.140625" style="161"/>
    <col min="6670" max="6670" width="38.7109375" style="161" customWidth="1"/>
    <col min="6671" max="6673" width="9.140625" style="161"/>
    <col min="6674" max="6674" width="43.140625" style="161" customWidth="1"/>
    <col min="6675" max="6911" width="9.140625" style="161"/>
    <col min="6912" max="6912" width="5" style="161" customWidth="1"/>
    <col min="6913" max="6913" width="9.140625" style="161"/>
    <col min="6914" max="6915" width="9.140625" style="161" customWidth="1"/>
    <col min="6916" max="6916" width="9.140625" style="161"/>
    <col min="6917" max="6917" width="18.5703125" style="161" customWidth="1"/>
    <col min="6918" max="6918" width="52.5703125" style="161" customWidth="1"/>
    <col min="6919" max="6920" width="9.140625" style="161" customWidth="1"/>
    <col min="6921" max="6921" width="13" style="161" customWidth="1"/>
    <col min="6922" max="6925" width="9.140625" style="161"/>
    <col min="6926" max="6926" width="38.7109375" style="161" customWidth="1"/>
    <col min="6927" max="6929" width="9.140625" style="161"/>
    <col min="6930" max="6930" width="43.140625" style="161" customWidth="1"/>
    <col min="6931" max="7167" width="9.140625" style="161"/>
    <col min="7168" max="7168" width="5" style="161" customWidth="1"/>
    <col min="7169" max="7169" width="9.140625" style="161"/>
    <col min="7170" max="7171" width="9.140625" style="161" customWidth="1"/>
    <col min="7172" max="7172" width="9.140625" style="161"/>
    <col min="7173" max="7173" width="18.5703125" style="161" customWidth="1"/>
    <col min="7174" max="7174" width="52.5703125" style="161" customWidth="1"/>
    <col min="7175" max="7176" width="9.140625" style="161" customWidth="1"/>
    <col min="7177" max="7177" width="13" style="161" customWidth="1"/>
    <col min="7178" max="7181" width="9.140625" style="161"/>
    <col min="7182" max="7182" width="38.7109375" style="161" customWidth="1"/>
    <col min="7183" max="7185" width="9.140625" style="161"/>
    <col min="7186" max="7186" width="43.140625" style="161" customWidth="1"/>
    <col min="7187" max="7423" width="9.140625" style="161"/>
    <col min="7424" max="7424" width="5" style="161" customWidth="1"/>
    <col min="7425" max="7425" width="9.140625" style="161"/>
    <col min="7426" max="7427" width="9.140625" style="161" customWidth="1"/>
    <col min="7428" max="7428" width="9.140625" style="161"/>
    <col min="7429" max="7429" width="18.5703125" style="161" customWidth="1"/>
    <col min="7430" max="7430" width="52.5703125" style="161" customWidth="1"/>
    <col min="7431" max="7432" width="9.140625" style="161" customWidth="1"/>
    <col min="7433" max="7433" width="13" style="161" customWidth="1"/>
    <col min="7434" max="7437" width="9.140625" style="161"/>
    <col min="7438" max="7438" width="38.7109375" style="161" customWidth="1"/>
    <col min="7439" max="7441" width="9.140625" style="161"/>
    <col min="7442" max="7442" width="43.140625" style="161" customWidth="1"/>
    <col min="7443" max="7679" width="9.140625" style="161"/>
    <col min="7680" max="7680" width="5" style="161" customWidth="1"/>
    <col min="7681" max="7681" width="9.140625" style="161"/>
    <col min="7682" max="7683" width="9.140625" style="161" customWidth="1"/>
    <col min="7684" max="7684" width="9.140625" style="161"/>
    <col min="7685" max="7685" width="18.5703125" style="161" customWidth="1"/>
    <col min="7686" max="7686" width="52.5703125" style="161" customWidth="1"/>
    <col min="7687" max="7688" width="9.140625" style="161" customWidth="1"/>
    <col min="7689" max="7689" width="13" style="161" customWidth="1"/>
    <col min="7690" max="7693" width="9.140625" style="161"/>
    <col min="7694" max="7694" width="38.7109375" style="161" customWidth="1"/>
    <col min="7695" max="7697" width="9.140625" style="161"/>
    <col min="7698" max="7698" width="43.140625" style="161" customWidth="1"/>
    <col min="7699" max="7935" width="9.140625" style="161"/>
    <col min="7936" max="7936" width="5" style="161" customWidth="1"/>
    <col min="7937" max="7937" width="9.140625" style="161"/>
    <col min="7938" max="7939" width="9.140625" style="161" customWidth="1"/>
    <col min="7940" max="7940" width="9.140625" style="161"/>
    <col min="7941" max="7941" width="18.5703125" style="161" customWidth="1"/>
    <col min="7942" max="7942" width="52.5703125" style="161" customWidth="1"/>
    <col min="7943" max="7944" width="9.140625" style="161" customWidth="1"/>
    <col min="7945" max="7945" width="13" style="161" customWidth="1"/>
    <col min="7946" max="7949" width="9.140625" style="161"/>
    <col min="7950" max="7950" width="38.7109375" style="161" customWidth="1"/>
    <col min="7951" max="7953" width="9.140625" style="161"/>
    <col min="7954" max="7954" width="43.140625" style="161" customWidth="1"/>
    <col min="7955" max="8191" width="9.140625" style="161"/>
    <col min="8192" max="8192" width="5" style="161" customWidth="1"/>
    <col min="8193" max="8193" width="9.140625" style="161"/>
    <col min="8194" max="8195" width="9.140625" style="161" customWidth="1"/>
    <col min="8196" max="8196" width="9.140625" style="161"/>
    <col min="8197" max="8197" width="18.5703125" style="161" customWidth="1"/>
    <col min="8198" max="8198" width="52.5703125" style="161" customWidth="1"/>
    <col min="8199" max="8200" width="9.140625" style="161" customWidth="1"/>
    <col min="8201" max="8201" width="13" style="161" customWidth="1"/>
    <col min="8202" max="8205" width="9.140625" style="161"/>
    <col min="8206" max="8206" width="38.7109375" style="161" customWidth="1"/>
    <col min="8207" max="8209" width="9.140625" style="161"/>
    <col min="8210" max="8210" width="43.140625" style="161" customWidth="1"/>
    <col min="8211" max="8447" width="9.140625" style="161"/>
    <col min="8448" max="8448" width="5" style="161" customWidth="1"/>
    <col min="8449" max="8449" width="9.140625" style="161"/>
    <col min="8450" max="8451" width="9.140625" style="161" customWidth="1"/>
    <col min="8452" max="8452" width="9.140625" style="161"/>
    <col min="8453" max="8453" width="18.5703125" style="161" customWidth="1"/>
    <col min="8454" max="8454" width="52.5703125" style="161" customWidth="1"/>
    <col min="8455" max="8456" width="9.140625" style="161" customWidth="1"/>
    <col min="8457" max="8457" width="13" style="161" customWidth="1"/>
    <col min="8458" max="8461" width="9.140625" style="161"/>
    <col min="8462" max="8462" width="38.7109375" style="161" customWidth="1"/>
    <col min="8463" max="8465" width="9.140625" style="161"/>
    <col min="8466" max="8466" width="43.140625" style="161" customWidth="1"/>
    <col min="8467" max="8703" width="9.140625" style="161"/>
    <col min="8704" max="8704" width="5" style="161" customWidth="1"/>
    <col min="8705" max="8705" width="9.140625" style="161"/>
    <col min="8706" max="8707" width="9.140625" style="161" customWidth="1"/>
    <col min="8708" max="8708" width="9.140625" style="161"/>
    <col min="8709" max="8709" width="18.5703125" style="161" customWidth="1"/>
    <col min="8710" max="8710" width="52.5703125" style="161" customWidth="1"/>
    <col min="8711" max="8712" width="9.140625" style="161" customWidth="1"/>
    <col min="8713" max="8713" width="13" style="161" customWidth="1"/>
    <col min="8714" max="8717" width="9.140625" style="161"/>
    <col min="8718" max="8718" width="38.7109375" style="161" customWidth="1"/>
    <col min="8719" max="8721" width="9.140625" style="161"/>
    <col min="8722" max="8722" width="43.140625" style="161" customWidth="1"/>
    <col min="8723" max="8959" width="9.140625" style="161"/>
    <col min="8960" max="8960" width="5" style="161" customWidth="1"/>
    <col min="8961" max="8961" width="9.140625" style="161"/>
    <col min="8962" max="8963" width="9.140625" style="161" customWidth="1"/>
    <col min="8964" max="8964" width="9.140625" style="161"/>
    <col min="8965" max="8965" width="18.5703125" style="161" customWidth="1"/>
    <col min="8966" max="8966" width="52.5703125" style="161" customWidth="1"/>
    <col min="8967" max="8968" width="9.140625" style="161" customWidth="1"/>
    <col min="8969" max="8969" width="13" style="161" customWidth="1"/>
    <col min="8970" max="8973" width="9.140625" style="161"/>
    <col min="8974" max="8974" width="38.7109375" style="161" customWidth="1"/>
    <col min="8975" max="8977" width="9.140625" style="161"/>
    <col min="8978" max="8978" width="43.140625" style="161" customWidth="1"/>
    <col min="8979" max="9215" width="9.140625" style="161"/>
    <col min="9216" max="9216" width="5" style="161" customWidth="1"/>
    <col min="9217" max="9217" width="9.140625" style="161"/>
    <col min="9218" max="9219" width="9.140625" style="161" customWidth="1"/>
    <col min="9220" max="9220" width="9.140625" style="161"/>
    <col min="9221" max="9221" width="18.5703125" style="161" customWidth="1"/>
    <col min="9222" max="9222" width="52.5703125" style="161" customWidth="1"/>
    <col min="9223" max="9224" width="9.140625" style="161" customWidth="1"/>
    <col min="9225" max="9225" width="13" style="161" customWidth="1"/>
    <col min="9226" max="9229" width="9.140625" style="161"/>
    <col min="9230" max="9230" width="38.7109375" style="161" customWidth="1"/>
    <col min="9231" max="9233" width="9.140625" style="161"/>
    <col min="9234" max="9234" width="43.140625" style="161" customWidth="1"/>
    <col min="9235" max="9471" width="9.140625" style="161"/>
    <col min="9472" max="9472" width="5" style="161" customWidth="1"/>
    <col min="9473" max="9473" width="9.140625" style="161"/>
    <col min="9474" max="9475" width="9.140625" style="161" customWidth="1"/>
    <col min="9476" max="9476" width="9.140625" style="161"/>
    <col min="9477" max="9477" width="18.5703125" style="161" customWidth="1"/>
    <col min="9478" max="9478" width="52.5703125" style="161" customWidth="1"/>
    <col min="9479" max="9480" width="9.140625" style="161" customWidth="1"/>
    <col min="9481" max="9481" width="13" style="161" customWidth="1"/>
    <col min="9482" max="9485" width="9.140625" style="161"/>
    <col min="9486" max="9486" width="38.7109375" style="161" customWidth="1"/>
    <col min="9487" max="9489" width="9.140625" style="161"/>
    <col min="9490" max="9490" width="43.140625" style="161" customWidth="1"/>
    <col min="9491" max="9727" width="9.140625" style="161"/>
    <col min="9728" max="9728" width="5" style="161" customWidth="1"/>
    <col min="9729" max="9729" width="9.140625" style="161"/>
    <col min="9730" max="9731" width="9.140625" style="161" customWidth="1"/>
    <col min="9732" max="9732" width="9.140625" style="161"/>
    <col min="9733" max="9733" width="18.5703125" style="161" customWidth="1"/>
    <col min="9734" max="9734" width="52.5703125" style="161" customWidth="1"/>
    <col min="9735" max="9736" width="9.140625" style="161" customWidth="1"/>
    <col min="9737" max="9737" width="13" style="161" customWidth="1"/>
    <col min="9738" max="9741" width="9.140625" style="161"/>
    <col min="9742" max="9742" width="38.7109375" style="161" customWidth="1"/>
    <col min="9743" max="9745" width="9.140625" style="161"/>
    <col min="9746" max="9746" width="43.140625" style="161" customWidth="1"/>
    <col min="9747" max="9983" width="9.140625" style="161"/>
    <col min="9984" max="9984" width="5" style="161" customWidth="1"/>
    <col min="9985" max="9985" width="9.140625" style="161"/>
    <col min="9986" max="9987" width="9.140625" style="161" customWidth="1"/>
    <col min="9988" max="9988" width="9.140625" style="161"/>
    <col min="9989" max="9989" width="18.5703125" style="161" customWidth="1"/>
    <col min="9990" max="9990" width="52.5703125" style="161" customWidth="1"/>
    <col min="9991" max="9992" width="9.140625" style="161" customWidth="1"/>
    <col min="9993" max="9993" width="13" style="161" customWidth="1"/>
    <col min="9994" max="9997" width="9.140625" style="161"/>
    <col min="9998" max="9998" width="38.7109375" style="161" customWidth="1"/>
    <col min="9999" max="10001" width="9.140625" style="161"/>
    <col min="10002" max="10002" width="43.140625" style="161" customWidth="1"/>
    <col min="10003" max="10239" width="9.140625" style="161"/>
    <col min="10240" max="10240" width="5" style="161" customWidth="1"/>
    <col min="10241" max="10241" width="9.140625" style="161"/>
    <col min="10242" max="10243" width="9.140625" style="161" customWidth="1"/>
    <col min="10244" max="10244" width="9.140625" style="161"/>
    <col min="10245" max="10245" width="18.5703125" style="161" customWidth="1"/>
    <col min="10246" max="10246" width="52.5703125" style="161" customWidth="1"/>
    <col min="10247" max="10248" width="9.140625" style="161" customWidth="1"/>
    <col min="10249" max="10249" width="13" style="161" customWidth="1"/>
    <col min="10250" max="10253" width="9.140625" style="161"/>
    <col min="10254" max="10254" width="38.7109375" style="161" customWidth="1"/>
    <col min="10255" max="10257" width="9.140625" style="161"/>
    <col min="10258" max="10258" width="43.140625" style="161" customWidth="1"/>
    <col min="10259" max="10495" width="9.140625" style="161"/>
    <col min="10496" max="10496" width="5" style="161" customWidth="1"/>
    <col min="10497" max="10497" width="9.140625" style="161"/>
    <col min="10498" max="10499" width="9.140625" style="161" customWidth="1"/>
    <col min="10500" max="10500" width="9.140625" style="161"/>
    <col min="10501" max="10501" width="18.5703125" style="161" customWidth="1"/>
    <col min="10502" max="10502" width="52.5703125" style="161" customWidth="1"/>
    <col min="10503" max="10504" width="9.140625" style="161" customWidth="1"/>
    <col min="10505" max="10505" width="13" style="161" customWidth="1"/>
    <col min="10506" max="10509" width="9.140625" style="161"/>
    <col min="10510" max="10510" width="38.7109375" style="161" customWidth="1"/>
    <col min="10511" max="10513" width="9.140625" style="161"/>
    <col min="10514" max="10514" width="43.140625" style="161" customWidth="1"/>
    <col min="10515" max="10751" width="9.140625" style="161"/>
    <col min="10752" max="10752" width="5" style="161" customWidth="1"/>
    <col min="10753" max="10753" width="9.140625" style="161"/>
    <col min="10754" max="10755" width="9.140625" style="161" customWidth="1"/>
    <col min="10756" max="10756" width="9.140625" style="161"/>
    <col min="10757" max="10757" width="18.5703125" style="161" customWidth="1"/>
    <col min="10758" max="10758" width="52.5703125" style="161" customWidth="1"/>
    <col min="10759" max="10760" width="9.140625" style="161" customWidth="1"/>
    <col min="10761" max="10761" width="13" style="161" customWidth="1"/>
    <col min="10762" max="10765" width="9.140625" style="161"/>
    <col min="10766" max="10766" width="38.7109375" style="161" customWidth="1"/>
    <col min="10767" max="10769" width="9.140625" style="161"/>
    <col min="10770" max="10770" width="43.140625" style="161" customWidth="1"/>
    <col min="10771" max="11007" width="9.140625" style="161"/>
    <col min="11008" max="11008" width="5" style="161" customWidth="1"/>
    <col min="11009" max="11009" width="9.140625" style="161"/>
    <col min="11010" max="11011" width="9.140625" style="161" customWidth="1"/>
    <col min="11012" max="11012" width="9.140625" style="161"/>
    <col min="11013" max="11013" width="18.5703125" style="161" customWidth="1"/>
    <col min="11014" max="11014" width="52.5703125" style="161" customWidth="1"/>
    <col min="11015" max="11016" width="9.140625" style="161" customWidth="1"/>
    <col min="11017" max="11017" width="13" style="161" customWidth="1"/>
    <col min="11018" max="11021" width="9.140625" style="161"/>
    <col min="11022" max="11022" width="38.7109375" style="161" customWidth="1"/>
    <col min="11023" max="11025" width="9.140625" style="161"/>
    <col min="11026" max="11026" width="43.140625" style="161" customWidth="1"/>
    <col min="11027" max="11263" width="9.140625" style="161"/>
    <col min="11264" max="11264" width="5" style="161" customWidth="1"/>
    <col min="11265" max="11265" width="9.140625" style="161"/>
    <col min="11266" max="11267" width="9.140625" style="161" customWidth="1"/>
    <col min="11268" max="11268" width="9.140625" style="161"/>
    <col min="11269" max="11269" width="18.5703125" style="161" customWidth="1"/>
    <col min="11270" max="11270" width="52.5703125" style="161" customWidth="1"/>
    <col min="11271" max="11272" width="9.140625" style="161" customWidth="1"/>
    <col min="11273" max="11273" width="13" style="161" customWidth="1"/>
    <col min="11274" max="11277" width="9.140625" style="161"/>
    <col min="11278" max="11278" width="38.7109375" style="161" customWidth="1"/>
    <col min="11279" max="11281" width="9.140625" style="161"/>
    <col min="11282" max="11282" width="43.140625" style="161" customWidth="1"/>
    <col min="11283" max="11519" width="9.140625" style="161"/>
    <col min="11520" max="11520" width="5" style="161" customWidth="1"/>
    <col min="11521" max="11521" width="9.140625" style="161"/>
    <col min="11522" max="11523" width="9.140625" style="161" customWidth="1"/>
    <col min="11524" max="11524" width="9.140625" style="161"/>
    <col min="11525" max="11525" width="18.5703125" style="161" customWidth="1"/>
    <col min="11526" max="11526" width="52.5703125" style="161" customWidth="1"/>
    <col min="11527" max="11528" width="9.140625" style="161" customWidth="1"/>
    <col min="11529" max="11529" width="13" style="161" customWidth="1"/>
    <col min="11530" max="11533" width="9.140625" style="161"/>
    <col min="11534" max="11534" width="38.7109375" style="161" customWidth="1"/>
    <col min="11535" max="11537" width="9.140625" style="161"/>
    <col min="11538" max="11538" width="43.140625" style="161" customWidth="1"/>
    <col min="11539" max="11775" width="9.140625" style="161"/>
    <col min="11776" max="11776" width="5" style="161" customWidth="1"/>
    <col min="11777" max="11777" width="9.140625" style="161"/>
    <col min="11778" max="11779" width="9.140625" style="161" customWidth="1"/>
    <col min="11780" max="11780" width="9.140625" style="161"/>
    <col min="11781" max="11781" width="18.5703125" style="161" customWidth="1"/>
    <col min="11782" max="11782" width="52.5703125" style="161" customWidth="1"/>
    <col min="11783" max="11784" width="9.140625" style="161" customWidth="1"/>
    <col min="11785" max="11785" width="13" style="161" customWidth="1"/>
    <col min="11786" max="11789" width="9.140625" style="161"/>
    <col min="11790" max="11790" width="38.7109375" style="161" customWidth="1"/>
    <col min="11791" max="11793" width="9.140625" style="161"/>
    <col min="11794" max="11794" width="43.140625" style="161" customWidth="1"/>
    <col min="11795" max="12031" width="9.140625" style="161"/>
    <col min="12032" max="12032" width="5" style="161" customWidth="1"/>
    <col min="12033" max="12033" width="9.140625" style="161"/>
    <col min="12034" max="12035" width="9.140625" style="161" customWidth="1"/>
    <col min="12036" max="12036" width="9.140625" style="161"/>
    <col min="12037" max="12037" width="18.5703125" style="161" customWidth="1"/>
    <col min="12038" max="12038" width="52.5703125" style="161" customWidth="1"/>
    <col min="12039" max="12040" width="9.140625" style="161" customWidth="1"/>
    <col min="12041" max="12041" width="13" style="161" customWidth="1"/>
    <col min="12042" max="12045" width="9.140625" style="161"/>
    <col min="12046" max="12046" width="38.7109375" style="161" customWidth="1"/>
    <col min="12047" max="12049" width="9.140625" style="161"/>
    <col min="12050" max="12050" width="43.140625" style="161" customWidth="1"/>
    <col min="12051" max="12287" width="9.140625" style="161"/>
    <col min="12288" max="12288" width="5" style="161" customWidth="1"/>
    <col min="12289" max="12289" width="9.140625" style="161"/>
    <col min="12290" max="12291" width="9.140625" style="161" customWidth="1"/>
    <col min="12292" max="12292" width="9.140625" style="161"/>
    <col min="12293" max="12293" width="18.5703125" style="161" customWidth="1"/>
    <col min="12294" max="12294" width="52.5703125" style="161" customWidth="1"/>
    <col min="12295" max="12296" width="9.140625" style="161" customWidth="1"/>
    <col min="12297" max="12297" width="13" style="161" customWidth="1"/>
    <col min="12298" max="12301" width="9.140625" style="161"/>
    <col min="12302" max="12302" width="38.7109375" style="161" customWidth="1"/>
    <col min="12303" max="12305" width="9.140625" style="161"/>
    <col min="12306" max="12306" width="43.140625" style="161" customWidth="1"/>
    <col min="12307" max="12543" width="9.140625" style="161"/>
    <col min="12544" max="12544" width="5" style="161" customWidth="1"/>
    <col min="12545" max="12545" width="9.140625" style="161"/>
    <col min="12546" max="12547" width="9.140625" style="161" customWidth="1"/>
    <col min="12548" max="12548" width="9.140625" style="161"/>
    <col min="12549" max="12549" width="18.5703125" style="161" customWidth="1"/>
    <col min="12550" max="12550" width="52.5703125" style="161" customWidth="1"/>
    <col min="12551" max="12552" width="9.140625" style="161" customWidth="1"/>
    <col min="12553" max="12553" width="13" style="161" customWidth="1"/>
    <col min="12554" max="12557" width="9.140625" style="161"/>
    <col min="12558" max="12558" width="38.7109375" style="161" customWidth="1"/>
    <col min="12559" max="12561" width="9.140625" style="161"/>
    <col min="12562" max="12562" width="43.140625" style="161" customWidth="1"/>
    <col min="12563" max="12799" width="9.140625" style="161"/>
    <col min="12800" max="12800" width="5" style="161" customWidth="1"/>
    <col min="12801" max="12801" width="9.140625" style="161"/>
    <col min="12802" max="12803" width="9.140625" style="161" customWidth="1"/>
    <col min="12804" max="12804" width="9.140625" style="161"/>
    <col min="12805" max="12805" width="18.5703125" style="161" customWidth="1"/>
    <col min="12806" max="12806" width="52.5703125" style="161" customWidth="1"/>
    <col min="12807" max="12808" width="9.140625" style="161" customWidth="1"/>
    <col min="12809" max="12809" width="13" style="161" customWidth="1"/>
    <col min="12810" max="12813" width="9.140625" style="161"/>
    <col min="12814" max="12814" width="38.7109375" style="161" customWidth="1"/>
    <col min="12815" max="12817" width="9.140625" style="161"/>
    <col min="12818" max="12818" width="43.140625" style="161" customWidth="1"/>
    <col min="12819" max="13055" width="9.140625" style="161"/>
    <col min="13056" max="13056" width="5" style="161" customWidth="1"/>
    <col min="13057" max="13057" width="9.140625" style="161"/>
    <col min="13058" max="13059" width="9.140625" style="161" customWidth="1"/>
    <col min="13060" max="13060" width="9.140625" style="161"/>
    <col min="13061" max="13061" width="18.5703125" style="161" customWidth="1"/>
    <col min="13062" max="13062" width="52.5703125" style="161" customWidth="1"/>
    <col min="13063" max="13064" width="9.140625" style="161" customWidth="1"/>
    <col min="13065" max="13065" width="13" style="161" customWidth="1"/>
    <col min="13066" max="13069" width="9.140625" style="161"/>
    <col min="13070" max="13070" width="38.7109375" style="161" customWidth="1"/>
    <col min="13071" max="13073" width="9.140625" style="161"/>
    <col min="13074" max="13074" width="43.140625" style="161" customWidth="1"/>
    <col min="13075" max="13311" width="9.140625" style="161"/>
    <col min="13312" max="13312" width="5" style="161" customWidth="1"/>
    <col min="13313" max="13313" width="9.140625" style="161"/>
    <col min="13314" max="13315" width="9.140625" style="161" customWidth="1"/>
    <col min="13316" max="13316" width="9.140625" style="161"/>
    <col min="13317" max="13317" width="18.5703125" style="161" customWidth="1"/>
    <col min="13318" max="13318" width="52.5703125" style="161" customWidth="1"/>
    <col min="13319" max="13320" width="9.140625" style="161" customWidth="1"/>
    <col min="13321" max="13321" width="13" style="161" customWidth="1"/>
    <col min="13322" max="13325" width="9.140625" style="161"/>
    <col min="13326" max="13326" width="38.7109375" style="161" customWidth="1"/>
    <col min="13327" max="13329" width="9.140625" style="161"/>
    <col min="13330" max="13330" width="43.140625" style="161" customWidth="1"/>
    <col min="13331" max="13567" width="9.140625" style="161"/>
    <col min="13568" max="13568" width="5" style="161" customWidth="1"/>
    <col min="13569" max="13569" width="9.140625" style="161"/>
    <col min="13570" max="13571" width="9.140625" style="161" customWidth="1"/>
    <col min="13572" max="13572" width="9.140625" style="161"/>
    <col min="13573" max="13573" width="18.5703125" style="161" customWidth="1"/>
    <col min="13574" max="13574" width="52.5703125" style="161" customWidth="1"/>
    <col min="13575" max="13576" width="9.140625" style="161" customWidth="1"/>
    <col min="13577" max="13577" width="13" style="161" customWidth="1"/>
    <col min="13578" max="13581" width="9.140625" style="161"/>
    <col min="13582" max="13582" width="38.7109375" style="161" customWidth="1"/>
    <col min="13583" max="13585" width="9.140625" style="161"/>
    <col min="13586" max="13586" width="43.140625" style="161" customWidth="1"/>
    <col min="13587" max="13823" width="9.140625" style="161"/>
    <col min="13824" max="13824" width="5" style="161" customWidth="1"/>
    <col min="13825" max="13825" width="9.140625" style="161"/>
    <col min="13826" max="13827" width="9.140625" style="161" customWidth="1"/>
    <col min="13828" max="13828" width="9.140625" style="161"/>
    <col min="13829" max="13829" width="18.5703125" style="161" customWidth="1"/>
    <col min="13830" max="13830" width="52.5703125" style="161" customWidth="1"/>
    <col min="13831" max="13832" width="9.140625" style="161" customWidth="1"/>
    <col min="13833" max="13833" width="13" style="161" customWidth="1"/>
    <col min="13834" max="13837" width="9.140625" style="161"/>
    <col min="13838" max="13838" width="38.7109375" style="161" customWidth="1"/>
    <col min="13839" max="13841" width="9.140625" style="161"/>
    <col min="13842" max="13842" width="43.140625" style="161" customWidth="1"/>
    <col min="13843" max="14079" width="9.140625" style="161"/>
    <col min="14080" max="14080" width="5" style="161" customWidth="1"/>
    <col min="14081" max="14081" width="9.140625" style="161"/>
    <col min="14082" max="14083" width="9.140625" style="161" customWidth="1"/>
    <col min="14084" max="14084" width="9.140625" style="161"/>
    <col min="14085" max="14085" width="18.5703125" style="161" customWidth="1"/>
    <col min="14086" max="14086" width="52.5703125" style="161" customWidth="1"/>
    <col min="14087" max="14088" width="9.140625" style="161" customWidth="1"/>
    <col min="14089" max="14089" width="13" style="161" customWidth="1"/>
    <col min="14090" max="14093" width="9.140625" style="161"/>
    <col min="14094" max="14094" width="38.7109375" style="161" customWidth="1"/>
    <col min="14095" max="14097" width="9.140625" style="161"/>
    <col min="14098" max="14098" width="43.140625" style="161" customWidth="1"/>
    <col min="14099" max="14335" width="9.140625" style="161"/>
    <col min="14336" max="14336" width="5" style="161" customWidth="1"/>
    <col min="14337" max="14337" width="9.140625" style="161"/>
    <col min="14338" max="14339" width="9.140625" style="161" customWidth="1"/>
    <col min="14340" max="14340" width="9.140625" style="161"/>
    <col min="14341" max="14341" width="18.5703125" style="161" customWidth="1"/>
    <col min="14342" max="14342" width="52.5703125" style="161" customWidth="1"/>
    <col min="14343" max="14344" width="9.140625" style="161" customWidth="1"/>
    <col min="14345" max="14345" width="13" style="161" customWidth="1"/>
    <col min="14346" max="14349" width="9.140625" style="161"/>
    <col min="14350" max="14350" width="38.7109375" style="161" customWidth="1"/>
    <col min="14351" max="14353" width="9.140625" style="161"/>
    <col min="14354" max="14354" width="43.140625" style="161" customWidth="1"/>
    <col min="14355" max="14591" width="9.140625" style="161"/>
    <col min="14592" max="14592" width="5" style="161" customWidth="1"/>
    <col min="14593" max="14593" width="9.140625" style="161"/>
    <col min="14594" max="14595" width="9.140625" style="161" customWidth="1"/>
    <col min="14596" max="14596" width="9.140625" style="161"/>
    <col min="14597" max="14597" width="18.5703125" style="161" customWidth="1"/>
    <col min="14598" max="14598" width="52.5703125" style="161" customWidth="1"/>
    <col min="14599" max="14600" width="9.140625" style="161" customWidth="1"/>
    <col min="14601" max="14601" width="13" style="161" customWidth="1"/>
    <col min="14602" max="14605" width="9.140625" style="161"/>
    <col min="14606" max="14606" width="38.7109375" style="161" customWidth="1"/>
    <col min="14607" max="14609" width="9.140625" style="161"/>
    <col min="14610" max="14610" width="43.140625" style="161" customWidth="1"/>
    <col min="14611" max="14847" width="9.140625" style="161"/>
    <col min="14848" max="14848" width="5" style="161" customWidth="1"/>
    <col min="14849" max="14849" width="9.140625" style="161"/>
    <col min="14850" max="14851" width="9.140625" style="161" customWidth="1"/>
    <col min="14852" max="14852" width="9.140625" style="161"/>
    <col min="14853" max="14853" width="18.5703125" style="161" customWidth="1"/>
    <col min="14854" max="14854" width="52.5703125" style="161" customWidth="1"/>
    <col min="14855" max="14856" width="9.140625" style="161" customWidth="1"/>
    <col min="14857" max="14857" width="13" style="161" customWidth="1"/>
    <col min="14858" max="14861" width="9.140625" style="161"/>
    <col min="14862" max="14862" width="38.7109375" style="161" customWidth="1"/>
    <col min="14863" max="14865" width="9.140625" style="161"/>
    <col min="14866" max="14866" width="43.140625" style="161" customWidth="1"/>
    <col min="14867" max="15103" width="9.140625" style="161"/>
    <col min="15104" max="15104" width="5" style="161" customWidth="1"/>
    <col min="15105" max="15105" width="9.140625" style="161"/>
    <col min="15106" max="15107" width="9.140625" style="161" customWidth="1"/>
    <col min="15108" max="15108" width="9.140625" style="161"/>
    <col min="15109" max="15109" width="18.5703125" style="161" customWidth="1"/>
    <col min="15110" max="15110" width="52.5703125" style="161" customWidth="1"/>
    <col min="15111" max="15112" width="9.140625" style="161" customWidth="1"/>
    <col min="15113" max="15113" width="13" style="161" customWidth="1"/>
    <col min="15114" max="15117" width="9.140625" style="161"/>
    <col min="15118" max="15118" width="38.7109375" style="161" customWidth="1"/>
    <col min="15119" max="15121" width="9.140625" style="161"/>
    <col min="15122" max="15122" width="43.140625" style="161" customWidth="1"/>
    <col min="15123" max="15359" width="9.140625" style="161"/>
    <col min="15360" max="15360" width="5" style="161" customWidth="1"/>
    <col min="15361" max="15361" width="9.140625" style="161"/>
    <col min="15362" max="15363" width="9.140625" style="161" customWidth="1"/>
    <col min="15364" max="15364" width="9.140625" style="161"/>
    <col min="15365" max="15365" width="18.5703125" style="161" customWidth="1"/>
    <col min="15366" max="15366" width="52.5703125" style="161" customWidth="1"/>
    <col min="15367" max="15368" width="9.140625" style="161" customWidth="1"/>
    <col min="15369" max="15369" width="13" style="161" customWidth="1"/>
    <col min="15370" max="15373" width="9.140625" style="161"/>
    <col min="15374" max="15374" width="38.7109375" style="161" customWidth="1"/>
    <col min="15375" max="15377" width="9.140625" style="161"/>
    <col min="15378" max="15378" width="43.140625" style="161" customWidth="1"/>
    <col min="15379" max="15615" width="9.140625" style="161"/>
    <col min="15616" max="15616" width="5" style="161" customWidth="1"/>
    <col min="15617" max="15617" width="9.140625" style="161"/>
    <col min="15618" max="15619" width="9.140625" style="161" customWidth="1"/>
    <col min="15620" max="15620" width="9.140625" style="161"/>
    <col min="15621" max="15621" width="18.5703125" style="161" customWidth="1"/>
    <col min="15622" max="15622" width="52.5703125" style="161" customWidth="1"/>
    <col min="15623" max="15624" width="9.140625" style="161" customWidth="1"/>
    <col min="15625" max="15625" width="13" style="161" customWidth="1"/>
    <col min="15626" max="15629" width="9.140625" style="161"/>
    <col min="15630" max="15630" width="38.7109375" style="161" customWidth="1"/>
    <col min="15631" max="15633" width="9.140625" style="161"/>
    <col min="15634" max="15634" width="43.140625" style="161" customWidth="1"/>
    <col min="15635" max="15871" width="9.140625" style="161"/>
    <col min="15872" max="15872" width="5" style="161" customWidth="1"/>
    <col min="15873" max="15873" width="9.140625" style="161"/>
    <col min="15874" max="15875" width="9.140625" style="161" customWidth="1"/>
    <col min="15876" max="15876" width="9.140625" style="161"/>
    <col min="15877" max="15877" width="18.5703125" style="161" customWidth="1"/>
    <col min="15878" max="15878" width="52.5703125" style="161" customWidth="1"/>
    <col min="15879" max="15880" width="9.140625" style="161" customWidth="1"/>
    <col min="15881" max="15881" width="13" style="161" customWidth="1"/>
    <col min="15882" max="15885" width="9.140625" style="161"/>
    <col min="15886" max="15886" width="38.7109375" style="161" customWidth="1"/>
    <col min="15887" max="15889" width="9.140625" style="161"/>
    <col min="15890" max="15890" width="43.140625" style="161" customWidth="1"/>
    <col min="15891" max="16127" width="9.140625" style="161"/>
    <col min="16128" max="16128" width="5" style="161" customWidth="1"/>
    <col min="16129" max="16129" width="9.140625" style="161"/>
    <col min="16130" max="16131" width="9.140625" style="161" customWidth="1"/>
    <col min="16132" max="16132" width="9.140625" style="161"/>
    <col min="16133" max="16133" width="18.5703125" style="161" customWidth="1"/>
    <col min="16134" max="16134" width="52.5703125" style="161" customWidth="1"/>
    <col min="16135" max="16136" width="9.140625" style="161" customWidth="1"/>
    <col min="16137" max="16137" width="13" style="161" customWidth="1"/>
    <col min="16138" max="16141" width="9.140625" style="161"/>
    <col min="16142" max="16142" width="38.7109375" style="161" customWidth="1"/>
    <col min="16143" max="16145" width="9.140625" style="161"/>
    <col min="16146" max="16146" width="43.140625" style="161" customWidth="1"/>
    <col min="16147" max="16384" width="9.140625" style="161"/>
  </cols>
  <sheetData>
    <row r="1" spans="1:20" ht="11.25">
      <c r="A1" s="680" t="s">
        <v>3408</v>
      </c>
      <c r="B1" s="680"/>
      <c r="C1" s="680"/>
      <c r="D1" s="680"/>
      <c r="E1" s="680"/>
      <c r="F1" s="680"/>
      <c r="G1" s="681"/>
      <c r="H1" s="681"/>
      <c r="I1" s="680"/>
      <c r="J1" s="680"/>
      <c r="K1" s="682" t="s">
        <v>3409</v>
      </c>
      <c r="L1" s="682"/>
      <c r="M1" s="682"/>
      <c r="N1" s="682"/>
      <c r="O1" s="682"/>
      <c r="P1" s="682"/>
      <c r="Q1" s="682"/>
      <c r="R1" s="682"/>
      <c r="S1" s="683" t="s">
        <v>3415</v>
      </c>
      <c r="T1" s="684"/>
    </row>
    <row r="2" spans="1:20" s="194" customFormat="1" ht="22.5">
      <c r="A2" s="191" t="s">
        <v>914</v>
      </c>
      <c r="B2" s="192" t="s">
        <v>5443</v>
      </c>
      <c r="C2" s="192" t="s">
        <v>496</v>
      </c>
      <c r="D2" s="192" t="s">
        <v>3410</v>
      </c>
      <c r="E2" s="192" t="s">
        <v>3411</v>
      </c>
      <c r="F2" s="192" t="s">
        <v>3412</v>
      </c>
      <c r="G2" s="192" t="s">
        <v>463</v>
      </c>
      <c r="H2" s="192" t="s">
        <v>464</v>
      </c>
      <c r="I2" s="193" t="s">
        <v>3413</v>
      </c>
      <c r="J2" s="192" t="s">
        <v>2581</v>
      </c>
      <c r="K2" s="192" t="s">
        <v>913</v>
      </c>
      <c r="L2" s="192" t="s">
        <v>4257</v>
      </c>
      <c r="M2" s="192" t="s">
        <v>4254</v>
      </c>
      <c r="N2" s="192" t="s">
        <v>493</v>
      </c>
      <c r="O2" s="192" t="s">
        <v>917</v>
      </c>
      <c r="P2" s="192" t="s">
        <v>3414</v>
      </c>
      <c r="Q2" s="192" t="s">
        <v>4255</v>
      </c>
      <c r="R2" s="192" t="s">
        <v>4222</v>
      </c>
      <c r="S2" s="192" t="s">
        <v>4221</v>
      </c>
    </row>
    <row r="3" spans="1:20" ht="22.5">
      <c r="A3" s="185">
        <v>1</v>
      </c>
      <c r="B3" s="163" t="s">
        <v>3416</v>
      </c>
      <c r="C3" s="109" t="s">
        <v>3417</v>
      </c>
      <c r="D3" s="162" t="s">
        <v>2595</v>
      </c>
      <c r="E3" s="105" t="s">
        <v>3418</v>
      </c>
      <c r="F3" s="63" t="s">
        <v>3419</v>
      </c>
      <c r="G3" s="164" t="s">
        <v>3420</v>
      </c>
      <c r="H3" s="160"/>
      <c r="I3" s="105"/>
      <c r="J3" s="109" t="s">
        <v>4441</v>
      </c>
      <c r="K3" s="403" t="s">
        <v>1490</v>
      </c>
      <c r="L3" s="105">
        <v>1</v>
      </c>
      <c r="M3" s="105" t="s">
        <v>1011</v>
      </c>
      <c r="N3" s="109" t="s">
        <v>1491</v>
      </c>
      <c r="O3" s="160" t="s">
        <v>1492</v>
      </c>
      <c r="P3" s="162" t="s">
        <v>2595</v>
      </c>
      <c r="Q3" s="162"/>
      <c r="R3" s="160" t="s">
        <v>2595</v>
      </c>
      <c r="S3" s="160" t="s">
        <v>4251</v>
      </c>
      <c r="T3" s="161"/>
    </row>
    <row r="4" spans="1:20" ht="33.75">
      <c r="A4" s="185">
        <v>2</v>
      </c>
      <c r="B4" s="163" t="s">
        <v>3422</v>
      </c>
      <c r="C4" s="109" t="s">
        <v>3423</v>
      </c>
      <c r="D4" s="162" t="s">
        <v>2595</v>
      </c>
      <c r="E4" s="105" t="s">
        <v>3418</v>
      </c>
      <c r="F4" s="63" t="s">
        <v>3424</v>
      </c>
      <c r="G4" s="164" t="s">
        <v>3425</v>
      </c>
      <c r="H4" s="160"/>
      <c r="I4" s="105"/>
      <c r="J4" s="109" t="s">
        <v>4441</v>
      </c>
      <c r="K4" s="403" t="s">
        <v>1490</v>
      </c>
      <c r="L4" s="105">
        <v>1</v>
      </c>
      <c r="M4" s="105" t="s">
        <v>1011</v>
      </c>
      <c r="N4" s="109" t="s">
        <v>1491</v>
      </c>
      <c r="O4" s="160" t="s">
        <v>1492</v>
      </c>
      <c r="P4" s="162" t="s">
        <v>2595</v>
      </c>
      <c r="Q4" s="162"/>
      <c r="R4" s="160" t="s">
        <v>2595</v>
      </c>
      <c r="S4" s="160" t="s">
        <v>4258</v>
      </c>
      <c r="T4" s="161"/>
    </row>
    <row r="5" spans="1:20" ht="56.25">
      <c r="A5" s="185">
        <v>3</v>
      </c>
      <c r="B5" s="163" t="s">
        <v>3426</v>
      </c>
      <c r="C5" s="109" t="s">
        <v>3427</v>
      </c>
      <c r="D5" s="162" t="s">
        <v>2595</v>
      </c>
      <c r="E5" s="105" t="s">
        <v>3418</v>
      </c>
      <c r="F5" s="63" t="s">
        <v>3428</v>
      </c>
      <c r="G5" s="164" t="s">
        <v>3429</v>
      </c>
      <c r="H5" s="160"/>
      <c r="I5" s="105"/>
      <c r="J5" s="109" t="s">
        <v>4441</v>
      </c>
      <c r="K5" s="403" t="s">
        <v>1490</v>
      </c>
      <c r="L5" s="105">
        <v>1</v>
      </c>
      <c r="M5" s="105" t="s">
        <v>1011</v>
      </c>
      <c r="N5" s="109" t="s">
        <v>1491</v>
      </c>
      <c r="O5" s="160" t="s">
        <v>1492</v>
      </c>
      <c r="P5" s="162" t="s">
        <v>2595</v>
      </c>
      <c r="Q5" s="162"/>
      <c r="R5" s="160" t="s">
        <v>2595</v>
      </c>
      <c r="S5" s="160" t="s">
        <v>4259</v>
      </c>
      <c r="T5" s="161"/>
    </row>
    <row r="6" spans="1:20" ht="33.75">
      <c r="A6" s="185">
        <v>4</v>
      </c>
      <c r="B6" s="163" t="s">
        <v>3430</v>
      </c>
      <c r="C6" s="109" t="s">
        <v>3431</v>
      </c>
      <c r="D6" s="162" t="s">
        <v>664</v>
      </c>
      <c r="E6" s="105" t="s">
        <v>3418</v>
      </c>
      <c r="F6" s="63" t="s">
        <v>3432</v>
      </c>
      <c r="G6" s="164" t="s">
        <v>3433</v>
      </c>
      <c r="H6" s="160" t="s">
        <v>802</v>
      </c>
      <c r="I6" s="105">
        <v>2</v>
      </c>
      <c r="J6" s="109" t="s">
        <v>4441</v>
      </c>
      <c r="K6" s="403" t="s">
        <v>1490</v>
      </c>
      <c r="L6" s="105">
        <v>1</v>
      </c>
      <c r="M6" s="105" t="s">
        <v>1011</v>
      </c>
      <c r="N6" s="109" t="s">
        <v>1491</v>
      </c>
      <c r="O6" s="160" t="s">
        <v>1492</v>
      </c>
      <c r="P6" s="162" t="s">
        <v>2595</v>
      </c>
      <c r="Q6" s="162"/>
      <c r="R6" s="160" t="s">
        <v>2595</v>
      </c>
      <c r="S6" s="160" t="s">
        <v>4260</v>
      </c>
      <c r="T6" s="161"/>
    </row>
    <row r="7" spans="1:20" ht="33.75">
      <c r="A7" s="185">
        <v>4</v>
      </c>
      <c r="B7" s="163" t="s">
        <v>3434</v>
      </c>
      <c r="C7" s="109" t="s">
        <v>3435</v>
      </c>
      <c r="D7" s="162" t="s">
        <v>664</v>
      </c>
      <c r="E7" s="105" t="s">
        <v>3418</v>
      </c>
      <c r="F7" s="63" t="s">
        <v>3436</v>
      </c>
      <c r="G7" s="164" t="s">
        <v>3437</v>
      </c>
      <c r="H7" s="160" t="s">
        <v>461</v>
      </c>
      <c r="I7" s="105" t="s">
        <v>488</v>
      </c>
      <c r="J7" s="109" t="s">
        <v>4441</v>
      </c>
      <c r="K7" s="403" t="s">
        <v>1490</v>
      </c>
      <c r="L7" s="105">
        <v>1</v>
      </c>
      <c r="M7" s="105" t="s">
        <v>1011</v>
      </c>
      <c r="N7" s="109" t="s">
        <v>1491</v>
      </c>
      <c r="O7" s="160" t="s">
        <v>1492</v>
      </c>
      <c r="P7" s="162" t="s">
        <v>2595</v>
      </c>
      <c r="Q7" s="162"/>
      <c r="R7" s="160" t="s">
        <v>2595</v>
      </c>
      <c r="S7" s="160" t="s">
        <v>4260</v>
      </c>
      <c r="T7" s="161"/>
    </row>
    <row r="8" spans="1:20" ht="22.5">
      <c r="A8" s="185">
        <v>3</v>
      </c>
      <c r="B8" s="163" t="s">
        <v>3438</v>
      </c>
      <c r="C8" s="109" t="s">
        <v>3439</v>
      </c>
      <c r="D8" s="162" t="s">
        <v>2595</v>
      </c>
      <c r="E8" s="105" t="s">
        <v>3418</v>
      </c>
      <c r="F8" s="63" t="s">
        <v>3440</v>
      </c>
      <c r="G8" s="164" t="s">
        <v>3441</v>
      </c>
      <c r="H8" s="160" t="s">
        <v>461</v>
      </c>
      <c r="I8" s="105" t="s">
        <v>846</v>
      </c>
      <c r="J8" s="109" t="s">
        <v>4441</v>
      </c>
      <c r="K8" s="403" t="s">
        <v>1490</v>
      </c>
      <c r="L8" s="105">
        <v>1</v>
      </c>
      <c r="M8" s="105" t="s">
        <v>1011</v>
      </c>
      <c r="N8" s="109" t="s">
        <v>1491</v>
      </c>
      <c r="O8" s="160" t="s">
        <v>1492</v>
      </c>
      <c r="P8" s="162" t="s">
        <v>2595</v>
      </c>
      <c r="Q8" s="162"/>
      <c r="R8" s="160" t="s">
        <v>2595</v>
      </c>
      <c r="S8" s="160" t="s">
        <v>4261</v>
      </c>
      <c r="T8" s="161"/>
    </row>
    <row r="9" spans="1:20" ht="45">
      <c r="A9" s="185">
        <v>3</v>
      </c>
      <c r="B9" s="163" t="s">
        <v>3442</v>
      </c>
      <c r="C9" s="109" t="s">
        <v>3443</v>
      </c>
      <c r="D9" s="162" t="s">
        <v>2595</v>
      </c>
      <c r="E9" s="105" t="s">
        <v>3418</v>
      </c>
      <c r="F9" s="63" t="s">
        <v>3444</v>
      </c>
      <c r="G9" s="164" t="s">
        <v>3445</v>
      </c>
      <c r="H9" s="160" t="s">
        <v>3446</v>
      </c>
      <c r="I9" s="105">
        <v>5</v>
      </c>
      <c r="J9" s="109" t="s">
        <v>4441</v>
      </c>
      <c r="K9" s="403" t="s">
        <v>1490</v>
      </c>
      <c r="L9" s="105">
        <v>1</v>
      </c>
      <c r="M9" s="105" t="s">
        <v>1011</v>
      </c>
      <c r="N9" s="109" t="s">
        <v>1491</v>
      </c>
      <c r="O9" s="160" t="s">
        <v>1492</v>
      </c>
      <c r="P9" s="162" t="s">
        <v>2595</v>
      </c>
      <c r="Q9" s="162"/>
      <c r="R9" s="160" t="s">
        <v>2595</v>
      </c>
      <c r="S9" s="160" t="s">
        <v>4262</v>
      </c>
      <c r="T9" s="161"/>
    </row>
    <row r="10" spans="1:20" ht="78.75">
      <c r="A10" s="185">
        <v>3</v>
      </c>
      <c r="B10" s="163" t="s">
        <v>3447</v>
      </c>
      <c r="C10" s="109" t="s">
        <v>3448</v>
      </c>
      <c r="D10" s="162" t="s">
        <v>2595</v>
      </c>
      <c r="E10" s="105" t="s">
        <v>3418</v>
      </c>
      <c r="F10" s="63" t="s">
        <v>3449</v>
      </c>
      <c r="G10" s="164" t="s">
        <v>3450</v>
      </c>
      <c r="H10" s="160" t="s">
        <v>461</v>
      </c>
      <c r="I10" s="105" t="s">
        <v>3451</v>
      </c>
      <c r="J10" s="109" t="s">
        <v>3452</v>
      </c>
      <c r="K10" s="239" t="s">
        <v>1161</v>
      </c>
      <c r="L10" s="98">
        <v>2</v>
      </c>
      <c r="M10" s="105" t="s">
        <v>943</v>
      </c>
      <c r="N10" s="165" t="s">
        <v>1162</v>
      </c>
      <c r="O10" s="60" t="s">
        <v>592</v>
      </c>
      <c r="P10" s="162" t="s">
        <v>499</v>
      </c>
      <c r="Q10" s="162"/>
      <c r="R10" s="284" t="s">
        <v>593</v>
      </c>
      <c r="S10" s="284" t="s">
        <v>4253</v>
      </c>
      <c r="T10" s="161"/>
    </row>
    <row r="11" spans="1:20" ht="11.25">
      <c r="A11" s="185">
        <v>3</v>
      </c>
      <c r="B11" s="163" t="s">
        <v>3453</v>
      </c>
      <c r="C11" s="109" t="s">
        <v>3454</v>
      </c>
      <c r="D11" s="162" t="s">
        <v>2595</v>
      </c>
      <c r="E11" s="105" t="s">
        <v>3455</v>
      </c>
      <c r="F11" s="63" t="s">
        <v>3456</v>
      </c>
      <c r="G11" s="164" t="s">
        <v>3457</v>
      </c>
      <c r="H11" s="160"/>
      <c r="I11" s="105"/>
      <c r="J11" s="109" t="s">
        <v>3421</v>
      </c>
      <c r="K11" s="403" t="s">
        <v>2595</v>
      </c>
      <c r="L11" s="105" t="s">
        <v>2595</v>
      </c>
      <c r="M11" s="105" t="s">
        <v>2595</v>
      </c>
      <c r="N11" s="109" t="s">
        <v>2595</v>
      </c>
      <c r="O11" s="160" t="s">
        <v>2595</v>
      </c>
      <c r="P11" s="162" t="s">
        <v>2595</v>
      </c>
      <c r="Q11" s="162"/>
      <c r="R11" s="160" t="s">
        <v>2595</v>
      </c>
      <c r="S11" s="160" t="s">
        <v>4263</v>
      </c>
      <c r="T11" s="161"/>
    </row>
    <row r="12" spans="1:20" ht="11.25">
      <c r="A12" s="185">
        <v>4</v>
      </c>
      <c r="B12" s="163" t="s">
        <v>3458</v>
      </c>
      <c r="C12" s="109" t="s">
        <v>3459</v>
      </c>
      <c r="D12" s="162" t="s">
        <v>2595</v>
      </c>
      <c r="E12" s="105" t="s">
        <v>3455</v>
      </c>
      <c r="F12" s="63" t="s">
        <v>783</v>
      </c>
      <c r="G12" s="164" t="s">
        <v>3460</v>
      </c>
      <c r="H12" s="160" t="s">
        <v>461</v>
      </c>
      <c r="I12" s="105" t="s">
        <v>880</v>
      </c>
      <c r="J12" s="109" t="s">
        <v>3421</v>
      </c>
      <c r="K12" s="403" t="s">
        <v>2595</v>
      </c>
      <c r="L12" s="105" t="s">
        <v>2595</v>
      </c>
      <c r="M12" s="105" t="s">
        <v>2595</v>
      </c>
      <c r="N12" s="109" t="s">
        <v>2595</v>
      </c>
      <c r="O12" s="160" t="s">
        <v>2595</v>
      </c>
      <c r="P12" s="162" t="s">
        <v>2595</v>
      </c>
      <c r="Q12" s="162"/>
      <c r="R12" s="160" t="s">
        <v>2595</v>
      </c>
      <c r="S12" s="160" t="s">
        <v>4263</v>
      </c>
      <c r="T12" s="161"/>
    </row>
    <row r="13" spans="1:20" ht="11.25">
      <c r="A13" s="185">
        <v>4</v>
      </c>
      <c r="B13" s="163" t="s">
        <v>3461</v>
      </c>
      <c r="C13" s="109" t="s">
        <v>3462</v>
      </c>
      <c r="D13" s="162" t="s">
        <v>2595</v>
      </c>
      <c r="E13" s="105" t="s">
        <v>3455</v>
      </c>
      <c r="F13" s="63" t="s">
        <v>785</v>
      </c>
      <c r="G13" s="164" t="s">
        <v>3463</v>
      </c>
      <c r="H13" s="160" t="s">
        <v>461</v>
      </c>
      <c r="I13" s="105" t="s">
        <v>882</v>
      </c>
      <c r="J13" s="109" t="s">
        <v>3421</v>
      </c>
      <c r="K13" s="403" t="s">
        <v>2595</v>
      </c>
      <c r="L13" s="105" t="s">
        <v>2595</v>
      </c>
      <c r="M13" s="105" t="s">
        <v>2595</v>
      </c>
      <c r="N13" s="109" t="s">
        <v>2595</v>
      </c>
      <c r="O13" s="160" t="s">
        <v>2595</v>
      </c>
      <c r="P13" s="162" t="s">
        <v>2595</v>
      </c>
      <c r="Q13" s="162"/>
      <c r="R13" s="160" t="s">
        <v>2595</v>
      </c>
      <c r="S13" s="160" t="s">
        <v>4263</v>
      </c>
      <c r="T13" s="161"/>
    </row>
    <row r="14" spans="1:20" ht="22.5">
      <c r="A14" s="185">
        <v>3</v>
      </c>
      <c r="B14" s="163" t="s">
        <v>2565</v>
      </c>
      <c r="C14" s="109" t="s">
        <v>2564</v>
      </c>
      <c r="D14" s="162" t="s">
        <v>2595</v>
      </c>
      <c r="E14" s="105" t="s">
        <v>3455</v>
      </c>
      <c r="F14" s="63" t="s">
        <v>2566</v>
      </c>
      <c r="G14" s="164" t="s">
        <v>3464</v>
      </c>
      <c r="H14" s="160" t="s">
        <v>461</v>
      </c>
      <c r="I14" s="105" t="s">
        <v>882</v>
      </c>
      <c r="J14" s="109" t="s">
        <v>3452</v>
      </c>
      <c r="K14" s="239" t="s">
        <v>1161</v>
      </c>
      <c r="L14" s="98">
        <v>2</v>
      </c>
      <c r="M14" s="105" t="s">
        <v>943</v>
      </c>
      <c r="N14" s="165" t="s">
        <v>1162</v>
      </c>
      <c r="O14" s="60" t="s">
        <v>592</v>
      </c>
      <c r="P14" s="162" t="s">
        <v>499</v>
      </c>
      <c r="Q14" s="162"/>
      <c r="R14" s="284" t="s">
        <v>593</v>
      </c>
      <c r="S14" s="284" t="s">
        <v>4263</v>
      </c>
      <c r="T14" s="161"/>
    </row>
    <row r="15" spans="1:20" ht="11.25">
      <c r="A15" s="185">
        <v>2</v>
      </c>
      <c r="B15" s="163" t="s">
        <v>1576</v>
      </c>
      <c r="C15" s="109" t="s">
        <v>1577</v>
      </c>
      <c r="D15" s="162">
        <v>0</v>
      </c>
      <c r="E15" s="105" t="s">
        <v>3418</v>
      </c>
      <c r="F15" s="63" t="s">
        <v>3465</v>
      </c>
      <c r="G15" s="164" t="s">
        <v>3466</v>
      </c>
      <c r="H15" s="160"/>
      <c r="I15" s="105"/>
      <c r="J15" s="109"/>
      <c r="K15" s="440" t="s">
        <v>1048</v>
      </c>
      <c r="L15" s="105">
        <v>1</v>
      </c>
      <c r="M15" s="105" t="s">
        <v>923</v>
      </c>
      <c r="N15" s="109" t="s">
        <v>1049</v>
      </c>
      <c r="O15" s="160" t="s">
        <v>1050</v>
      </c>
      <c r="P15" s="162">
        <v>0</v>
      </c>
      <c r="Q15" s="162"/>
      <c r="R15" s="160" t="s">
        <v>542</v>
      </c>
      <c r="S15" s="160" t="s">
        <v>4125</v>
      </c>
      <c r="T15" s="161"/>
    </row>
    <row r="16" spans="1:20" ht="22.5">
      <c r="A16" s="185">
        <v>3</v>
      </c>
      <c r="B16" s="163" t="s">
        <v>3467</v>
      </c>
      <c r="C16" s="109" t="s">
        <v>3468</v>
      </c>
      <c r="D16" s="162" t="s">
        <v>2595</v>
      </c>
      <c r="E16" s="105" t="s">
        <v>3418</v>
      </c>
      <c r="F16" s="63" t="s">
        <v>3469</v>
      </c>
      <c r="G16" s="164" t="s">
        <v>3470</v>
      </c>
      <c r="H16" s="160"/>
      <c r="I16" s="105"/>
      <c r="J16" s="109"/>
      <c r="K16" s="441"/>
      <c r="L16" s="105" t="s">
        <v>2595</v>
      </c>
      <c r="M16" s="105" t="s">
        <v>2595</v>
      </c>
      <c r="N16" s="109" t="s">
        <v>2595</v>
      </c>
      <c r="O16" s="160" t="s">
        <v>2595</v>
      </c>
      <c r="P16" s="162" t="s">
        <v>2595</v>
      </c>
      <c r="Q16" s="162"/>
      <c r="R16" s="160" t="s">
        <v>2595</v>
      </c>
      <c r="S16" s="160" t="s">
        <v>4133</v>
      </c>
      <c r="T16" s="161"/>
    </row>
    <row r="17" spans="1:20" ht="33.75">
      <c r="A17" s="185">
        <v>4</v>
      </c>
      <c r="B17" s="163" t="s">
        <v>3471</v>
      </c>
      <c r="C17" s="109" t="s">
        <v>3472</v>
      </c>
      <c r="D17" s="162" t="s">
        <v>2595</v>
      </c>
      <c r="E17" s="105" t="s">
        <v>3418</v>
      </c>
      <c r="F17" s="63" t="s">
        <v>3473</v>
      </c>
      <c r="G17" s="164" t="s">
        <v>3474</v>
      </c>
      <c r="H17" s="160"/>
      <c r="I17" s="105"/>
      <c r="J17" s="109"/>
      <c r="K17" s="441"/>
      <c r="L17" s="105" t="s">
        <v>2595</v>
      </c>
      <c r="M17" s="105" t="s">
        <v>2595</v>
      </c>
      <c r="N17" s="109" t="s">
        <v>2595</v>
      </c>
      <c r="O17" s="160" t="s">
        <v>2595</v>
      </c>
      <c r="P17" s="162" t="s">
        <v>2595</v>
      </c>
      <c r="Q17" s="162"/>
      <c r="R17" s="160" t="s">
        <v>2595</v>
      </c>
      <c r="S17" s="160" t="s">
        <v>4134</v>
      </c>
      <c r="T17" s="161"/>
    </row>
    <row r="18" spans="1:20" ht="22.5">
      <c r="A18" s="185">
        <v>5</v>
      </c>
      <c r="B18" s="163" t="s">
        <v>3475</v>
      </c>
      <c r="C18" s="109" t="s">
        <v>3476</v>
      </c>
      <c r="D18" s="162" t="s">
        <v>2595</v>
      </c>
      <c r="E18" s="105" t="s">
        <v>3418</v>
      </c>
      <c r="F18" s="63" t="s">
        <v>3432</v>
      </c>
      <c r="G18" s="164" t="s">
        <v>3433</v>
      </c>
      <c r="H18" s="160" t="s">
        <v>802</v>
      </c>
      <c r="I18" s="105">
        <v>2</v>
      </c>
      <c r="J18" s="438" t="s">
        <v>3477</v>
      </c>
      <c r="K18" s="441" t="s">
        <v>1073</v>
      </c>
      <c r="L18" s="190">
        <v>2</v>
      </c>
      <c r="M18" s="190" t="s">
        <v>943</v>
      </c>
      <c r="N18" s="442" t="s">
        <v>1074</v>
      </c>
      <c r="O18" s="177" t="s">
        <v>1075</v>
      </c>
      <c r="P18" s="171" t="s">
        <v>499</v>
      </c>
      <c r="Q18" s="184"/>
      <c r="R18" s="285" t="s">
        <v>555</v>
      </c>
      <c r="S18" s="285" t="s">
        <v>4252</v>
      </c>
      <c r="T18" s="161"/>
    </row>
    <row r="19" spans="1:20" ht="22.5">
      <c r="A19" s="185">
        <v>5</v>
      </c>
      <c r="B19" s="163" t="s">
        <v>3478</v>
      </c>
      <c r="C19" s="109" t="s">
        <v>3479</v>
      </c>
      <c r="D19" s="162" t="s">
        <v>2595</v>
      </c>
      <c r="E19" s="105" t="s">
        <v>3418</v>
      </c>
      <c r="F19" s="63" t="s">
        <v>3436</v>
      </c>
      <c r="G19" s="164" t="s">
        <v>3437</v>
      </c>
      <c r="H19" s="160" t="s">
        <v>461</v>
      </c>
      <c r="I19" s="105" t="s">
        <v>488</v>
      </c>
      <c r="J19" s="438" t="s">
        <v>3477</v>
      </c>
      <c r="K19" s="441" t="s">
        <v>1073</v>
      </c>
      <c r="L19" s="190">
        <v>2</v>
      </c>
      <c r="M19" s="190" t="s">
        <v>943</v>
      </c>
      <c r="N19" s="442" t="s">
        <v>1074</v>
      </c>
      <c r="O19" s="177" t="s">
        <v>1075</v>
      </c>
      <c r="P19" s="171" t="s">
        <v>499</v>
      </c>
      <c r="Q19" s="184"/>
      <c r="R19" s="285" t="s">
        <v>555</v>
      </c>
      <c r="S19" s="285" t="s">
        <v>4252</v>
      </c>
      <c r="T19" s="161"/>
    </row>
    <row r="20" spans="1:20" ht="22.5">
      <c r="A20" s="185">
        <v>4</v>
      </c>
      <c r="B20" s="163" t="s">
        <v>489</v>
      </c>
      <c r="C20" s="109" t="s">
        <v>1606</v>
      </c>
      <c r="D20" s="162">
        <v>0</v>
      </c>
      <c r="E20" s="105" t="s">
        <v>3455</v>
      </c>
      <c r="F20" s="63" t="s">
        <v>490</v>
      </c>
      <c r="G20" s="164" t="s">
        <v>3480</v>
      </c>
      <c r="H20" s="160" t="s">
        <v>461</v>
      </c>
      <c r="I20" s="105" t="s">
        <v>491</v>
      </c>
      <c r="J20" s="109" t="s">
        <v>5722</v>
      </c>
      <c r="K20" s="440" t="s">
        <v>1077</v>
      </c>
      <c r="L20" s="105">
        <v>2</v>
      </c>
      <c r="M20" s="105" t="s">
        <v>943</v>
      </c>
      <c r="N20" s="109" t="s">
        <v>1078</v>
      </c>
      <c r="O20" s="160" t="s">
        <v>1061</v>
      </c>
      <c r="P20" s="162" t="s">
        <v>499</v>
      </c>
      <c r="Q20" s="162"/>
      <c r="R20" s="168" t="s">
        <v>547</v>
      </c>
      <c r="S20" s="168" t="s">
        <v>4142</v>
      </c>
      <c r="T20" s="161"/>
    </row>
    <row r="21" spans="1:20" ht="22.5">
      <c r="A21" s="185">
        <v>4</v>
      </c>
      <c r="B21" s="163" t="s">
        <v>3481</v>
      </c>
      <c r="C21" s="109" t="s">
        <v>3482</v>
      </c>
      <c r="D21" s="162" t="s">
        <v>2595</v>
      </c>
      <c r="E21" s="105" t="s">
        <v>3418</v>
      </c>
      <c r="F21" s="63" t="s">
        <v>3483</v>
      </c>
      <c r="G21" s="164" t="s">
        <v>3484</v>
      </c>
      <c r="H21" s="160"/>
      <c r="I21" s="105"/>
      <c r="J21" s="109"/>
      <c r="K21" s="440" t="s">
        <v>2595</v>
      </c>
      <c r="L21" s="105" t="s">
        <v>2595</v>
      </c>
      <c r="M21" s="105" t="s">
        <v>2595</v>
      </c>
      <c r="N21" s="109" t="s">
        <v>2595</v>
      </c>
      <c r="O21" s="160" t="s">
        <v>2595</v>
      </c>
      <c r="P21" s="162" t="s">
        <v>2595</v>
      </c>
      <c r="Q21" s="162"/>
      <c r="R21" s="160" t="s">
        <v>2595</v>
      </c>
      <c r="S21" s="160" t="s">
        <v>4264</v>
      </c>
      <c r="T21" s="161"/>
    </row>
    <row r="22" spans="1:20" ht="33.75">
      <c r="A22" s="185">
        <v>5</v>
      </c>
      <c r="B22" s="163" t="s">
        <v>3485</v>
      </c>
      <c r="C22" s="109" t="s">
        <v>3486</v>
      </c>
      <c r="D22" s="162" t="s">
        <v>2595</v>
      </c>
      <c r="E22" s="105" t="s">
        <v>3455</v>
      </c>
      <c r="F22" s="63" t="s">
        <v>3487</v>
      </c>
      <c r="G22" s="164" t="s">
        <v>3488</v>
      </c>
      <c r="H22" s="160" t="s">
        <v>461</v>
      </c>
      <c r="I22" s="105" t="s">
        <v>3489</v>
      </c>
      <c r="J22" s="438" t="s">
        <v>3490</v>
      </c>
      <c r="K22" s="443" t="s">
        <v>3491</v>
      </c>
      <c r="L22" s="444">
        <v>2</v>
      </c>
      <c r="M22" s="445" t="s">
        <v>923</v>
      </c>
      <c r="N22" s="442" t="s">
        <v>1053</v>
      </c>
      <c r="O22" s="177" t="s">
        <v>1054</v>
      </c>
      <c r="P22" s="171" t="s">
        <v>544</v>
      </c>
      <c r="Q22" s="184"/>
      <c r="R22" s="285" t="s">
        <v>543</v>
      </c>
      <c r="S22" s="285" t="s">
        <v>4127</v>
      </c>
      <c r="T22" s="161"/>
    </row>
    <row r="23" spans="1:20" ht="33.75">
      <c r="A23" s="185">
        <v>5</v>
      </c>
      <c r="B23" s="163" t="s">
        <v>3492</v>
      </c>
      <c r="C23" s="109" t="s">
        <v>3493</v>
      </c>
      <c r="D23" s="162" t="s">
        <v>2595</v>
      </c>
      <c r="E23" s="105" t="s">
        <v>3455</v>
      </c>
      <c r="F23" s="63" t="s">
        <v>2572</v>
      </c>
      <c r="G23" s="164" t="s">
        <v>3494</v>
      </c>
      <c r="H23" s="160" t="s">
        <v>461</v>
      </c>
      <c r="I23" s="105" t="s">
        <v>763</v>
      </c>
      <c r="J23" s="438" t="s">
        <v>3490</v>
      </c>
      <c r="K23" s="446" t="s">
        <v>3491</v>
      </c>
      <c r="L23" s="447">
        <v>2</v>
      </c>
      <c r="M23" s="448" t="s">
        <v>923</v>
      </c>
      <c r="N23" s="449" t="s">
        <v>1053</v>
      </c>
      <c r="O23" s="282" t="s">
        <v>1054</v>
      </c>
      <c r="P23" s="175"/>
      <c r="Q23" s="184"/>
      <c r="R23" s="286"/>
      <c r="S23" s="286" t="s">
        <v>4143</v>
      </c>
      <c r="T23" s="161"/>
    </row>
    <row r="24" spans="1:20" ht="33.75">
      <c r="A24" s="185">
        <v>5</v>
      </c>
      <c r="B24" s="163" t="s">
        <v>3495</v>
      </c>
      <c r="C24" s="109" t="s">
        <v>3496</v>
      </c>
      <c r="D24" s="162" t="s">
        <v>2595</v>
      </c>
      <c r="E24" s="105" t="s">
        <v>3455</v>
      </c>
      <c r="F24" s="63" t="s">
        <v>3497</v>
      </c>
      <c r="G24" s="164" t="s">
        <v>3498</v>
      </c>
      <c r="H24" s="160" t="s">
        <v>461</v>
      </c>
      <c r="I24" s="105" t="s">
        <v>763</v>
      </c>
      <c r="J24" s="438" t="s">
        <v>3490</v>
      </c>
      <c r="K24" s="446" t="s">
        <v>3491</v>
      </c>
      <c r="L24" s="447">
        <v>2</v>
      </c>
      <c r="M24" s="448" t="s">
        <v>923</v>
      </c>
      <c r="N24" s="449" t="s">
        <v>1053</v>
      </c>
      <c r="O24" s="282" t="s">
        <v>1054</v>
      </c>
      <c r="P24" s="172"/>
      <c r="Q24" s="184"/>
      <c r="R24" s="287"/>
      <c r="S24" s="287" t="s">
        <v>4144</v>
      </c>
      <c r="T24" s="161"/>
    </row>
    <row r="25" spans="1:20" ht="22.5">
      <c r="A25" s="185">
        <v>5</v>
      </c>
      <c r="B25" s="163" t="s">
        <v>3499</v>
      </c>
      <c r="C25" s="109" t="s">
        <v>3500</v>
      </c>
      <c r="D25" s="162" t="s">
        <v>2595</v>
      </c>
      <c r="E25" s="105" t="s">
        <v>3455</v>
      </c>
      <c r="F25" s="63" t="s">
        <v>3501</v>
      </c>
      <c r="G25" s="164" t="s">
        <v>3502</v>
      </c>
      <c r="H25" s="160" t="s">
        <v>461</v>
      </c>
      <c r="I25" s="105" t="s">
        <v>3503</v>
      </c>
      <c r="J25" s="109" t="s">
        <v>3421</v>
      </c>
      <c r="K25" s="403"/>
      <c r="L25" s="105" t="s">
        <v>2595</v>
      </c>
      <c r="M25" s="105" t="s">
        <v>2595</v>
      </c>
      <c r="N25" s="109" t="s">
        <v>2595</v>
      </c>
      <c r="O25" s="160" t="s">
        <v>2595</v>
      </c>
      <c r="P25" s="162" t="s">
        <v>2595</v>
      </c>
      <c r="Q25" s="162"/>
      <c r="R25" s="160" t="s">
        <v>2595</v>
      </c>
      <c r="S25" s="160" t="s">
        <v>4145</v>
      </c>
      <c r="T25" s="161"/>
    </row>
    <row r="26" spans="1:20" ht="33.75">
      <c r="A26" s="185">
        <v>5</v>
      </c>
      <c r="B26" s="163" t="s">
        <v>2570</v>
      </c>
      <c r="C26" s="109" t="s">
        <v>3504</v>
      </c>
      <c r="D26" s="162" t="s">
        <v>2595</v>
      </c>
      <c r="E26" s="105" t="s">
        <v>3455</v>
      </c>
      <c r="F26" s="63" t="s">
        <v>2569</v>
      </c>
      <c r="G26" s="164" t="s">
        <v>1597</v>
      </c>
      <c r="H26" s="160" t="s">
        <v>461</v>
      </c>
      <c r="I26" s="105" t="s">
        <v>1598</v>
      </c>
      <c r="J26" s="109" t="s">
        <v>4928</v>
      </c>
      <c r="K26" s="440" t="s">
        <v>1059</v>
      </c>
      <c r="L26" s="105">
        <v>2</v>
      </c>
      <c r="M26" s="105" t="s">
        <v>1011</v>
      </c>
      <c r="N26" s="109" t="s">
        <v>1060</v>
      </c>
      <c r="O26" s="160" t="s">
        <v>1061</v>
      </c>
      <c r="P26" s="162" t="s">
        <v>499</v>
      </c>
      <c r="Q26" s="162"/>
      <c r="R26" s="168" t="s">
        <v>547</v>
      </c>
      <c r="S26" s="168" t="s">
        <v>4142</v>
      </c>
      <c r="T26" s="161"/>
    </row>
    <row r="27" spans="1:20" ht="33.75">
      <c r="A27" s="185">
        <v>4</v>
      </c>
      <c r="B27" s="163" t="s">
        <v>3505</v>
      </c>
      <c r="C27" s="109" t="s">
        <v>3506</v>
      </c>
      <c r="D27" s="162" t="s">
        <v>2595</v>
      </c>
      <c r="E27" s="105" t="s">
        <v>3455</v>
      </c>
      <c r="F27" s="63" t="s">
        <v>3507</v>
      </c>
      <c r="G27" s="164" t="s">
        <v>3508</v>
      </c>
      <c r="H27" s="160" t="s">
        <v>461</v>
      </c>
      <c r="I27" s="105" t="s">
        <v>763</v>
      </c>
      <c r="J27" s="450" t="s">
        <v>4929</v>
      </c>
      <c r="K27" s="451" t="s">
        <v>1059</v>
      </c>
      <c r="L27" s="59">
        <v>2</v>
      </c>
      <c r="M27" s="59" t="s">
        <v>943</v>
      </c>
      <c r="N27" s="60" t="s">
        <v>1067</v>
      </c>
      <c r="O27" s="60" t="s">
        <v>1068</v>
      </c>
      <c r="P27" s="162"/>
      <c r="Q27" s="162"/>
      <c r="R27" s="168"/>
      <c r="S27" s="168" t="s">
        <v>4266</v>
      </c>
      <c r="T27" s="161"/>
    </row>
    <row r="28" spans="1:20" ht="22.5">
      <c r="A28" s="185">
        <v>4</v>
      </c>
      <c r="B28" s="163" t="s">
        <v>3509</v>
      </c>
      <c r="C28" s="109" t="s">
        <v>3510</v>
      </c>
      <c r="D28" s="162" t="s">
        <v>2595</v>
      </c>
      <c r="E28" s="105" t="s">
        <v>3455</v>
      </c>
      <c r="F28" s="63" t="s">
        <v>3511</v>
      </c>
      <c r="G28" s="164" t="s">
        <v>3512</v>
      </c>
      <c r="H28" s="160" t="s">
        <v>800</v>
      </c>
      <c r="I28" s="105">
        <v>2</v>
      </c>
      <c r="J28" s="109" t="s">
        <v>3421</v>
      </c>
      <c r="K28" s="403"/>
      <c r="L28" s="105" t="s">
        <v>2595</v>
      </c>
      <c r="M28" s="105" t="s">
        <v>2595</v>
      </c>
      <c r="N28" s="109" t="s">
        <v>2595</v>
      </c>
      <c r="O28" s="160" t="s">
        <v>2595</v>
      </c>
      <c r="P28" s="162" t="s">
        <v>2595</v>
      </c>
      <c r="Q28" s="162"/>
      <c r="R28" s="160" t="s">
        <v>2595</v>
      </c>
      <c r="S28" s="160" t="s">
        <v>4138</v>
      </c>
      <c r="T28" s="161"/>
    </row>
    <row r="29" spans="1:20" ht="33.75">
      <c r="A29" s="185">
        <v>4</v>
      </c>
      <c r="B29" s="163" t="s">
        <v>3513</v>
      </c>
      <c r="C29" s="109" t="s">
        <v>3514</v>
      </c>
      <c r="D29" s="162" t="s">
        <v>2595</v>
      </c>
      <c r="E29" s="105" t="s">
        <v>3455</v>
      </c>
      <c r="F29" s="63" t="s">
        <v>3515</v>
      </c>
      <c r="G29" s="164" t="s">
        <v>3516</v>
      </c>
      <c r="H29" s="160" t="s">
        <v>461</v>
      </c>
      <c r="I29" s="105" t="s">
        <v>763</v>
      </c>
      <c r="J29" s="450" t="s">
        <v>4929</v>
      </c>
      <c r="K29" s="451" t="s">
        <v>1059</v>
      </c>
      <c r="L29" s="105">
        <v>2</v>
      </c>
      <c r="M29" s="105" t="s">
        <v>1011</v>
      </c>
      <c r="N29" s="109" t="s">
        <v>1060</v>
      </c>
      <c r="O29" s="160" t="s">
        <v>1061</v>
      </c>
      <c r="P29" s="162" t="s">
        <v>499</v>
      </c>
      <c r="Q29" s="162"/>
      <c r="R29" s="168" t="s">
        <v>547</v>
      </c>
      <c r="S29" s="168" t="s">
        <v>4142</v>
      </c>
      <c r="T29" s="161"/>
    </row>
    <row r="30" spans="1:20" ht="33.75">
      <c r="A30" s="185">
        <v>4</v>
      </c>
      <c r="B30" s="163" t="s">
        <v>3517</v>
      </c>
      <c r="C30" s="109" t="s">
        <v>3518</v>
      </c>
      <c r="D30" s="162" t="s">
        <v>2595</v>
      </c>
      <c r="E30" s="105" t="s">
        <v>3455</v>
      </c>
      <c r="F30" s="63" t="s">
        <v>3519</v>
      </c>
      <c r="G30" s="164" t="s">
        <v>3520</v>
      </c>
      <c r="H30" s="160" t="s">
        <v>193</v>
      </c>
      <c r="I30" s="105">
        <v>10</v>
      </c>
      <c r="J30" s="109" t="s">
        <v>3421</v>
      </c>
      <c r="K30" s="403"/>
      <c r="L30" s="105" t="s">
        <v>2595</v>
      </c>
      <c r="M30" s="105" t="s">
        <v>2595</v>
      </c>
      <c r="N30" s="109" t="s">
        <v>2595</v>
      </c>
      <c r="O30" s="160" t="s">
        <v>2595</v>
      </c>
      <c r="P30" s="162" t="s">
        <v>2595</v>
      </c>
      <c r="Q30" s="162"/>
      <c r="R30" s="160" t="s">
        <v>2595</v>
      </c>
      <c r="S30" s="160" t="s">
        <v>4267</v>
      </c>
      <c r="T30" s="161"/>
    </row>
    <row r="31" spans="1:20" ht="33.75">
      <c r="A31" s="185">
        <v>4</v>
      </c>
      <c r="B31" s="163" t="s">
        <v>875</v>
      </c>
      <c r="C31" s="109" t="s">
        <v>1493</v>
      </c>
      <c r="D31" s="162">
        <v>0</v>
      </c>
      <c r="E31" s="105" t="s">
        <v>3418</v>
      </c>
      <c r="F31" s="63" t="s">
        <v>876</v>
      </c>
      <c r="G31" s="164" t="s">
        <v>135</v>
      </c>
      <c r="H31" s="160" t="s">
        <v>473</v>
      </c>
      <c r="I31" s="105">
        <v>4</v>
      </c>
      <c r="J31" s="450" t="s">
        <v>5723</v>
      </c>
      <c r="K31" s="403"/>
      <c r="L31" s="105"/>
      <c r="M31" s="105"/>
      <c r="N31" s="109"/>
      <c r="O31" s="160" t="s">
        <v>1061</v>
      </c>
      <c r="P31" s="162"/>
      <c r="Q31" s="162"/>
      <c r="R31" s="168"/>
      <c r="S31" s="168"/>
      <c r="T31" s="161"/>
    </row>
    <row r="32" spans="1:20" ht="22.5">
      <c r="A32" s="185">
        <v>3</v>
      </c>
      <c r="B32" s="163" t="s">
        <v>3521</v>
      </c>
      <c r="C32" s="109" t="s">
        <v>1578</v>
      </c>
      <c r="D32" s="162" t="s">
        <v>2595</v>
      </c>
      <c r="E32" s="105" t="s">
        <v>3418</v>
      </c>
      <c r="F32" s="63" t="s">
        <v>778</v>
      </c>
      <c r="G32" s="164" t="s">
        <v>3522</v>
      </c>
      <c r="H32" s="160"/>
      <c r="I32" s="105"/>
      <c r="J32" s="109"/>
      <c r="K32" s="240" t="s">
        <v>541</v>
      </c>
      <c r="L32" s="98">
        <v>2</v>
      </c>
      <c r="M32" s="98" t="s">
        <v>923</v>
      </c>
      <c r="N32" s="167" t="s">
        <v>1093</v>
      </c>
      <c r="O32" s="160" t="s">
        <v>3523</v>
      </c>
      <c r="P32" s="162" t="s">
        <v>2595</v>
      </c>
      <c r="Q32" s="162"/>
      <c r="R32" s="293" t="s">
        <v>563</v>
      </c>
      <c r="S32" s="293" t="s">
        <v>4268</v>
      </c>
      <c r="T32" s="161"/>
    </row>
    <row r="33" spans="1:20" ht="11.25">
      <c r="A33" s="185">
        <v>4</v>
      </c>
      <c r="B33" s="163" t="s">
        <v>761</v>
      </c>
      <c r="C33" s="109" t="s">
        <v>231</v>
      </c>
      <c r="D33" s="162">
        <v>0</v>
      </c>
      <c r="E33" s="105" t="s">
        <v>3418</v>
      </c>
      <c r="F33" s="63" t="s">
        <v>789</v>
      </c>
      <c r="G33" s="164" t="s">
        <v>3524</v>
      </c>
      <c r="H33" s="160" t="s">
        <v>461</v>
      </c>
      <c r="I33" s="105" t="s">
        <v>763</v>
      </c>
      <c r="J33" s="109"/>
      <c r="K33" s="440" t="s">
        <v>564</v>
      </c>
      <c r="L33" s="105">
        <v>3</v>
      </c>
      <c r="M33" s="105" t="s">
        <v>943</v>
      </c>
      <c r="N33" s="109" t="s">
        <v>1099</v>
      </c>
      <c r="O33" s="160" t="s">
        <v>1100</v>
      </c>
      <c r="P33" s="162" t="s">
        <v>513</v>
      </c>
      <c r="Q33" s="162"/>
      <c r="R33" s="160" t="s">
        <v>565</v>
      </c>
      <c r="S33" s="160" t="s">
        <v>4128</v>
      </c>
      <c r="T33" s="161"/>
    </row>
    <row r="34" spans="1:20" ht="22.5">
      <c r="A34" s="185">
        <v>4</v>
      </c>
      <c r="B34" s="163" t="s">
        <v>765</v>
      </c>
      <c r="C34" s="109" t="s">
        <v>232</v>
      </c>
      <c r="D34" s="162">
        <v>0</v>
      </c>
      <c r="E34" s="105" t="s">
        <v>3455</v>
      </c>
      <c r="F34" s="63" t="s">
        <v>766</v>
      </c>
      <c r="G34" s="164" t="s">
        <v>3525</v>
      </c>
      <c r="H34" s="160" t="s">
        <v>461</v>
      </c>
      <c r="I34" s="105" t="s">
        <v>764</v>
      </c>
      <c r="J34" s="109"/>
      <c r="K34" s="440" t="s">
        <v>567</v>
      </c>
      <c r="L34" s="105">
        <v>3</v>
      </c>
      <c r="M34" s="105" t="s">
        <v>943</v>
      </c>
      <c r="N34" s="109" t="s">
        <v>1103</v>
      </c>
      <c r="O34" s="160" t="s">
        <v>1104</v>
      </c>
      <c r="P34" s="162" t="s">
        <v>513</v>
      </c>
      <c r="Q34" s="162"/>
      <c r="R34" s="160" t="s">
        <v>568</v>
      </c>
      <c r="S34" s="160" t="s">
        <v>4269</v>
      </c>
      <c r="T34" s="161"/>
    </row>
    <row r="35" spans="1:20" ht="11.25">
      <c r="A35" s="185">
        <v>4</v>
      </c>
      <c r="B35" s="163" t="s">
        <v>207</v>
      </c>
      <c r="C35" s="109" t="s">
        <v>234</v>
      </c>
      <c r="D35" s="162">
        <v>0</v>
      </c>
      <c r="E35" s="105" t="s">
        <v>3418</v>
      </c>
      <c r="F35" s="63" t="s">
        <v>786</v>
      </c>
      <c r="G35" s="164" t="s">
        <v>796</v>
      </c>
      <c r="H35" s="160" t="s">
        <v>797</v>
      </c>
      <c r="I35" s="105">
        <v>5</v>
      </c>
      <c r="J35" s="109"/>
      <c r="K35" s="440" t="s">
        <v>1110</v>
      </c>
      <c r="L35" s="105">
        <v>3</v>
      </c>
      <c r="M35" s="105" t="s">
        <v>943</v>
      </c>
      <c r="N35" s="109" t="s">
        <v>1111</v>
      </c>
      <c r="O35" s="160" t="s">
        <v>1112</v>
      </c>
      <c r="P35" s="162" t="s">
        <v>513</v>
      </c>
      <c r="Q35" s="162"/>
      <c r="R35" s="160" t="s">
        <v>572</v>
      </c>
      <c r="S35" s="160" t="s">
        <v>4130</v>
      </c>
      <c r="T35" s="161"/>
    </row>
    <row r="36" spans="1:20" ht="11.25">
      <c r="A36" s="185">
        <v>4</v>
      </c>
      <c r="B36" s="163" t="s">
        <v>768</v>
      </c>
      <c r="C36" s="109" t="s">
        <v>233</v>
      </c>
      <c r="D36" s="162">
        <v>0</v>
      </c>
      <c r="E36" s="105" t="s">
        <v>3418</v>
      </c>
      <c r="F36" s="63" t="s">
        <v>769</v>
      </c>
      <c r="G36" s="164" t="s">
        <v>3526</v>
      </c>
      <c r="H36" s="160" t="s">
        <v>461</v>
      </c>
      <c r="I36" s="105" t="s">
        <v>763</v>
      </c>
      <c r="J36" s="109"/>
      <c r="K36" s="440" t="s">
        <v>570</v>
      </c>
      <c r="L36" s="105">
        <v>3</v>
      </c>
      <c r="M36" s="105" t="s">
        <v>943</v>
      </c>
      <c r="N36" s="109" t="s">
        <v>1108</v>
      </c>
      <c r="O36" s="160" t="s">
        <v>1109</v>
      </c>
      <c r="P36" s="162" t="s">
        <v>513</v>
      </c>
      <c r="Q36" s="162"/>
      <c r="R36" s="160" t="s">
        <v>571</v>
      </c>
      <c r="S36" s="160" t="s">
        <v>4129</v>
      </c>
      <c r="T36" s="161"/>
    </row>
    <row r="37" spans="1:20" ht="22.5">
      <c r="A37" s="185">
        <v>4</v>
      </c>
      <c r="B37" s="163" t="s">
        <v>771</v>
      </c>
      <c r="C37" s="109" t="s">
        <v>235</v>
      </c>
      <c r="D37" s="162">
        <v>0</v>
      </c>
      <c r="E37" s="105" t="s">
        <v>3455</v>
      </c>
      <c r="F37" s="63" t="s">
        <v>772</v>
      </c>
      <c r="G37" s="164" t="s">
        <v>136</v>
      </c>
      <c r="H37" s="160" t="s">
        <v>800</v>
      </c>
      <c r="I37" s="105">
        <v>2</v>
      </c>
      <c r="J37" s="109"/>
      <c r="K37" s="440" t="s">
        <v>1114</v>
      </c>
      <c r="L37" s="105">
        <v>3</v>
      </c>
      <c r="M37" s="105" t="s">
        <v>943</v>
      </c>
      <c r="N37" s="109" t="s">
        <v>1115</v>
      </c>
      <c r="O37" s="160" t="s">
        <v>1116</v>
      </c>
      <c r="P37" s="162" t="s">
        <v>513</v>
      </c>
      <c r="Q37" s="162"/>
      <c r="R37" s="160" t="s">
        <v>573</v>
      </c>
      <c r="S37" s="160" t="s">
        <v>4131</v>
      </c>
      <c r="T37" s="161"/>
    </row>
    <row r="38" spans="1:20" ht="11.25">
      <c r="A38" s="185">
        <v>4</v>
      </c>
      <c r="B38" s="163" t="s">
        <v>774</v>
      </c>
      <c r="C38" s="109" t="s">
        <v>236</v>
      </c>
      <c r="D38" s="162">
        <v>0</v>
      </c>
      <c r="E38" s="105" t="s">
        <v>3418</v>
      </c>
      <c r="F38" s="63" t="s">
        <v>775</v>
      </c>
      <c r="G38" s="164" t="s">
        <v>3433</v>
      </c>
      <c r="H38" s="160" t="s">
        <v>802</v>
      </c>
      <c r="I38" s="105">
        <v>2</v>
      </c>
      <c r="J38" s="109"/>
      <c r="K38" s="440" t="s">
        <v>1118</v>
      </c>
      <c r="L38" s="105">
        <v>3</v>
      </c>
      <c r="M38" s="105" t="s">
        <v>923</v>
      </c>
      <c r="N38" s="109" t="s">
        <v>1119</v>
      </c>
      <c r="O38" s="160" t="s">
        <v>1120</v>
      </c>
      <c r="P38" s="162" t="s">
        <v>503</v>
      </c>
      <c r="Q38" s="162"/>
      <c r="R38" s="160" t="s">
        <v>574</v>
      </c>
      <c r="S38" s="160" t="s">
        <v>4132</v>
      </c>
      <c r="T38" s="161"/>
    </row>
    <row r="39" spans="1:20" ht="22.5">
      <c r="A39" s="185">
        <v>3</v>
      </c>
      <c r="B39" s="163" t="s">
        <v>3527</v>
      </c>
      <c r="C39" s="109" t="s">
        <v>3528</v>
      </c>
      <c r="D39" s="162" t="s">
        <v>2595</v>
      </c>
      <c r="E39" s="105" t="s">
        <v>3455</v>
      </c>
      <c r="F39" s="63" t="s">
        <v>3529</v>
      </c>
      <c r="G39" s="164" t="s">
        <v>3530</v>
      </c>
      <c r="H39" s="160"/>
      <c r="I39" s="105"/>
      <c r="J39" s="109" t="s">
        <v>3421</v>
      </c>
      <c r="K39" s="403"/>
      <c r="L39" s="105" t="s">
        <v>2595</v>
      </c>
      <c r="M39" s="105" t="s">
        <v>2595</v>
      </c>
      <c r="N39" s="109" t="s">
        <v>2595</v>
      </c>
      <c r="O39" s="160" t="s">
        <v>2595</v>
      </c>
      <c r="P39" s="162" t="s">
        <v>2595</v>
      </c>
      <c r="Q39" s="162"/>
      <c r="R39" s="160" t="s">
        <v>2595</v>
      </c>
      <c r="S39" s="160" t="s">
        <v>4270</v>
      </c>
      <c r="T39" s="161"/>
    </row>
    <row r="40" spans="1:20" ht="22.5">
      <c r="A40" s="185">
        <v>4</v>
      </c>
      <c r="B40" s="163" t="s">
        <v>3531</v>
      </c>
      <c r="C40" s="109" t="s">
        <v>3532</v>
      </c>
      <c r="D40" s="162" t="s">
        <v>2595</v>
      </c>
      <c r="E40" s="105" t="s">
        <v>3418</v>
      </c>
      <c r="F40" s="63" t="s">
        <v>789</v>
      </c>
      <c r="G40" s="164" t="s">
        <v>3533</v>
      </c>
      <c r="H40" s="160" t="s">
        <v>461</v>
      </c>
      <c r="I40" s="105" t="s">
        <v>763</v>
      </c>
      <c r="J40" s="109" t="s">
        <v>3421</v>
      </c>
      <c r="K40" s="403"/>
      <c r="L40" s="105" t="s">
        <v>2595</v>
      </c>
      <c r="M40" s="105" t="s">
        <v>2595</v>
      </c>
      <c r="N40" s="109" t="s">
        <v>2595</v>
      </c>
      <c r="O40" s="160" t="s">
        <v>2595</v>
      </c>
      <c r="P40" s="162" t="s">
        <v>2595</v>
      </c>
      <c r="Q40" s="162"/>
      <c r="R40" s="160" t="s">
        <v>2595</v>
      </c>
      <c r="S40" s="160" t="s">
        <v>4271</v>
      </c>
      <c r="T40" s="161"/>
    </row>
    <row r="41" spans="1:20" ht="22.5">
      <c r="A41" s="185">
        <v>4</v>
      </c>
      <c r="B41" s="163" t="s">
        <v>3534</v>
      </c>
      <c r="C41" s="109" t="s">
        <v>3535</v>
      </c>
      <c r="D41" s="162" t="s">
        <v>2595</v>
      </c>
      <c r="E41" s="105" t="s">
        <v>3455</v>
      </c>
      <c r="F41" s="63" t="s">
        <v>766</v>
      </c>
      <c r="G41" s="164" t="s">
        <v>3525</v>
      </c>
      <c r="H41" s="160" t="s">
        <v>461</v>
      </c>
      <c r="I41" s="105" t="s">
        <v>764</v>
      </c>
      <c r="J41" s="109" t="s">
        <v>3421</v>
      </c>
      <c r="K41" s="403"/>
      <c r="L41" s="105" t="s">
        <v>2595</v>
      </c>
      <c r="M41" s="105" t="s">
        <v>2595</v>
      </c>
      <c r="N41" s="109" t="s">
        <v>2595</v>
      </c>
      <c r="O41" s="160" t="s">
        <v>2595</v>
      </c>
      <c r="P41" s="162" t="s">
        <v>2595</v>
      </c>
      <c r="Q41" s="162"/>
      <c r="R41" s="160" t="s">
        <v>2595</v>
      </c>
      <c r="S41" s="160" t="s">
        <v>4269</v>
      </c>
      <c r="T41" s="161"/>
    </row>
    <row r="42" spans="1:20" ht="22.5">
      <c r="A42" s="185">
        <v>4</v>
      </c>
      <c r="B42" s="163" t="s">
        <v>3536</v>
      </c>
      <c r="C42" s="109" t="s">
        <v>3537</v>
      </c>
      <c r="D42" s="162" t="s">
        <v>2595</v>
      </c>
      <c r="E42" s="105" t="s">
        <v>3418</v>
      </c>
      <c r="F42" s="63" t="s">
        <v>786</v>
      </c>
      <c r="G42" s="164" t="s">
        <v>796</v>
      </c>
      <c r="H42" s="160" t="s">
        <v>797</v>
      </c>
      <c r="I42" s="105">
        <v>5</v>
      </c>
      <c r="J42" s="109" t="s">
        <v>3421</v>
      </c>
      <c r="K42" s="403"/>
      <c r="L42" s="105" t="s">
        <v>2595</v>
      </c>
      <c r="M42" s="105" t="s">
        <v>2595</v>
      </c>
      <c r="N42" s="109" t="s">
        <v>2595</v>
      </c>
      <c r="O42" s="160" t="s">
        <v>2595</v>
      </c>
      <c r="P42" s="162" t="s">
        <v>2595</v>
      </c>
      <c r="Q42" s="162"/>
      <c r="R42" s="160" t="s">
        <v>2595</v>
      </c>
      <c r="S42" s="160" t="s">
        <v>4272</v>
      </c>
      <c r="T42" s="161"/>
    </row>
    <row r="43" spans="1:20" ht="22.5">
      <c r="A43" s="185">
        <v>4</v>
      </c>
      <c r="B43" s="163" t="s">
        <v>3538</v>
      </c>
      <c r="C43" s="109" t="s">
        <v>3539</v>
      </c>
      <c r="D43" s="162" t="s">
        <v>2595</v>
      </c>
      <c r="E43" s="105" t="s">
        <v>3418</v>
      </c>
      <c r="F43" s="63" t="s">
        <v>769</v>
      </c>
      <c r="G43" s="164" t="s">
        <v>3540</v>
      </c>
      <c r="H43" s="160" t="s">
        <v>461</v>
      </c>
      <c r="I43" s="105" t="s">
        <v>763</v>
      </c>
      <c r="J43" s="109" t="s">
        <v>3421</v>
      </c>
      <c r="K43" s="403"/>
      <c r="L43" s="105" t="s">
        <v>2595</v>
      </c>
      <c r="M43" s="105" t="s">
        <v>2595</v>
      </c>
      <c r="N43" s="109" t="s">
        <v>2595</v>
      </c>
      <c r="O43" s="160" t="s">
        <v>2595</v>
      </c>
      <c r="P43" s="162" t="s">
        <v>2595</v>
      </c>
      <c r="Q43" s="162"/>
      <c r="R43" s="160" t="s">
        <v>2595</v>
      </c>
      <c r="S43" s="160" t="s">
        <v>4273</v>
      </c>
      <c r="T43" s="161"/>
    </row>
    <row r="44" spans="1:20" ht="22.5">
      <c r="A44" s="185">
        <v>4</v>
      </c>
      <c r="B44" s="163" t="s">
        <v>3541</v>
      </c>
      <c r="C44" s="109" t="s">
        <v>3542</v>
      </c>
      <c r="D44" s="162" t="s">
        <v>2595</v>
      </c>
      <c r="E44" s="105" t="s">
        <v>3455</v>
      </c>
      <c r="F44" s="63" t="s">
        <v>772</v>
      </c>
      <c r="G44" s="164" t="s">
        <v>3543</v>
      </c>
      <c r="H44" s="160" t="s">
        <v>800</v>
      </c>
      <c r="I44" s="105">
        <v>2</v>
      </c>
      <c r="J44" s="109" t="s">
        <v>3421</v>
      </c>
      <c r="K44" s="403"/>
      <c r="L44" s="105" t="s">
        <v>2595</v>
      </c>
      <c r="M44" s="105" t="s">
        <v>2595</v>
      </c>
      <c r="N44" s="109" t="s">
        <v>2595</v>
      </c>
      <c r="O44" s="160" t="s">
        <v>2595</v>
      </c>
      <c r="P44" s="162" t="s">
        <v>2595</v>
      </c>
      <c r="Q44" s="162"/>
      <c r="R44" s="160" t="s">
        <v>2595</v>
      </c>
      <c r="S44" s="160" t="s">
        <v>4274</v>
      </c>
      <c r="T44" s="161"/>
    </row>
    <row r="45" spans="1:20" ht="22.5">
      <c r="A45" s="185">
        <v>4</v>
      </c>
      <c r="B45" s="163" t="s">
        <v>3544</v>
      </c>
      <c r="C45" s="109" t="s">
        <v>3545</v>
      </c>
      <c r="D45" s="162" t="s">
        <v>2595</v>
      </c>
      <c r="E45" s="105" t="s">
        <v>3418</v>
      </c>
      <c r="F45" s="63" t="s">
        <v>775</v>
      </c>
      <c r="G45" s="164" t="s">
        <v>3433</v>
      </c>
      <c r="H45" s="160" t="s">
        <v>802</v>
      </c>
      <c r="I45" s="105">
        <v>2</v>
      </c>
      <c r="J45" s="109" t="s">
        <v>3421</v>
      </c>
      <c r="K45" s="403"/>
      <c r="L45" s="105" t="s">
        <v>2595</v>
      </c>
      <c r="M45" s="105" t="s">
        <v>2595</v>
      </c>
      <c r="N45" s="109" t="s">
        <v>2595</v>
      </c>
      <c r="O45" s="160" t="s">
        <v>2595</v>
      </c>
      <c r="P45" s="162" t="s">
        <v>2595</v>
      </c>
      <c r="Q45" s="162"/>
      <c r="R45" s="160" t="s">
        <v>2595</v>
      </c>
      <c r="S45" s="160" t="s">
        <v>4275</v>
      </c>
      <c r="T45" s="161"/>
    </row>
    <row r="46" spans="1:20" ht="22.5">
      <c r="A46" s="185">
        <v>3</v>
      </c>
      <c r="B46" s="163" t="s">
        <v>3546</v>
      </c>
      <c r="C46" s="109" t="s">
        <v>3547</v>
      </c>
      <c r="D46" s="162" t="s">
        <v>2595</v>
      </c>
      <c r="E46" s="105" t="s">
        <v>3455</v>
      </c>
      <c r="F46" s="63" t="s">
        <v>3548</v>
      </c>
      <c r="G46" s="164" t="s">
        <v>3549</v>
      </c>
      <c r="H46" s="160"/>
      <c r="I46" s="105"/>
      <c r="J46" s="109"/>
      <c r="K46" s="452"/>
      <c r="L46" s="105" t="s">
        <v>2595</v>
      </c>
      <c r="M46" s="105" t="s">
        <v>2595</v>
      </c>
      <c r="N46" s="109" t="s">
        <v>2595</v>
      </c>
      <c r="O46" s="160" t="s">
        <v>2595</v>
      </c>
      <c r="P46" s="162" t="s">
        <v>2595</v>
      </c>
      <c r="Q46" s="162"/>
      <c r="R46" s="160" t="s">
        <v>2595</v>
      </c>
      <c r="S46" s="160" t="s">
        <v>4276</v>
      </c>
      <c r="T46" s="161"/>
    </row>
    <row r="47" spans="1:20" ht="22.5">
      <c r="A47" s="185">
        <v>4</v>
      </c>
      <c r="B47" s="163" t="s">
        <v>3550</v>
      </c>
      <c r="C47" s="109" t="s">
        <v>3551</v>
      </c>
      <c r="D47" s="162" t="s">
        <v>2595</v>
      </c>
      <c r="E47" s="105" t="s">
        <v>3418</v>
      </c>
      <c r="F47" s="63" t="s">
        <v>3552</v>
      </c>
      <c r="G47" s="164" t="s">
        <v>3553</v>
      </c>
      <c r="H47" s="160" t="s">
        <v>800</v>
      </c>
      <c r="I47" s="105">
        <v>2</v>
      </c>
      <c r="J47" s="121" t="s">
        <v>4461</v>
      </c>
      <c r="K47" s="440" t="s">
        <v>1066</v>
      </c>
      <c r="L47" s="105">
        <v>2</v>
      </c>
      <c r="M47" s="105" t="s">
        <v>943</v>
      </c>
      <c r="N47" s="109" t="s">
        <v>1067</v>
      </c>
      <c r="O47" s="160" t="s">
        <v>1068</v>
      </c>
      <c r="P47" s="162" t="s">
        <v>499</v>
      </c>
      <c r="Q47" s="162"/>
      <c r="R47" s="168" t="s">
        <v>551</v>
      </c>
      <c r="S47" s="168" t="s">
        <v>4138</v>
      </c>
      <c r="T47" s="161"/>
    </row>
    <row r="48" spans="1:20" ht="22.5">
      <c r="A48" s="185">
        <v>4</v>
      </c>
      <c r="B48" s="163" t="s">
        <v>776</v>
      </c>
      <c r="C48" s="109" t="s">
        <v>3554</v>
      </c>
      <c r="D48" s="162" t="s">
        <v>499</v>
      </c>
      <c r="E48" s="105" t="s">
        <v>3418</v>
      </c>
      <c r="F48" s="63" t="s">
        <v>777</v>
      </c>
      <c r="G48" s="164" t="s">
        <v>3555</v>
      </c>
      <c r="H48" s="160" t="s">
        <v>461</v>
      </c>
      <c r="I48" s="105" t="s">
        <v>462</v>
      </c>
      <c r="J48" s="121" t="s">
        <v>4927</v>
      </c>
      <c r="K48" s="440" t="s">
        <v>1066</v>
      </c>
      <c r="L48" s="105">
        <v>2</v>
      </c>
      <c r="M48" s="105" t="s">
        <v>943</v>
      </c>
      <c r="N48" s="109" t="s">
        <v>1067</v>
      </c>
      <c r="O48" s="160" t="s">
        <v>1068</v>
      </c>
      <c r="P48" s="162" t="s">
        <v>499</v>
      </c>
      <c r="Q48" s="162"/>
      <c r="R48" s="168" t="s">
        <v>551</v>
      </c>
      <c r="S48" s="168" t="s">
        <v>4265</v>
      </c>
      <c r="T48" s="161"/>
    </row>
    <row r="49" spans="1:20" ht="22.5">
      <c r="A49" s="185">
        <v>4</v>
      </c>
      <c r="B49" s="163" t="s">
        <v>1545</v>
      </c>
      <c r="C49" s="109" t="s">
        <v>3556</v>
      </c>
      <c r="D49" s="162" t="s">
        <v>513</v>
      </c>
      <c r="E49" s="105" t="s">
        <v>3455</v>
      </c>
      <c r="F49" s="63" t="s">
        <v>1546</v>
      </c>
      <c r="G49" s="164" t="s">
        <v>1547</v>
      </c>
      <c r="H49" s="160" t="s">
        <v>841</v>
      </c>
      <c r="I49" s="105" t="s">
        <v>867</v>
      </c>
      <c r="J49" s="453" t="s">
        <v>4418</v>
      </c>
      <c r="K49" s="440" t="s">
        <v>1082</v>
      </c>
      <c r="L49" s="105">
        <v>2</v>
      </c>
      <c r="M49" s="105" t="s">
        <v>943</v>
      </c>
      <c r="N49" s="109" t="s">
        <v>1083</v>
      </c>
      <c r="O49" s="160" t="s">
        <v>1084</v>
      </c>
      <c r="P49" s="162" t="s">
        <v>513</v>
      </c>
      <c r="Q49" s="162"/>
      <c r="R49" s="168" t="s">
        <v>556</v>
      </c>
      <c r="S49" s="168" t="s">
        <v>4137</v>
      </c>
      <c r="T49" s="161"/>
    </row>
    <row r="50" spans="1:20" ht="33.75">
      <c r="A50" s="185">
        <v>4</v>
      </c>
      <c r="B50" s="163" t="s">
        <v>3557</v>
      </c>
      <c r="C50" s="109" t="s">
        <v>4215</v>
      </c>
      <c r="D50" s="162" t="s">
        <v>2595</v>
      </c>
      <c r="E50" s="105" t="s">
        <v>3455</v>
      </c>
      <c r="F50" s="63" t="s">
        <v>3558</v>
      </c>
      <c r="G50" s="164" t="s">
        <v>3559</v>
      </c>
      <c r="H50" s="160" t="s">
        <v>3560</v>
      </c>
      <c r="I50" s="105">
        <v>2</v>
      </c>
      <c r="J50" s="453" t="s">
        <v>4419</v>
      </c>
      <c r="K50" s="440" t="s">
        <v>1082</v>
      </c>
      <c r="L50" s="105">
        <v>2</v>
      </c>
      <c r="M50" s="105" t="s">
        <v>943</v>
      </c>
      <c r="N50" s="109" t="s">
        <v>1083</v>
      </c>
      <c r="O50" s="160" t="s">
        <v>1084</v>
      </c>
      <c r="P50" s="162" t="s">
        <v>513</v>
      </c>
      <c r="Q50" s="162"/>
      <c r="R50" s="168" t="s">
        <v>2595</v>
      </c>
      <c r="S50" s="168" t="s">
        <v>4135</v>
      </c>
      <c r="T50" s="161"/>
    </row>
    <row r="51" spans="1:20" ht="33.75">
      <c r="A51" s="185">
        <v>4</v>
      </c>
      <c r="B51" s="163" t="s">
        <v>3561</v>
      </c>
      <c r="C51" s="109" t="s">
        <v>3562</v>
      </c>
      <c r="D51" s="162" t="s">
        <v>2595</v>
      </c>
      <c r="E51" s="105" t="s">
        <v>3418</v>
      </c>
      <c r="F51" s="63" t="s">
        <v>3563</v>
      </c>
      <c r="G51" s="164" t="s">
        <v>3564</v>
      </c>
      <c r="H51" s="160" t="s">
        <v>3565</v>
      </c>
      <c r="I51" s="105">
        <v>2</v>
      </c>
      <c r="J51" s="453" t="s">
        <v>4420</v>
      </c>
      <c r="K51" s="440" t="s">
        <v>1082</v>
      </c>
      <c r="L51" s="105">
        <v>2</v>
      </c>
      <c r="M51" s="105" t="s">
        <v>943</v>
      </c>
      <c r="N51" s="109" t="s">
        <v>1083</v>
      </c>
      <c r="O51" s="160" t="s">
        <v>1084</v>
      </c>
      <c r="P51" s="162" t="s">
        <v>513</v>
      </c>
      <c r="Q51" s="162"/>
      <c r="R51" s="168" t="s">
        <v>2595</v>
      </c>
      <c r="S51" s="168" t="s">
        <v>4136</v>
      </c>
      <c r="T51" s="161"/>
    </row>
    <row r="52" spans="1:20" ht="11.25">
      <c r="A52" s="185">
        <v>3</v>
      </c>
      <c r="B52" s="163" t="s">
        <v>779</v>
      </c>
      <c r="C52" s="109" t="s">
        <v>1579</v>
      </c>
      <c r="D52" s="162">
        <v>0</v>
      </c>
      <c r="E52" s="105" t="s">
        <v>3455</v>
      </c>
      <c r="F52" s="63" t="s">
        <v>3566</v>
      </c>
      <c r="G52" s="164" t="s">
        <v>3567</v>
      </c>
      <c r="H52" s="160"/>
      <c r="I52" s="105"/>
      <c r="J52" s="109"/>
      <c r="K52" s="440" t="s">
        <v>1122</v>
      </c>
      <c r="L52" s="105">
        <v>2</v>
      </c>
      <c r="M52" s="105" t="s">
        <v>943</v>
      </c>
      <c r="N52" s="109" t="s">
        <v>1123</v>
      </c>
      <c r="O52" s="160" t="s">
        <v>575</v>
      </c>
      <c r="P52" s="162">
        <v>0</v>
      </c>
      <c r="Q52" s="162"/>
      <c r="R52" s="160" t="s">
        <v>576</v>
      </c>
      <c r="S52" s="160" t="s">
        <v>4139</v>
      </c>
      <c r="T52" s="161"/>
    </row>
    <row r="53" spans="1:20" ht="11.25">
      <c r="A53" s="185">
        <v>4</v>
      </c>
      <c r="B53" s="163" t="s">
        <v>782</v>
      </c>
      <c r="C53" s="109" t="s">
        <v>237</v>
      </c>
      <c r="D53" s="162" t="s">
        <v>513</v>
      </c>
      <c r="E53" s="105" t="s">
        <v>3455</v>
      </c>
      <c r="F53" s="63" t="s">
        <v>783</v>
      </c>
      <c r="G53" s="164" t="s">
        <v>3460</v>
      </c>
      <c r="H53" s="160" t="s">
        <v>461</v>
      </c>
      <c r="I53" s="105" t="s">
        <v>880</v>
      </c>
      <c r="J53" s="109"/>
      <c r="K53" s="440" t="s">
        <v>1129</v>
      </c>
      <c r="L53" s="105">
        <v>3</v>
      </c>
      <c r="M53" s="105" t="s">
        <v>943</v>
      </c>
      <c r="N53" s="109" t="s">
        <v>1130</v>
      </c>
      <c r="O53" s="160" t="s">
        <v>1131</v>
      </c>
      <c r="P53" s="162" t="s">
        <v>513</v>
      </c>
      <c r="Q53" s="162"/>
      <c r="R53" s="160" t="s">
        <v>578</v>
      </c>
      <c r="S53" s="160" t="s">
        <v>4140</v>
      </c>
      <c r="T53" s="161"/>
    </row>
    <row r="54" spans="1:20" ht="11.25">
      <c r="A54" s="185">
        <v>4</v>
      </c>
      <c r="B54" s="163" t="s">
        <v>3568</v>
      </c>
      <c r="C54" s="109" t="s">
        <v>3569</v>
      </c>
      <c r="D54" s="162" t="s">
        <v>2595</v>
      </c>
      <c r="E54" s="105" t="s">
        <v>3455</v>
      </c>
      <c r="F54" s="63" t="s">
        <v>3570</v>
      </c>
      <c r="G54" s="164" t="s">
        <v>3571</v>
      </c>
      <c r="H54" s="160" t="s">
        <v>461</v>
      </c>
      <c r="I54" s="105" t="s">
        <v>880</v>
      </c>
      <c r="J54" s="109" t="s">
        <v>3421</v>
      </c>
      <c r="K54" s="403"/>
      <c r="L54" s="105" t="s">
        <v>2595</v>
      </c>
      <c r="M54" s="105" t="s">
        <v>2595</v>
      </c>
      <c r="N54" s="109" t="s">
        <v>2595</v>
      </c>
      <c r="O54" s="160" t="s">
        <v>2595</v>
      </c>
      <c r="P54" s="162" t="s">
        <v>2595</v>
      </c>
      <c r="Q54" s="162"/>
      <c r="R54" s="160" t="s">
        <v>2595</v>
      </c>
      <c r="S54" s="160" t="s">
        <v>4141</v>
      </c>
      <c r="T54" s="161"/>
    </row>
    <row r="55" spans="1:20" ht="11.25">
      <c r="A55" s="185">
        <v>4</v>
      </c>
      <c r="B55" s="163" t="s">
        <v>784</v>
      </c>
      <c r="C55" s="109" t="s">
        <v>238</v>
      </c>
      <c r="D55" s="162" t="s">
        <v>513</v>
      </c>
      <c r="E55" s="105" t="s">
        <v>3455</v>
      </c>
      <c r="F55" s="63" t="s">
        <v>785</v>
      </c>
      <c r="G55" s="164" t="s">
        <v>3463</v>
      </c>
      <c r="H55" s="160" t="s">
        <v>461</v>
      </c>
      <c r="I55" s="105" t="s">
        <v>882</v>
      </c>
      <c r="J55" s="109"/>
      <c r="K55" s="440" t="s">
        <v>1132</v>
      </c>
      <c r="L55" s="105">
        <v>3</v>
      </c>
      <c r="M55" s="105" t="s">
        <v>943</v>
      </c>
      <c r="N55" s="109" t="s">
        <v>1133</v>
      </c>
      <c r="O55" s="160" t="s">
        <v>1134</v>
      </c>
      <c r="P55" s="162" t="s">
        <v>513</v>
      </c>
      <c r="Q55" s="162"/>
      <c r="R55" s="160" t="s">
        <v>579</v>
      </c>
      <c r="S55" s="160" t="s">
        <v>4277</v>
      </c>
      <c r="T55" s="161"/>
    </row>
    <row r="56" spans="1:20" ht="11.25">
      <c r="A56" s="185">
        <v>3</v>
      </c>
      <c r="B56" s="163" t="s">
        <v>3572</v>
      </c>
      <c r="C56" s="109" t="s">
        <v>3573</v>
      </c>
      <c r="D56" s="162" t="s">
        <v>2595</v>
      </c>
      <c r="E56" s="105" t="s">
        <v>3455</v>
      </c>
      <c r="F56" s="63" t="s">
        <v>482</v>
      </c>
      <c r="G56" s="164" t="s">
        <v>3574</v>
      </c>
      <c r="H56" s="160" t="s">
        <v>461</v>
      </c>
      <c r="I56" s="105" t="s">
        <v>462</v>
      </c>
      <c r="J56" s="109"/>
      <c r="K56" s="440" t="s">
        <v>1002</v>
      </c>
      <c r="L56" s="105">
        <v>1</v>
      </c>
      <c r="M56" s="105" t="s">
        <v>943</v>
      </c>
      <c r="N56" s="109" t="s">
        <v>4223</v>
      </c>
      <c r="O56" s="160" t="s">
        <v>4224</v>
      </c>
      <c r="P56" s="162" t="s">
        <v>513</v>
      </c>
      <c r="Q56" s="162"/>
      <c r="R56" s="160" t="s">
        <v>4225</v>
      </c>
      <c r="S56" s="160" t="s">
        <v>4126</v>
      </c>
      <c r="T56" s="161"/>
    </row>
    <row r="57" spans="1:20" ht="22.5">
      <c r="A57" s="185">
        <v>2</v>
      </c>
      <c r="B57" s="163" t="s">
        <v>1601</v>
      </c>
      <c r="C57" s="109" t="s">
        <v>4214</v>
      </c>
      <c r="D57" s="162">
        <v>0</v>
      </c>
      <c r="E57" s="105" t="s">
        <v>3455</v>
      </c>
      <c r="F57" s="63" t="s">
        <v>3575</v>
      </c>
      <c r="G57" s="164" t="s">
        <v>1602</v>
      </c>
      <c r="H57" s="160"/>
      <c r="I57" s="105"/>
      <c r="J57" s="109"/>
      <c r="K57" s="440" t="s">
        <v>1214</v>
      </c>
      <c r="L57" s="105">
        <v>1</v>
      </c>
      <c r="M57" s="105" t="s">
        <v>943</v>
      </c>
      <c r="N57" s="109" t="s">
        <v>1215</v>
      </c>
      <c r="O57" s="160" t="s">
        <v>1216</v>
      </c>
      <c r="P57" s="162">
        <v>0</v>
      </c>
      <c r="Q57" s="162"/>
      <c r="R57" s="160" t="s">
        <v>619</v>
      </c>
      <c r="S57" s="160" t="s">
        <v>4278</v>
      </c>
      <c r="T57" s="161"/>
    </row>
    <row r="58" spans="1:20" ht="22.5">
      <c r="A58" s="185">
        <v>3</v>
      </c>
      <c r="B58" s="163" t="s">
        <v>3576</v>
      </c>
      <c r="C58" s="109" t="s">
        <v>3577</v>
      </c>
      <c r="D58" s="162" t="s">
        <v>2595</v>
      </c>
      <c r="E58" s="105" t="s">
        <v>3418</v>
      </c>
      <c r="F58" s="63" t="s">
        <v>3469</v>
      </c>
      <c r="G58" s="164" t="s">
        <v>3578</v>
      </c>
      <c r="H58" s="160"/>
      <c r="I58" s="105"/>
      <c r="J58" s="109"/>
      <c r="K58" s="441"/>
      <c r="L58" s="105" t="s">
        <v>2595</v>
      </c>
      <c r="M58" s="105" t="s">
        <v>2595</v>
      </c>
      <c r="N58" s="109" t="s">
        <v>2595</v>
      </c>
      <c r="O58" s="160" t="s">
        <v>2595</v>
      </c>
      <c r="P58" s="162" t="s">
        <v>2595</v>
      </c>
      <c r="Q58" s="162"/>
      <c r="R58" s="160" t="s">
        <v>2595</v>
      </c>
      <c r="S58" s="160" t="s">
        <v>4279</v>
      </c>
      <c r="T58" s="161"/>
    </row>
    <row r="59" spans="1:20" ht="33.75">
      <c r="A59" s="185">
        <v>4</v>
      </c>
      <c r="B59" s="163" t="s">
        <v>3579</v>
      </c>
      <c r="C59" s="109" t="s">
        <v>3580</v>
      </c>
      <c r="D59" s="162" t="s">
        <v>2595</v>
      </c>
      <c r="E59" s="105" t="s">
        <v>3418</v>
      </c>
      <c r="F59" s="63" t="s">
        <v>3473</v>
      </c>
      <c r="G59" s="164" t="s">
        <v>3474</v>
      </c>
      <c r="H59" s="160"/>
      <c r="I59" s="105"/>
      <c r="J59" s="109"/>
      <c r="K59" s="441"/>
      <c r="L59" s="105"/>
      <c r="M59" s="105"/>
      <c r="N59" s="60"/>
      <c r="O59" s="60"/>
      <c r="P59" s="162"/>
      <c r="Q59" s="162"/>
      <c r="R59" s="160"/>
      <c r="S59" s="160" t="s">
        <v>4280</v>
      </c>
      <c r="T59" s="161"/>
    </row>
    <row r="60" spans="1:20" ht="22.5">
      <c r="A60" s="185">
        <v>5</v>
      </c>
      <c r="B60" s="163" t="s">
        <v>3581</v>
      </c>
      <c r="C60" s="109" t="s">
        <v>3582</v>
      </c>
      <c r="D60" s="162" t="s">
        <v>2595</v>
      </c>
      <c r="E60" s="105" t="s">
        <v>3418</v>
      </c>
      <c r="F60" s="63" t="s">
        <v>3432</v>
      </c>
      <c r="G60" s="164" t="s">
        <v>3433</v>
      </c>
      <c r="H60" s="160" t="s">
        <v>802</v>
      </c>
      <c r="I60" s="105">
        <v>2</v>
      </c>
      <c r="J60" s="438" t="s">
        <v>3477</v>
      </c>
      <c r="K60" s="441" t="s">
        <v>1220</v>
      </c>
      <c r="L60" s="190">
        <v>2</v>
      </c>
      <c r="M60" s="190" t="s">
        <v>923</v>
      </c>
      <c r="N60" s="355" t="s">
        <v>1221</v>
      </c>
      <c r="O60" s="176" t="s">
        <v>1222</v>
      </c>
      <c r="P60" s="171" t="s">
        <v>499</v>
      </c>
      <c r="Q60" s="171"/>
      <c r="R60" s="288" t="s">
        <v>3583</v>
      </c>
      <c r="S60" s="288" t="s">
        <v>4281</v>
      </c>
      <c r="T60" s="161"/>
    </row>
    <row r="61" spans="1:20" ht="22.5">
      <c r="A61" s="185">
        <v>5</v>
      </c>
      <c r="B61" s="163" t="s">
        <v>3584</v>
      </c>
      <c r="C61" s="109" t="s">
        <v>3585</v>
      </c>
      <c r="D61" s="162" t="s">
        <v>2595</v>
      </c>
      <c r="E61" s="105" t="s">
        <v>3418</v>
      </c>
      <c r="F61" s="63" t="s">
        <v>3436</v>
      </c>
      <c r="G61" s="164" t="s">
        <v>3437</v>
      </c>
      <c r="H61" s="160" t="s">
        <v>461</v>
      </c>
      <c r="I61" s="105" t="s">
        <v>488</v>
      </c>
      <c r="J61" s="438" t="s">
        <v>3477</v>
      </c>
      <c r="K61" s="454" t="s">
        <v>1220</v>
      </c>
      <c r="L61" s="455">
        <v>2</v>
      </c>
      <c r="M61" s="455" t="s">
        <v>923</v>
      </c>
      <c r="N61" s="261" t="s">
        <v>1221</v>
      </c>
      <c r="O61" s="261" t="s">
        <v>1222</v>
      </c>
      <c r="P61" s="172"/>
      <c r="Q61" s="172"/>
      <c r="R61" s="289"/>
      <c r="S61" s="289" t="s">
        <v>4282</v>
      </c>
      <c r="T61" s="161"/>
    </row>
    <row r="62" spans="1:20" ht="11.25">
      <c r="A62" s="185">
        <v>4</v>
      </c>
      <c r="B62" s="163" t="s">
        <v>3586</v>
      </c>
      <c r="C62" s="109" t="s">
        <v>3587</v>
      </c>
      <c r="D62" s="162" t="s">
        <v>2595</v>
      </c>
      <c r="E62" s="105" t="s">
        <v>3455</v>
      </c>
      <c r="F62" s="63" t="s">
        <v>490</v>
      </c>
      <c r="G62" s="164" t="s">
        <v>3480</v>
      </c>
      <c r="H62" s="160" t="s">
        <v>461</v>
      </c>
      <c r="I62" s="105" t="s">
        <v>491</v>
      </c>
      <c r="J62" s="109" t="s">
        <v>3421</v>
      </c>
      <c r="K62" s="403"/>
      <c r="L62" s="105" t="s">
        <v>2595</v>
      </c>
      <c r="M62" s="105" t="s">
        <v>2595</v>
      </c>
      <c r="N62" s="109" t="s">
        <v>2595</v>
      </c>
      <c r="O62" s="160" t="s">
        <v>2595</v>
      </c>
      <c r="P62" s="162" t="s">
        <v>2595</v>
      </c>
      <c r="Q62" s="162"/>
      <c r="R62" s="160" t="s">
        <v>2595</v>
      </c>
      <c r="S62" s="160" t="s">
        <v>4159</v>
      </c>
      <c r="T62" s="161"/>
    </row>
    <row r="63" spans="1:20" ht="11.25">
      <c r="A63" s="185">
        <v>4</v>
      </c>
      <c r="B63" s="163" t="s">
        <v>3588</v>
      </c>
      <c r="C63" s="109" t="s">
        <v>3589</v>
      </c>
      <c r="D63" s="162" t="s">
        <v>2595</v>
      </c>
      <c r="E63" s="105" t="s">
        <v>3418</v>
      </c>
      <c r="F63" s="63" t="s">
        <v>3483</v>
      </c>
      <c r="G63" s="164" t="s">
        <v>3590</v>
      </c>
      <c r="H63" s="160"/>
      <c r="I63" s="105"/>
      <c r="J63" s="109"/>
      <c r="K63" s="441"/>
      <c r="L63" s="105" t="s">
        <v>2595</v>
      </c>
      <c r="M63" s="105" t="s">
        <v>2595</v>
      </c>
      <c r="N63" s="109" t="s">
        <v>2595</v>
      </c>
      <c r="O63" s="160" t="s">
        <v>2595</v>
      </c>
      <c r="P63" s="162" t="s">
        <v>2595</v>
      </c>
      <c r="Q63" s="162"/>
      <c r="R63" s="160" t="s">
        <v>2595</v>
      </c>
      <c r="S63" s="160" t="s">
        <v>4283</v>
      </c>
      <c r="T63" s="161"/>
    </row>
    <row r="64" spans="1:20" ht="22.5">
      <c r="A64" s="185">
        <v>5</v>
      </c>
      <c r="B64" s="163" t="s">
        <v>3591</v>
      </c>
      <c r="C64" s="109" t="s">
        <v>3592</v>
      </c>
      <c r="D64" s="162" t="s">
        <v>2595</v>
      </c>
      <c r="E64" s="105" t="s">
        <v>3455</v>
      </c>
      <c r="F64" s="63" t="s">
        <v>3487</v>
      </c>
      <c r="G64" s="164" t="s">
        <v>141</v>
      </c>
      <c r="H64" s="160" t="s">
        <v>461</v>
      </c>
      <c r="I64" s="105" t="s">
        <v>3489</v>
      </c>
      <c r="J64" s="438" t="s">
        <v>3593</v>
      </c>
      <c r="K64" s="441" t="s">
        <v>1217</v>
      </c>
      <c r="L64" s="190">
        <v>2</v>
      </c>
      <c r="M64" s="190" t="s">
        <v>923</v>
      </c>
      <c r="N64" s="355" t="s">
        <v>1218</v>
      </c>
      <c r="O64" s="176" t="s">
        <v>1219</v>
      </c>
      <c r="P64" s="171" t="s">
        <v>513</v>
      </c>
      <c r="Q64" s="171"/>
      <c r="R64" s="288" t="s">
        <v>3594</v>
      </c>
      <c r="S64" s="288" t="s">
        <v>4158</v>
      </c>
      <c r="T64" s="161"/>
    </row>
    <row r="65" spans="1:20" ht="22.5">
      <c r="A65" s="185">
        <v>5</v>
      </c>
      <c r="B65" s="163" t="s">
        <v>3595</v>
      </c>
      <c r="C65" s="109" t="s">
        <v>3596</v>
      </c>
      <c r="D65" s="162" t="s">
        <v>2595</v>
      </c>
      <c r="E65" s="105" t="s">
        <v>3455</v>
      </c>
      <c r="F65" s="63" t="s">
        <v>2572</v>
      </c>
      <c r="G65" s="164" t="s">
        <v>3597</v>
      </c>
      <c r="H65" s="160" t="s">
        <v>461</v>
      </c>
      <c r="I65" s="105" t="s">
        <v>763</v>
      </c>
      <c r="J65" s="456" t="s">
        <v>3593</v>
      </c>
      <c r="K65" s="457" t="s">
        <v>1217</v>
      </c>
      <c r="L65" s="455">
        <v>2</v>
      </c>
      <c r="M65" s="455" t="s">
        <v>923</v>
      </c>
      <c r="N65" s="458" t="s">
        <v>1218</v>
      </c>
      <c r="O65" s="283" t="s">
        <v>1219</v>
      </c>
      <c r="P65" s="175"/>
      <c r="Q65" s="175"/>
      <c r="R65" s="290"/>
      <c r="S65" s="290" t="s">
        <v>4160</v>
      </c>
      <c r="T65" s="161"/>
    </row>
    <row r="66" spans="1:20" ht="22.5">
      <c r="A66" s="185">
        <v>5</v>
      </c>
      <c r="B66" s="163" t="s">
        <v>3598</v>
      </c>
      <c r="C66" s="109" t="s">
        <v>3599</v>
      </c>
      <c r="D66" s="162" t="s">
        <v>2595</v>
      </c>
      <c r="E66" s="105" t="s">
        <v>3455</v>
      </c>
      <c r="F66" s="63" t="s">
        <v>3497</v>
      </c>
      <c r="G66" s="164" t="s">
        <v>3600</v>
      </c>
      <c r="H66" s="160" t="s">
        <v>461</v>
      </c>
      <c r="I66" s="105" t="s">
        <v>763</v>
      </c>
      <c r="J66" s="459" t="s">
        <v>3593</v>
      </c>
      <c r="K66" s="457" t="s">
        <v>1217</v>
      </c>
      <c r="L66" s="455">
        <v>2</v>
      </c>
      <c r="M66" s="455" t="s">
        <v>923</v>
      </c>
      <c r="N66" s="458" t="s">
        <v>1218</v>
      </c>
      <c r="O66" s="283" t="s">
        <v>1219</v>
      </c>
      <c r="P66" s="172"/>
      <c r="Q66" s="172"/>
      <c r="R66" s="289"/>
      <c r="S66" s="289" t="s">
        <v>4161</v>
      </c>
      <c r="T66" s="161"/>
    </row>
    <row r="67" spans="1:20" ht="22.5">
      <c r="A67" s="185">
        <v>5</v>
      </c>
      <c r="B67" s="163" t="s">
        <v>3601</v>
      </c>
      <c r="C67" s="109" t="s">
        <v>3602</v>
      </c>
      <c r="D67" s="162" t="s">
        <v>2595</v>
      </c>
      <c r="E67" s="105" t="s">
        <v>3455</v>
      </c>
      <c r="F67" s="63" t="s">
        <v>3501</v>
      </c>
      <c r="G67" s="164" t="s">
        <v>3502</v>
      </c>
      <c r="H67" s="160" t="s">
        <v>461</v>
      </c>
      <c r="I67" s="105" t="s">
        <v>3503</v>
      </c>
      <c r="J67" s="109" t="s">
        <v>3421</v>
      </c>
      <c r="K67" s="403"/>
      <c r="L67" s="105" t="s">
        <v>2595</v>
      </c>
      <c r="M67" s="105" t="s">
        <v>2595</v>
      </c>
      <c r="N67" s="109" t="s">
        <v>2595</v>
      </c>
      <c r="O67" s="160" t="s">
        <v>2595</v>
      </c>
      <c r="P67" s="162" t="s">
        <v>2595</v>
      </c>
      <c r="Q67" s="162"/>
      <c r="R67" s="160" t="s">
        <v>2595</v>
      </c>
      <c r="S67" s="160" t="s">
        <v>4162</v>
      </c>
      <c r="T67" s="161"/>
    </row>
    <row r="68" spans="1:20" ht="22.5">
      <c r="A68" s="185">
        <v>5</v>
      </c>
      <c r="B68" s="163" t="s">
        <v>3603</v>
      </c>
      <c r="C68" s="109" t="s">
        <v>3604</v>
      </c>
      <c r="D68" s="162" t="s">
        <v>2595</v>
      </c>
      <c r="E68" s="105" t="s">
        <v>3455</v>
      </c>
      <c r="F68" s="63" t="s">
        <v>2569</v>
      </c>
      <c r="G68" s="164" t="s">
        <v>1597</v>
      </c>
      <c r="H68" s="160" t="s">
        <v>461</v>
      </c>
      <c r="I68" s="105" t="s">
        <v>1598</v>
      </c>
      <c r="J68" s="109" t="s">
        <v>3421</v>
      </c>
      <c r="K68" s="403"/>
      <c r="L68" s="105" t="s">
        <v>2595</v>
      </c>
      <c r="M68" s="105" t="s">
        <v>2595</v>
      </c>
      <c r="N68" s="109" t="s">
        <v>2595</v>
      </c>
      <c r="O68" s="160" t="s">
        <v>2595</v>
      </c>
      <c r="P68" s="162" t="s">
        <v>2595</v>
      </c>
      <c r="Q68" s="162"/>
      <c r="R68" s="160" t="s">
        <v>2595</v>
      </c>
      <c r="S68" s="160" t="s">
        <v>4269</v>
      </c>
      <c r="T68" s="161"/>
    </row>
    <row r="69" spans="1:20" ht="11.25">
      <c r="A69" s="185">
        <v>2</v>
      </c>
      <c r="B69" s="163" t="s">
        <v>1580</v>
      </c>
      <c r="C69" s="109" t="s">
        <v>3605</v>
      </c>
      <c r="D69" s="162">
        <v>0</v>
      </c>
      <c r="E69" s="105" t="s">
        <v>3418</v>
      </c>
      <c r="F69" s="63" t="s">
        <v>781</v>
      </c>
      <c r="G69" s="164" t="s">
        <v>3606</v>
      </c>
      <c r="H69" s="160"/>
      <c r="I69" s="105"/>
      <c r="J69" s="109"/>
      <c r="K69" s="440" t="s">
        <v>1135</v>
      </c>
      <c r="L69" s="105">
        <v>1</v>
      </c>
      <c r="M69" s="105" t="s">
        <v>923</v>
      </c>
      <c r="N69" s="109" t="s">
        <v>1136</v>
      </c>
      <c r="O69" s="160" t="s">
        <v>1137</v>
      </c>
      <c r="P69" s="162">
        <v>0</v>
      </c>
      <c r="Q69" s="162"/>
      <c r="R69" s="160" t="s">
        <v>580</v>
      </c>
      <c r="S69" s="160" t="s">
        <v>4284</v>
      </c>
      <c r="T69" s="161"/>
    </row>
    <row r="70" spans="1:20" ht="11.25">
      <c r="A70" s="185">
        <v>3</v>
      </c>
      <c r="B70" s="163" t="s">
        <v>3607</v>
      </c>
      <c r="C70" s="109" t="s">
        <v>3608</v>
      </c>
      <c r="D70" s="162" t="s">
        <v>2595</v>
      </c>
      <c r="E70" s="105" t="s">
        <v>3418</v>
      </c>
      <c r="F70" s="63" t="s">
        <v>3469</v>
      </c>
      <c r="G70" s="164" t="s">
        <v>3609</v>
      </c>
      <c r="H70" s="160"/>
      <c r="I70" s="105"/>
      <c r="J70" s="109"/>
      <c r="K70" s="440"/>
      <c r="L70" s="105" t="s">
        <v>2595</v>
      </c>
      <c r="M70" s="105" t="s">
        <v>2595</v>
      </c>
      <c r="N70" s="109" t="s">
        <v>2595</v>
      </c>
      <c r="O70" s="160" t="s">
        <v>2595</v>
      </c>
      <c r="P70" s="162" t="s">
        <v>2595</v>
      </c>
      <c r="Q70" s="162"/>
      <c r="R70" s="160" t="s">
        <v>2595</v>
      </c>
      <c r="S70" s="160" t="s">
        <v>4285</v>
      </c>
      <c r="T70" s="161"/>
    </row>
    <row r="71" spans="1:20" ht="56.25">
      <c r="A71" s="185">
        <v>4</v>
      </c>
      <c r="B71" s="163" t="s">
        <v>3610</v>
      </c>
      <c r="C71" s="109" t="s">
        <v>3611</v>
      </c>
      <c r="D71" s="162" t="s">
        <v>2595</v>
      </c>
      <c r="E71" s="105" t="s">
        <v>3455</v>
      </c>
      <c r="F71" s="63" t="s">
        <v>3473</v>
      </c>
      <c r="G71" s="164" t="s">
        <v>3612</v>
      </c>
      <c r="H71" s="160"/>
      <c r="I71" s="105"/>
      <c r="J71" s="109"/>
      <c r="K71" s="441"/>
      <c r="L71" s="105" t="s">
        <v>2595</v>
      </c>
      <c r="M71" s="105" t="s">
        <v>2595</v>
      </c>
      <c r="N71" s="109" t="s">
        <v>2595</v>
      </c>
      <c r="O71" s="160" t="s">
        <v>2595</v>
      </c>
      <c r="P71" s="162" t="s">
        <v>2595</v>
      </c>
      <c r="Q71" s="162"/>
      <c r="R71" s="160" t="s">
        <v>2595</v>
      </c>
      <c r="S71" s="160" t="s">
        <v>4152</v>
      </c>
      <c r="T71" s="161"/>
    </row>
    <row r="72" spans="1:20" ht="22.5">
      <c r="A72" s="185">
        <v>5</v>
      </c>
      <c r="B72" s="163" t="s">
        <v>3613</v>
      </c>
      <c r="C72" s="109" t="s">
        <v>3614</v>
      </c>
      <c r="D72" s="162" t="s">
        <v>2595</v>
      </c>
      <c r="E72" s="105" t="s">
        <v>3418</v>
      </c>
      <c r="F72" s="63" t="s">
        <v>3432</v>
      </c>
      <c r="G72" s="164" t="s">
        <v>3433</v>
      </c>
      <c r="H72" s="160" t="s">
        <v>802</v>
      </c>
      <c r="I72" s="105">
        <v>2</v>
      </c>
      <c r="J72" s="438" t="s">
        <v>3477</v>
      </c>
      <c r="K72" s="441" t="s">
        <v>1156</v>
      </c>
      <c r="L72" s="190">
        <v>2</v>
      </c>
      <c r="M72" s="190" t="s">
        <v>943</v>
      </c>
      <c r="N72" s="355" t="s">
        <v>1157</v>
      </c>
      <c r="O72" s="176" t="s">
        <v>1158</v>
      </c>
      <c r="P72" s="171" t="s">
        <v>499</v>
      </c>
      <c r="Q72" s="171"/>
      <c r="R72" s="288" t="s">
        <v>590</v>
      </c>
      <c r="S72" s="288" t="s">
        <v>4286</v>
      </c>
      <c r="T72" s="161"/>
    </row>
    <row r="73" spans="1:20" ht="22.5">
      <c r="A73" s="185">
        <v>5</v>
      </c>
      <c r="B73" s="163" t="s">
        <v>3615</v>
      </c>
      <c r="C73" s="109" t="s">
        <v>3616</v>
      </c>
      <c r="D73" s="162" t="s">
        <v>2595</v>
      </c>
      <c r="E73" s="105" t="s">
        <v>3418</v>
      </c>
      <c r="F73" s="63" t="s">
        <v>3436</v>
      </c>
      <c r="G73" s="164" t="s">
        <v>3437</v>
      </c>
      <c r="H73" s="160" t="s">
        <v>461</v>
      </c>
      <c r="I73" s="105" t="s">
        <v>488</v>
      </c>
      <c r="J73" s="459" t="s">
        <v>3477</v>
      </c>
      <c r="K73" s="457" t="s">
        <v>1156</v>
      </c>
      <c r="L73" s="455">
        <v>2</v>
      </c>
      <c r="M73" s="455" t="s">
        <v>943</v>
      </c>
      <c r="N73" s="458" t="s">
        <v>1157</v>
      </c>
      <c r="O73" s="283" t="s">
        <v>1158</v>
      </c>
      <c r="P73" s="172"/>
      <c r="Q73" s="172"/>
      <c r="R73" s="289"/>
      <c r="S73" s="289" t="s">
        <v>4287</v>
      </c>
      <c r="T73" s="161"/>
    </row>
    <row r="74" spans="1:20" ht="22.5">
      <c r="A74" s="185">
        <v>4</v>
      </c>
      <c r="B74" s="163" t="s">
        <v>787</v>
      </c>
      <c r="C74" s="109" t="s">
        <v>1560</v>
      </c>
      <c r="D74" s="162">
        <v>0</v>
      </c>
      <c r="E74" s="105" t="s">
        <v>3455</v>
      </c>
      <c r="F74" s="63" t="s">
        <v>490</v>
      </c>
      <c r="G74" s="164" t="s">
        <v>3480</v>
      </c>
      <c r="H74" s="160" t="s">
        <v>461</v>
      </c>
      <c r="I74" s="105" t="s">
        <v>491</v>
      </c>
      <c r="J74" s="109" t="s">
        <v>4914</v>
      </c>
      <c r="K74" s="440" t="s">
        <v>1145</v>
      </c>
      <c r="L74" s="105">
        <v>2</v>
      </c>
      <c r="M74" s="105" t="s">
        <v>943</v>
      </c>
      <c r="N74" s="109" t="s">
        <v>1146</v>
      </c>
      <c r="O74" s="160" t="s">
        <v>1147</v>
      </c>
      <c r="P74" s="162" t="s">
        <v>499</v>
      </c>
      <c r="Q74" s="162"/>
      <c r="R74" s="168" t="s">
        <v>583</v>
      </c>
      <c r="S74" s="168" t="s">
        <v>4152</v>
      </c>
      <c r="T74" s="161"/>
    </row>
    <row r="75" spans="1:20" ht="11.25">
      <c r="A75" s="185">
        <v>4</v>
      </c>
      <c r="B75" s="163" t="s">
        <v>3617</v>
      </c>
      <c r="C75" s="109" t="s">
        <v>3618</v>
      </c>
      <c r="D75" s="162" t="s">
        <v>2595</v>
      </c>
      <c r="E75" s="105" t="s">
        <v>3418</v>
      </c>
      <c r="F75" s="63" t="s">
        <v>3483</v>
      </c>
      <c r="G75" s="164" t="s">
        <v>3619</v>
      </c>
      <c r="H75" s="160"/>
      <c r="I75" s="105"/>
      <c r="J75" s="109"/>
      <c r="K75" s="441"/>
      <c r="L75" s="105" t="s">
        <v>2595</v>
      </c>
      <c r="M75" s="105" t="s">
        <v>2595</v>
      </c>
      <c r="N75" s="109" t="s">
        <v>2595</v>
      </c>
      <c r="O75" s="160" t="s">
        <v>2595</v>
      </c>
      <c r="P75" s="162" t="s">
        <v>2595</v>
      </c>
      <c r="Q75" s="162"/>
      <c r="R75" s="160" t="s">
        <v>2595</v>
      </c>
      <c r="S75" s="160" t="s">
        <v>4288</v>
      </c>
      <c r="T75" s="161"/>
    </row>
    <row r="76" spans="1:20" ht="33.75">
      <c r="A76" s="185">
        <v>5</v>
      </c>
      <c r="B76" s="163" t="s">
        <v>3620</v>
      </c>
      <c r="C76" s="109" t="s">
        <v>3621</v>
      </c>
      <c r="D76" s="162" t="s">
        <v>2595</v>
      </c>
      <c r="E76" s="105" t="s">
        <v>3455</v>
      </c>
      <c r="F76" s="63" t="s">
        <v>3487</v>
      </c>
      <c r="G76" s="164" t="s">
        <v>137</v>
      </c>
      <c r="H76" s="160" t="s">
        <v>461</v>
      </c>
      <c r="I76" s="105" t="s">
        <v>3489</v>
      </c>
      <c r="J76" s="438" t="s">
        <v>6657</v>
      </c>
      <c r="K76" s="460" t="s">
        <v>4508</v>
      </c>
      <c r="L76" s="59">
        <v>2</v>
      </c>
      <c r="M76" s="59" t="s">
        <v>923</v>
      </c>
      <c r="N76" s="60" t="s">
        <v>1139</v>
      </c>
      <c r="O76" s="60" t="s">
        <v>1140</v>
      </c>
      <c r="P76" s="171" t="s">
        <v>499</v>
      </c>
      <c r="Q76" s="171"/>
      <c r="R76" s="288" t="s">
        <v>3622</v>
      </c>
      <c r="S76" s="288" t="s">
        <v>4146</v>
      </c>
      <c r="T76" s="161"/>
    </row>
    <row r="77" spans="1:20" ht="33.75">
      <c r="A77" s="185">
        <v>5</v>
      </c>
      <c r="B77" s="163" t="s">
        <v>3623</v>
      </c>
      <c r="C77" s="109" t="s">
        <v>3624</v>
      </c>
      <c r="D77" s="162" t="s">
        <v>2595</v>
      </c>
      <c r="E77" s="105" t="s">
        <v>3455</v>
      </c>
      <c r="F77" s="63" t="s">
        <v>2572</v>
      </c>
      <c r="G77" s="164" t="s">
        <v>3625</v>
      </c>
      <c r="H77" s="160" t="s">
        <v>461</v>
      </c>
      <c r="I77" s="105" t="s">
        <v>763</v>
      </c>
      <c r="J77" s="438" t="s">
        <v>4509</v>
      </c>
      <c r="K77" s="460" t="s">
        <v>4508</v>
      </c>
      <c r="L77" s="59">
        <v>2</v>
      </c>
      <c r="M77" s="59" t="s">
        <v>923</v>
      </c>
      <c r="N77" s="60" t="s">
        <v>1139</v>
      </c>
      <c r="O77" s="60" t="s">
        <v>1140</v>
      </c>
      <c r="P77" s="175"/>
      <c r="Q77" s="175"/>
      <c r="R77" s="290"/>
      <c r="S77" s="290" t="s">
        <v>4153</v>
      </c>
      <c r="T77" s="161"/>
    </row>
    <row r="78" spans="1:20" ht="33.75">
      <c r="A78" s="185">
        <v>5</v>
      </c>
      <c r="B78" s="163" t="s">
        <v>3626</v>
      </c>
      <c r="C78" s="109" t="s">
        <v>3627</v>
      </c>
      <c r="D78" s="162" t="s">
        <v>2595</v>
      </c>
      <c r="E78" s="105" t="s">
        <v>3455</v>
      </c>
      <c r="F78" s="63" t="s">
        <v>3497</v>
      </c>
      <c r="G78" s="164" t="s">
        <v>3628</v>
      </c>
      <c r="H78" s="160" t="s">
        <v>461</v>
      </c>
      <c r="I78" s="105" t="s">
        <v>763</v>
      </c>
      <c r="J78" s="438" t="s">
        <v>4509</v>
      </c>
      <c r="K78" s="460" t="s">
        <v>4508</v>
      </c>
      <c r="L78" s="59">
        <v>2</v>
      </c>
      <c r="M78" s="59" t="s">
        <v>923</v>
      </c>
      <c r="N78" s="60" t="s">
        <v>1139</v>
      </c>
      <c r="O78" s="60" t="s">
        <v>1140</v>
      </c>
      <c r="P78" s="172"/>
      <c r="Q78" s="172"/>
      <c r="R78" s="289"/>
      <c r="S78" s="289" t="s">
        <v>4154</v>
      </c>
      <c r="T78" s="161"/>
    </row>
    <row r="79" spans="1:20" ht="22.5">
      <c r="A79" s="185">
        <v>5</v>
      </c>
      <c r="B79" s="163" t="s">
        <v>3629</v>
      </c>
      <c r="C79" s="109" t="s">
        <v>3630</v>
      </c>
      <c r="D79" s="162" t="s">
        <v>2595</v>
      </c>
      <c r="E79" s="105" t="s">
        <v>3455</v>
      </c>
      <c r="F79" s="63" t="s">
        <v>3501</v>
      </c>
      <c r="G79" s="164" t="s">
        <v>3502</v>
      </c>
      <c r="H79" s="160" t="s">
        <v>461</v>
      </c>
      <c r="I79" s="105" t="s">
        <v>3503</v>
      </c>
      <c r="J79" s="109" t="s">
        <v>3421</v>
      </c>
      <c r="K79" s="403"/>
      <c r="L79" s="105" t="s">
        <v>2595</v>
      </c>
      <c r="M79" s="105" t="s">
        <v>2595</v>
      </c>
      <c r="N79" s="109" t="s">
        <v>2595</v>
      </c>
      <c r="O79" s="160" t="s">
        <v>2595</v>
      </c>
      <c r="P79" s="162" t="s">
        <v>2595</v>
      </c>
      <c r="Q79" s="162"/>
      <c r="R79" s="160" t="s">
        <v>2595</v>
      </c>
      <c r="S79" s="160" t="s">
        <v>4155</v>
      </c>
      <c r="T79" s="161"/>
    </row>
    <row r="80" spans="1:20" ht="22.5">
      <c r="A80" s="185">
        <v>5</v>
      </c>
      <c r="B80" s="163" t="s">
        <v>3631</v>
      </c>
      <c r="C80" s="109" t="s">
        <v>1561</v>
      </c>
      <c r="D80" s="162" t="s">
        <v>2595</v>
      </c>
      <c r="E80" s="105" t="s">
        <v>3455</v>
      </c>
      <c r="F80" s="63" t="s">
        <v>2569</v>
      </c>
      <c r="G80" s="164" t="s">
        <v>1597</v>
      </c>
      <c r="H80" s="160" t="s">
        <v>461</v>
      </c>
      <c r="I80" s="105" t="s">
        <v>1598</v>
      </c>
      <c r="J80" s="109" t="s">
        <v>4916</v>
      </c>
      <c r="K80" s="440" t="s">
        <v>1150</v>
      </c>
      <c r="L80" s="105">
        <v>2</v>
      </c>
      <c r="M80" s="105" t="s">
        <v>943</v>
      </c>
      <c r="N80" s="109" t="s">
        <v>4915</v>
      </c>
      <c r="O80" s="160" t="s">
        <v>1152</v>
      </c>
      <c r="P80" s="162" t="s">
        <v>499</v>
      </c>
      <c r="Q80" s="162"/>
      <c r="R80" s="168" t="s">
        <v>583</v>
      </c>
      <c r="S80" s="168" t="s">
        <v>4269</v>
      </c>
      <c r="T80" s="161"/>
    </row>
    <row r="81" spans="1:20" ht="33.75">
      <c r="A81" s="185">
        <v>3</v>
      </c>
      <c r="B81" s="163" t="s">
        <v>794</v>
      </c>
      <c r="C81" s="109" t="s">
        <v>3632</v>
      </c>
      <c r="D81" s="162">
        <v>0</v>
      </c>
      <c r="E81" s="105" t="s">
        <v>3418</v>
      </c>
      <c r="F81" s="63" t="s">
        <v>778</v>
      </c>
      <c r="G81" s="164" t="s">
        <v>1599</v>
      </c>
      <c r="H81" s="160"/>
      <c r="I81" s="105"/>
      <c r="J81" s="109"/>
      <c r="K81" s="440" t="s">
        <v>1165</v>
      </c>
      <c r="L81" s="105">
        <v>2</v>
      </c>
      <c r="M81" s="105" t="s">
        <v>923</v>
      </c>
      <c r="N81" s="109" t="s">
        <v>1166</v>
      </c>
      <c r="O81" s="160" t="s">
        <v>1167</v>
      </c>
      <c r="P81" s="162">
        <v>0</v>
      </c>
      <c r="Q81" s="162"/>
      <c r="R81" s="160" t="s">
        <v>596</v>
      </c>
      <c r="S81" s="160" t="s">
        <v>4289</v>
      </c>
      <c r="T81" s="161"/>
    </row>
    <row r="82" spans="1:20" ht="11.25">
      <c r="A82" s="185">
        <v>4</v>
      </c>
      <c r="B82" s="163" t="s">
        <v>788</v>
      </c>
      <c r="C82" s="109" t="s">
        <v>239</v>
      </c>
      <c r="D82" s="162">
        <v>0</v>
      </c>
      <c r="E82" s="105" t="s">
        <v>3418</v>
      </c>
      <c r="F82" s="63" t="s">
        <v>789</v>
      </c>
      <c r="G82" s="164" t="s">
        <v>3633</v>
      </c>
      <c r="H82" s="160" t="s">
        <v>461</v>
      </c>
      <c r="I82" s="105" t="s">
        <v>763</v>
      </c>
      <c r="J82" s="109"/>
      <c r="K82" s="440" t="s">
        <v>1168</v>
      </c>
      <c r="L82" s="105">
        <v>3</v>
      </c>
      <c r="M82" s="105" t="s">
        <v>943</v>
      </c>
      <c r="N82" s="109" t="s">
        <v>1169</v>
      </c>
      <c r="O82" s="160" t="s">
        <v>1100</v>
      </c>
      <c r="P82" s="162" t="s">
        <v>513</v>
      </c>
      <c r="Q82" s="162"/>
      <c r="R82" s="160" t="s">
        <v>597</v>
      </c>
      <c r="S82" s="160" t="s">
        <v>4147</v>
      </c>
      <c r="T82" s="161"/>
    </row>
    <row r="83" spans="1:20" ht="22.5">
      <c r="A83" s="185">
        <v>4</v>
      </c>
      <c r="B83" s="163" t="s">
        <v>791</v>
      </c>
      <c r="C83" s="109" t="s">
        <v>1494</v>
      </c>
      <c r="D83" s="162">
        <v>0</v>
      </c>
      <c r="E83" s="105" t="s">
        <v>3455</v>
      </c>
      <c r="F83" s="63" t="s">
        <v>766</v>
      </c>
      <c r="G83" s="164" t="s">
        <v>3525</v>
      </c>
      <c r="H83" s="160" t="s">
        <v>461</v>
      </c>
      <c r="I83" s="105" t="s">
        <v>764</v>
      </c>
      <c r="J83" s="109"/>
      <c r="K83" s="440" t="s">
        <v>1170</v>
      </c>
      <c r="L83" s="105">
        <v>3</v>
      </c>
      <c r="M83" s="105" t="s">
        <v>943</v>
      </c>
      <c r="N83" s="109" t="s">
        <v>1171</v>
      </c>
      <c r="O83" s="160" t="s">
        <v>1104</v>
      </c>
      <c r="P83" s="162" t="s">
        <v>513</v>
      </c>
      <c r="Q83" s="162"/>
      <c r="R83" s="160" t="s">
        <v>598</v>
      </c>
      <c r="S83" s="160" t="s">
        <v>4269</v>
      </c>
      <c r="T83" s="161"/>
    </row>
    <row r="84" spans="1:20" ht="11.25">
      <c r="A84" s="185">
        <v>4</v>
      </c>
      <c r="B84" s="163" t="s">
        <v>795</v>
      </c>
      <c r="C84" s="109" t="s">
        <v>241</v>
      </c>
      <c r="D84" s="162">
        <v>0</v>
      </c>
      <c r="E84" s="105" t="s">
        <v>3418</v>
      </c>
      <c r="F84" s="63" t="s">
        <v>786</v>
      </c>
      <c r="G84" s="164" t="s">
        <v>796</v>
      </c>
      <c r="H84" s="160" t="s">
        <v>797</v>
      </c>
      <c r="I84" s="105">
        <v>5</v>
      </c>
      <c r="J84" s="109"/>
      <c r="K84" s="440" t="s">
        <v>1177</v>
      </c>
      <c r="L84" s="105">
        <v>3</v>
      </c>
      <c r="M84" s="105" t="s">
        <v>943</v>
      </c>
      <c r="N84" s="109" t="s">
        <v>1178</v>
      </c>
      <c r="O84" s="160" t="s">
        <v>1112</v>
      </c>
      <c r="P84" s="162" t="s">
        <v>513</v>
      </c>
      <c r="Q84" s="162"/>
      <c r="R84" s="160" t="s">
        <v>602</v>
      </c>
      <c r="S84" s="160" t="s">
        <v>4149</v>
      </c>
      <c r="T84" s="161"/>
    </row>
    <row r="85" spans="1:20" ht="11.25">
      <c r="A85" s="185">
        <v>4</v>
      </c>
      <c r="B85" s="163" t="s">
        <v>792</v>
      </c>
      <c r="C85" s="109" t="s">
        <v>240</v>
      </c>
      <c r="D85" s="162">
        <v>0</v>
      </c>
      <c r="E85" s="105" t="s">
        <v>3418</v>
      </c>
      <c r="F85" s="63" t="s">
        <v>769</v>
      </c>
      <c r="G85" s="164" t="s">
        <v>3540</v>
      </c>
      <c r="H85" s="160" t="s">
        <v>461</v>
      </c>
      <c r="I85" s="105" t="s">
        <v>763</v>
      </c>
      <c r="J85" s="109"/>
      <c r="K85" s="440" t="s">
        <v>1174</v>
      </c>
      <c r="L85" s="105">
        <v>3</v>
      </c>
      <c r="M85" s="105" t="s">
        <v>943</v>
      </c>
      <c r="N85" s="109" t="s">
        <v>1175</v>
      </c>
      <c r="O85" s="160" t="s">
        <v>1176</v>
      </c>
      <c r="P85" s="162" t="s">
        <v>513</v>
      </c>
      <c r="Q85" s="162"/>
      <c r="R85" s="160" t="s">
        <v>601</v>
      </c>
      <c r="S85" s="160" t="s">
        <v>4148</v>
      </c>
      <c r="T85" s="161"/>
    </row>
    <row r="86" spans="1:20" ht="22.5">
      <c r="A86" s="185">
        <v>4</v>
      </c>
      <c r="B86" s="163" t="s">
        <v>798</v>
      </c>
      <c r="C86" s="109" t="s">
        <v>242</v>
      </c>
      <c r="D86" s="162">
        <v>0</v>
      </c>
      <c r="E86" s="105" t="s">
        <v>3455</v>
      </c>
      <c r="F86" s="63" t="s">
        <v>772</v>
      </c>
      <c r="G86" s="164" t="s">
        <v>3634</v>
      </c>
      <c r="H86" s="160" t="s">
        <v>800</v>
      </c>
      <c r="I86" s="105">
        <v>2</v>
      </c>
      <c r="J86" s="109"/>
      <c r="K86" s="440" t="s">
        <v>1179</v>
      </c>
      <c r="L86" s="105">
        <v>3</v>
      </c>
      <c r="M86" s="105" t="s">
        <v>943</v>
      </c>
      <c r="N86" s="109" t="s">
        <v>1180</v>
      </c>
      <c r="O86" s="160" t="s">
        <v>1116</v>
      </c>
      <c r="P86" s="162" t="s">
        <v>513</v>
      </c>
      <c r="Q86" s="162"/>
      <c r="R86" s="160" t="s">
        <v>603</v>
      </c>
      <c r="S86" s="160" t="s">
        <v>4150</v>
      </c>
      <c r="T86" s="161"/>
    </row>
    <row r="87" spans="1:20" ht="11.25">
      <c r="A87" s="185">
        <v>4</v>
      </c>
      <c r="B87" s="163" t="s">
        <v>801</v>
      </c>
      <c r="C87" s="109" t="s">
        <v>243</v>
      </c>
      <c r="D87" s="162">
        <v>0</v>
      </c>
      <c r="E87" s="105" t="s">
        <v>3418</v>
      </c>
      <c r="F87" s="63" t="s">
        <v>775</v>
      </c>
      <c r="G87" s="164" t="s">
        <v>3433</v>
      </c>
      <c r="H87" s="160" t="s">
        <v>802</v>
      </c>
      <c r="I87" s="105">
        <v>2</v>
      </c>
      <c r="J87" s="109"/>
      <c r="K87" s="440" t="s">
        <v>1181</v>
      </c>
      <c r="L87" s="105">
        <v>3</v>
      </c>
      <c r="M87" s="105" t="s">
        <v>923</v>
      </c>
      <c r="N87" s="109" t="s">
        <v>1182</v>
      </c>
      <c r="O87" s="160" t="s">
        <v>1120</v>
      </c>
      <c r="P87" s="162" t="s">
        <v>503</v>
      </c>
      <c r="Q87" s="162"/>
      <c r="R87" s="160" t="s">
        <v>604</v>
      </c>
      <c r="S87" s="160" t="s">
        <v>4151</v>
      </c>
      <c r="T87" s="161"/>
    </row>
    <row r="88" spans="1:20" ht="33.75">
      <c r="A88" s="185">
        <v>3</v>
      </c>
      <c r="B88" s="185" t="s">
        <v>3635</v>
      </c>
      <c r="C88" s="109" t="s">
        <v>3636</v>
      </c>
      <c r="D88" s="162" t="s">
        <v>2595</v>
      </c>
      <c r="E88" s="105" t="s">
        <v>3455</v>
      </c>
      <c r="F88" s="63" t="s">
        <v>3529</v>
      </c>
      <c r="G88" s="164" t="s">
        <v>3637</v>
      </c>
      <c r="H88" s="160"/>
      <c r="I88" s="105"/>
      <c r="J88" s="109" t="s">
        <v>4507</v>
      </c>
      <c r="K88" s="403" t="s">
        <v>2595</v>
      </c>
      <c r="L88" s="105" t="s">
        <v>2595</v>
      </c>
      <c r="M88" s="105" t="s">
        <v>2595</v>
      </c>
      <c r="N88" s="109" t="s">
        <v>2595</v>
      </c>
      <c r="O88" s="160" t="s">
        <v>2595</v>
      </c>
      <c r="P88" s="162" t="s">
        <v>2595</v>
      </c>
      <c r="Q88" s="162"/>
      <c r="R88" s="168" t="s">
        <v>2595</v>
      </c>
      <c r="S88" s="168" t="s">
        <v>4290</v>
      </c>
      <c r="T88" s="161"/>
    </row>
    <row r="89" spans="1:20" ht="22.5">
      <c r="A89" s="185">
        <v>4</v>
      </c>
      <c r="B89" s="163" t="s">
        <v>3638</v>
      </c>
      <c r="C89" s="109" t="s">
        <v>3639</v>
      </c>
      <c r="D89" s="162" t="s">
        <v>2595</v>
      </c>
      <c r="E89" s="105" t="s">
        <v>3418</v>
      </c>
      <c r="F89" s="63" t="s">
        <v>789</v>
      </c>
      <c r="G89" s="164" t="s">
        <v>3633</v>
      </c>
      <c r="H89" s="160" t="s">
        <v>461</v>
      </c>
      <c r="I89" s="105" t="s">
        <v>763</v>
      </c>
      <c r="J89" s="109" t="s">
        <v>4507</v>
      </c>
      <c r="K89" s="403" t="s">
        <v>2595</v>
      </c>
      <c r="L89" s="105" t="s">
        <v>2595</v>
      </c>
      <c r="M89" s="105" t="s">
        <v>2595</v>
      </c>
      <c r="N89" s="109" t="s">
        <v>2595</v>
      </c>
      <c r="O89" s="160" t="s">
        <v>2595</v>
      </c>
      <c r="P89" s="162" t="s">
        <v>2595</v>
      </c>
      <c r="Q89" s="162"/>
      <c r="R89" s="168" t="s">
        <v>2595</v>
      </c>
      <c r="S89" s="168" t="s">
        <v>4290</v>
      </c>
      <c r="T89" s="161"/>
    </row>
    <row r="90" spans="1:20" ht="22.5">
      <c r="A90" s="185">
        <v>4</v>
      </c>
      <c r="B90" s="163" t="s">
        <v>3640</v>
      </c>
      <c r="C90" s="109" t="s">
        <v>3641</v>
      </c>
      <c r="D90" s="162" t="s">
        <v>2595</v>
      </c>
      <c r="E90" s="105" t="s">
        <v>3455</v>
      </c>
      <c r="F90" s="63" t="s">
        <v>766</v>
      </c>
      <c r="G90" s="164" t="s">
        <v>3525</v>
      </c>
      <c r="H90" s="160" t="s">
        <v>461</v>
      </c>
      <c r="I90" s="105" t="s">
        <v>764</v>
      </c>
      <c r="J90" s="109" t="s">
        <v>4507</v>
      </c>
      <c r="K90" s="403" t="s">
        <v>2595</v>
      </c>
      <c r="L90" s="105" t="s">
        <v>2595</v>
      </c>
      <c r="M90" s="105" t="s">
        <v>2595</v>
      </c>
      <c r="N90" s="109" t="s">
        <v>2595</v>
      </c>
      <c r="O90" s="160" t="s">
        <v>2595</v>
      </c>
      <c r="P90" s="162" t="s">
        <v>2595</v>
      </c>
      <c r="Q90" s="162"/>
      <c r="R90" s="168" t="s">
        <v>2595</v>
      </c>
      <c r="S90" s="168" t="s">
        <v>4290</v>
      </c>
      <c r="T90" s="161"/>
    </row>
    <row r="91" spans="1:20" ht="22.5">
      <c r="A91" s="185">
        <v>4</v>
      </c>
      <c r="B91" s="163" t="s">
        <v>3642</v>
      </c>
      <c r="C91" s="109" t="s">
        <v>3643</v>
      </c>
      <c r="D91" s="162" t="s">
        <v>2595</v>
      </c>
      <c r="E91" s="105" t="s">
        <v>3418</v>
      </c>
      <c r="F91" s="63" t="s">
        <v>786</v>
      </c>
      <c r="G91" s="164" t="s">
        <v>796</v>
      </c>
      <c r="H91" s="160" t="s">
        <v>797</v>
      </c>
      <c r="I91" s="105">
        <v>5</v>
      </c>
      <c r="J91" s="109" t="s">
        <v>4507</v>
      </c>
      <c r="K91" s="403" t="s">
        <v>2595</v>
      </c>
      <c r="L91" s="105" t="s">
        <v>2595</v>
      </c>
      <c r="M91" s="105" t="s">
        <v>2595</v>
      </c>
      <c r="N91" s="109" t="s">
        <v>2595</v>
      </c>
      <c r="O91" s="160" t="s">
        <v>2595</v>
      </c>
      <c r="P91" s="162" t="s">
        <v>2595</v>
      </c>
      <c r="Q91" s="162"/>
      <c r="R91" s="168" t="s">
        <v>2595</v>
      </c>
      <c r="S91" s="168" t="s">
        <v>4290</v>
      </c>
      <c r="T91" s="161"/>
    </row>
    <row r="92" spans="1:20" ht="22.5">
      <c r="A92" s="185">
        <v>4</v>
      </c>
      <c r="B92" s="163" t="s">
        <v>3644</v>
      </c>
      <c r="C92" s="109" t="s">
        <v>3645</v>
      </c>
      <c r="D92" s="162" t="s">
        <v>2595</v>
      </c>
      <c r="E92" s="105" t="s">
        <v>3418</v>
      </c>
      <c r="F92" s="63" t="s">
        <v>769</v>
      </c>
      <c r="G92" s="164" t="s">
        <v>3540</v>
      </c>
      <c r="H92" s="160" t="s">
        <v>461</v>
      </c>
      <c r="I92" s="105" t="s">
        <v>763</v>
      </c>
      <c r="J92" s="109" t="s">
        <v>4507</v>
      </c>
      <c r="K92" s="403" t="s">
        <v>2595</v>
      </c>
      <c r="L92" s="105" t="s">
        <v>2595</v>
      </c>
      <c r="M92" s="105" t="s">
        <v>2595</v>
      </c>
      <c r="N92" s="109" t="s">
        <v>2595</v>
      </c>
      <c r="O92" s="160" t="s">
        <v>2595</v>
      </c>
      <c r="P92" s="162" t="s">
        <v>2595</v>
      </c>
      <c r="Q92" s="162"/>
      <c r="R92" s="168" t="s">
        <v>2595</v>
      </c>
      <c r="S92" s="168" t="s">
        <v>4290</v>
      </c>
      <c r="T92" s="161"/>
    </row>
    <row r="93" spans="1:20" ht="22.5">
      <c r="A93" s="185">
        <v>4</v>
      </c>
      <c r="B93" s="163" t="s">
        <v>3646</v>
      </c>
      <c r="C93" s="109" t="s">
        <v>3647</v>
      </c>
      <c r="D93" s="162" t="s">
        <v>2595</v>
      </c>
      <c r="E93" s="105" t="s">
        <v>3455</v>
      </c>
      <c r="F93" s="63" t="s">
        <v>772</v>
      </c>
      <c r="G93" s="164" t="s">
        <v>3648</v>
      </c>
      <c r="H93" s="160" t="s">
        <v>800</v>
      </c>
      <c r="I93" s="105">
        <v>2</v>
      </c>
      <c r="J93" s="109" t="s">
        <v>4507</v>
      </c>
      <c r="K93" s="403" t="s">
        <v>2595</v>
      </c>
      <c r="L93" s="105" t="s">
        <v>2595</v>
      </c>
      <c r="M93" s="105" t="s">
        <v>2595</v>
      </c>
      <c r="N93" s="109" t="s">
        <v>2595</v>
      </c>
      <c r="O93" s="160" t="s">
        <v>2595</v>
      </c>
      <c r="P93" s="162" t="s">
        <v>2595</v>
      </c>
      <c r="Q93" s="162"/>
      <c r="R93" s="168" t="s">
        <v>2595</v>
      </c>
      <c r="S93" s="168" t="s">
        <v>4290</v>
      </c>
      <c r="T93" s="161"/>
    </row>
    <row r="94" spans="1:20" ht="22.5">
      <c r="A94" s="185">
        <v>4</v>
      </c>
      <c r="B94" s="163" t="s">
        <v>3649</v>
      </c>
      <c r="C94" s="109" t="s">
        <v>3650</v>
      </c>
      <c r="D94" s="162" t="s">
        <v>2595</v>
      </c>
      <c r="E94" s="105" t="s">
        <v>3418</v>
      </c>
      <c r="F94" s="63" t="s">
        <v>775</v>
      </c>
      <c r="G94" s="164" t="s">
        <v>3433</v>
      </c>
      <c r="H94" s="160" t="s">
        <v>802</v>
      </c>
      <c r="I94" s="105">
        <v>2</v>
      </c>
      <c r="J94" s="109" t="s">
        <v>4507</v>
      </c>
      <c r="K94" s="403" t="s">
        <v>2595</v>
      </c>
      <c r="L94" s="105" t="s">
        <v>2595</v>
      </c>
      <c r="M94" s="105" t="s">
        <v>2595</v>
      </c>
      <c r="N94" s="109" t="s">
        <v>2595</v>
      </c>
      <c r="O94" s="160" t="s">
        <v>2595</v>
      </c>
      <c r="P94" s="162" t="s">
        <v>2595</v>
      </c>
      <c r="Q94" s="162"/>
      <c r="R94" s="168" t="s">
        <v>2595</v>
      </c>
      <c r="S94" s="168" t="s">
        <v>4290</v>
      </c>
      <c r="T94" s="161"/>
    </row>
    <row r="95" spans="1:20" ht="33.75">
      <c r="A95" s="185">
        <v>3</v>
      </c>
      <c r="B95" s="185" t="s">
        <v>3651</v>
      </c>
      <c r="C95" s="109" t="s">
        <v>3652</v>
      </c>
      <c r="D95" s="162" t="s">
        <v>2595</v>
      </c>
      <c r="E95" s="105" t="s">
        <v>3455</v>
      </c>
      <c r="F95" s="63" t="s">
        <v>3575</v>
      </c>
      <c r="G95" s="164" t="s">
        <v>3653</v>
      </c>
      <c r="H95" s="160"/>
      <c r="I95" s="105"/>
      <c r="J95" s="109" t="s">
        <v>4507</v>
      </c>
      <c r="K95" s="403" t="s">
        <v>2595</v>
      </c>
      <c r="L95" s="105" t="s">
        <v>2595</v>
      </c>
      <c r="M95" s="105" t="s">
        <v>2595</v>
      </c>
      <c r="N95" s="109" t="s">
        <v>2595</v>
      </c>
      <c r="O95" s="160" t="s">
        <v>2595</v>
      </c>
      <c r="P95" s="162" t="s">
        <v>2595</v>
      </c>
      <c r="Q95" s="162"/>
      <c r="R95" s="168" t="s">
        <v>2595</v>
      </c>
      <c r="S95" s="168" t="s">
        <v>4291</v>
      </c>
      <c r="T95" s="161"/>
    </row>
    <row r="96" spans="1:20" ht="33.75">
      <c r="A96" s="185">
        <v>4</v>
      </c>
      <c r="B96" s="163" t="s">
        <v>3654</v>
      </c>
      <c r="C96" s="109" t="s">
        <v>3655</v>
      </c>
      <c r="D96" s="162" t="s">
        <v>2595</v>
      </c>
      <c r="E96" s="105" t="s">
        <v>3418</v>
      </c>
      <c r="F96" s="63" t="s">
        <v>3473</v>
      </c>
      <c r="G96" s="164" t="s">
        <v>3474</v>
      </c>
      <c r="H96" s="160"/>
      <c r="I96" s="105"/>
      <c r="J96" s="109" t="s">
        <v>4507</v>
      </c>
      <c r="K96" s="403" t="s">
        <v>2595</v>
      </c>
      <c r="L96" s="105" t="s">
        <v>2595</v>
      </c>
      <c r="M96" s="105" t="s">
        <v>2595</v>
      </c>
      <c r="N96" s="109" t="s">
        <v>2595</v>
      </c>
      <c r="O96" s="160" t="s">
        <v>2595</v>
      </c>
      <c r="P96" s="162" t="s">
        <v>2595</v>
      </c>
      <c r="Q96" s="162"/>
      <c r="R96" s="168" t="s">
        <v>2595</v>
      </c>
      <c r="S96" s="168" t="s">
        <v>4292</v>
      </c>
      <c r="T96" s="161"/>
    </row>
    <row r="97" spans="1:20" ht="22.5">
      <c r="A97" s="185">
        <v>5</v>
      </c>
      <c r="B97" s="163" t="s">
        <v>3656</v>
      </c>
      <c r="C97" s="109" t="s">
        <v>3657</v>
      </c>
      <c r="D97" s="162" t="s">
        <v>2595</v>
      </c>
      <c r="E97" s="105" t="s">
        <v>3418</v>
      </c>
      <c r="F97" s="63" t="s">
        <v>3432</v>
      </c>
      <c r="G97" s="164" t="s">
        <v>3433</v>
      </c>
      <c r="H97" s="160" t="s">
        <v>802</v>
      </c>
      <c r="I97" s="105">
        <v>2</v>
      </c>
      <c r="J97" s="109" t="s">
        <v>4507</v>
      </c>
      <c r="K97" s="403" t="s">
        <v>2595</v>
      </c>
      <c r="L97" s="105" t="s">
        <v>2595</v>
      </c>
      <c r="M97" s="105" t="s">
        <v>2595</v>
      </c>
      <c r="N97" s="109" t="s">
        <v>2595</v>
      </c>
      <c r="O97" s="160" t="s">
        <v>2595</v>
      </c>
      <c r="P97" s="162" t="s">
        <v>2595</v>
      </c>
      <c r="Q97" s="162"/>
      <c r="R97" s="168" t="s">
        <v>2595</v>
      </c>
      <c r="S97" s="168" t="s">
        <v>4291</v>
      </c>
      <c r="T97" s="161"/>
    </row>
    <row r="98" spans="1:20" ht="22.5">
      <c r="A98" s="185">
        <v>5</v>
      </c>
      <c r="B98" s="163" t="s">
        <v>3658</v>
      </c>
      <c r="C98" s="109" t="s">
        <v>3659</v>
      </c>
      <c r="D98" s="162" t="s">
        <v>2595</v>
      </c>
      <c r="E98" s="105" t="s">
        <v>3418</v>
      </c>
      <c r="F98" s="63" t="s">
        <v>3436</v>
      </c>
      <c r="G98" s="164" t="s">
        <v>3437</v>
      </c>
      <c r="H98" s="160" t="s">
        <v>461</v>
      </c>
      <c r="I98" s="105" t="s">
        <v>488</v>
      </c>
      <c r="J98" s="109" t="s">
        <v>4507</v>
      </c>
      <c r="K98" s="403" t="s">
        <v>2595</v>
      </c>
      <c r="L98" s="105" t="s">
        <v>2595</v>
      </c>
      <c r="M98" s="105" t="s">
        <v>2595</v>
      </c>
      <c r="N98" s="109" t="s">
        <v>2595</v>
      </c>
      <c r="O98" s="160" t="s">
        <v>2595</v>
      </c>
      <c r="P98" s="162" t="s">
        <v>2595</v>
      </c>
      <c r="Q98" s="162"/>
      <c r="R98" s="168" t="s">
        <v>2595</v>
      </c>
      <c r="S98" s="168" t="s">
        <v>4291</v>
      </c>
      <c r="T98" s="161"/>
    </row>
    <row r="99" spans="1:20" ht="22.5">
      <c r="A99" s="185">
        <v>4</v>
      </c>
      <c r="B99" s="163" t="s">
        <v>3660</v>
      </c>
      <c r="C99" s="109" t="s">
        <v>3661</v>
      </c>
      <c r="D99" s="162" t="s">
        <v>2595</v>
      </c>
      <c r="E99" s="105" t="s">
        <v>3455</v>
      </c>
      <c r="F99" s="63" t="s">
        <v>3487</v>
      </c>
      <c r="G99" s="164" t="s">
        <v>3662</v>
      </c>
      <c r="H99" s="160" t="s">
        <v>461</v>
      </c>
      <c r="I99" s="105" t="s">
        <v>3489</v>
      </c>
      <c r="J99" s="109" t="s">
        <v>4507</v>
      </c>
      <c r="K99" s="403" t="s">
        <v>2595</v>
      </c>
      <c r="L99" s="105" t="s">
        <v>2595</v>
      </c>
      <c r="M99" s="105" t="s">
        <v>2595</v>
      </c>
      <c r="N99" s="109" t="s">
        <v>2595</v>
      </c>
      <c r="O99" s="160" t="s">
        <v>2595</v>
      </c>
      <c r="P99" s="162" t="s">
        <v>2595</v>
      </c>
      <c r="Q99" s="162"/>
      <c r="R99" s="168" t="s">
        <v>2595</v>
      </c>
      <c r="S99" s="168" t="s">
        <v>4291</v>
      </c>
      <c r="T99" s="161"/>
    </row>
    <row r="100" spans="1:20" ht="22.5">
      <c r="A100" s="185">
        <v>4</v>
      </c>
      <c r="B100" s="163" t="s">
        <v>3663</v>
      </c>
      <c r="C100" s="109" t="s">
        <v>3664</v>
      </c>
      <c r="D100" s="162" t="s">
        <v>2595</v>
      </c>
      <c r="E100" s="105" t="s">
        <v>3455</v>
      </c>
      <c r="F100" s="63" t="s">
        <v>2572</v>
      </c>
      <c r="G100" s="164" t="s">
        <v>3665</v>
      </c>
      <c r="H100" s="160" t="s">
        <v>461</v>
      </c>
      <c r="I100" s="105" t="s">
        <v>763</v>
      </c>
      <c r="J100" s="109" t="s">
        <v>4507</v>
      </c>
      <c r="K100" s="403" t="s">
        <v>2595</v>
      </c>
      <c r="L100" s="105" t="s">
        <v>2595</v>
      </c>
      <c r="M100" s="105" t="s">
        <v>2595</v>
      </c>
      <c r="N100" s="109" t="s">
        <v>2595</v>
      </c>
      <c r="O100" s="160" t="s">
        <v>2595</v>
      </c>
      <c r="P100" s="162" t="s">
        <v>2595</v>
      </c>
      <c r="Q100" s="162"/>
      <c r="R100" s="168" t="s">
        <v>2595</v>
      </c>
      <c r="S100" s="168" t="s">
        <v>4291</v>
      </c>
      <c r="T100" s="161"/>
    </row>
    <row r="101" spans="1:20" ht="22.5">
      <c r="A101" s="185">
        <v>4</v>
      </c>
      <c r="B101" s="163" t="s">
        <v>3666</v>
      </c>
      <c r="C101" s="109" t="s">
        <v>3667</v>
      </c>
      <c r="D101" s="162" t="s">
        <v>2595</v>
      </c>
      <c r="E101" s="105" t="s">
        <v>3455</v>
      </c>
      <c r="F101" s="63" t="s">
        <v>3497</v>
      </c>
      <c r="G101" s="164" t="s">
        <v>3668</v>
      </c>
      <c r="H101" s="160" t="s">
        <v>461</v>
      </c>
      <c r="I101" s="105" t="s">
        <v>763</v>
      </c>
      <c r="J101" s="109" t="s">
        <v>4507</v>
      </c>
      <c r="K101" s="403" t="s">
        <v>2595</v>
      </c>
      <c r="L101" s="105" t="s">
        <v>2595</v>
      </c>
      <c r="M101" s="105" t="s">
        <v>2595</v>
      </c>
      <c r="N101" s="109" t="s">
        <v>2595</v>
      </c>
      <c r="O101" s="160" t="s">
        <v>2595</v>
      </c>
      <c r="P101" s="162" t="s">
        <v>2595</v>
      </c>
      <c r="Q101" s="162"/>
      <c r="R101" s="168" t="s">
        <v>2595</v>
      </c>
      <c r="S101" s="168" t="s">
        <v>4291</v>
      </c>
      <c r="T101" s="161"/>
    </row>
    <row r="102" spans="1:20" ht="11.25">
      <c r="A102" s="185">
        <v>2</v>
      </c>
      <c r="B102" s="163" t="s">
        <v>3669</v>
      </c>
      <c r="C102" s="109" t="s">
        <v>3670</v>
      </c>
      <c r="D102" s="162" t="s">
        <v>2595</v>
      </c>
      <c r="E102" s="105" t="s">
        <v>3455</v>
      </c>
      <c r="F102" s="63" t="s">
        <v>3671</v>
      </c>
      <c r="G102" s="164" t="s">
        <v>3672</v>
      </c>
      <c r="H102" s="160"/>
      <c r="I102" s="105"/>
      <c r="J102" s="109" t="s">
        <v>4441</v>
      </c>
      <c r="K102" s="461" t="s">
        <v>4506</v>
      </c>
      <c r="L102" s="105" t="s">
        <v>2595</v>
      </c>
      <c r="M102" s="105" t="s">
        <v>2595</v>
      </c>
      <c r="N102" s="109" t="s">
        <v>2595</v>
      </c>
      <c r="O102" s="160" t="s">
        <v>2595</v>
      </c>
      <c r="P102" s="162" t="s">
        <v>2595</v>
      </c>
      <c r="Q102" s="162"/>
      <c r="R102" s="168" t="s">
        <v>2595</v>
      </c>
      <c r="S102" s="168" t="s">
        <v>4258</v>
      </c>
      <c r="T102" s="161"/>
    </row>
    <row r="103" spans="1:20" ht="22.5">
      <c r="A103" s="185">
        <v>3</v>
      </c>
      <c r="B103" s="163" t="s">
        <v>3673</v>
      </c>
      <c r="C103" s="109" t="s">
        <v>3674</v>
      </c>
      <c r="D103" s="162" t="s">
        <v>2595</v>
      </c>
      <c r="E103" s="105" t="s">
        <v>3418</v>
      </c>
      <c r="F103" s="63" t="s">
        <v>3469</v>
      </c>
      <c r="G103" s="164" t="s">
        <v>3675</v>
      </c>
      <c r="H103" s="160"/>
      <c r="I103" s="105"/>
      <c r="J103" s="109" t="s">
        <v>4441</v>
      </c>
      <c r="K103" s="461" t="s">
        <v>4506</v>
      </c>
      <c r="L103" s="462">
        <v>1</v>
      </c>
      <c r="M103" s="462" t="s">
        <v>1011</v>
      </c>
      <c r="N103" s="450" t="s">
        <v>1491</v>
      </c>
      <c r="O103" s="199" t="s">
        <v>1492</v>
      </c>
      <c r="P103" s="162" t="s">
        <v>2595</v>
      </c>
      <c r="Q103" s="162"/>
      <c r="R103" s="168" t="s">
        <v>2595</v>
      </c>
      <c r="S103" s="168" t="s">
        <v>4293</v>
      </c>
      <c r="T103" s="161"/>
    </row>
    <row r="104" spans="1:20" ht="33.75">
      <c r="A104" s="185">
        <v>4</v>
      </c>
      <c r="B104" s="163" t="s">
        <v>3676</v>
      </c>
      <c r="C104" s="109" t="s">
        <v>3677</v>
      </c>
      <c r="D104" s="162" t="s">
        <v>2595</v>
      </c>
      <c r="E104" s="105" t="s">
        <v>3455</v>
      </c>
      <c r="F104" s="63" t="s">
        <v>3473</v>
      </c>
      <c r="G104" s="164" t="s">
        <v>3474</v>
      </c>
      <c r="H104" s="160"/>
      <c r="I104" s="105"/>
      <c r="J104" s="109" t="s">
        <v>4441</v>
      </c>
      <c r="K104" s="461" t="s">
        <v>4506</v>
      </c>
      <c r="L104" s="462">
        <v>1</v>
      </c>
      <c r="M104" s="462" t="s">
        <v>1011</v>
      </c>
      <c r="N104" s="450" t="s">
        <v>1491</v>
      </c>
      <c r="O104" s="199" t="s">
        <v>1492</v>
      </c>
      <c r="P104" s="162" t="s">
        <v>2595</v>
      </c>
      <c r="Q104" s="162"/>
      <c r="R104" s="168" t="s">
        <v>2595</v>
      </c>
      <c r="S104" s="168" t="s">
        <v>4293</v>
      </c>
      <c r="T104" s="161"/>
    </row>
    <row r="105" spans="1:20" ht="33.75">
      <c r="A105" s="185">
        <v>5</v>
      </c>
      <c r="B105" s="163" t="s">
        <v>3678</v>
      </c>
      <c r="C105" s="109" t="s">
        <v>3679</v>
      </c>
      <c r="D105" s="162" t="s">
        <v>2595</v>
      </c>
      <c r="E105" s="105" t="s">
        <v>3418</v>
      </c>
      <c r="F105" s="63" t="s">
        <v>3432</v>
      </c>
      <c r="G105" s="164" t="s">
        <v>3433</v>
      </c>
      <c r="H105" s="160" t="s">
        <v>802</v>
      </c>
      <c r="I105" s="105">
        <v>2</v>
      </c>
      <c r="J105" s="109" t="s">
        <v>4441</v>
      </c>
      <c r="K105" s="461" t="s">
        <v>4506</v>
      </c>
      <c r="L105" s="462">
        <v>1</v>
      </c>
      <c r="M105" s="462" t="s">
        <v>1011</v>
      </c>
      <c r="N105" s="450" t="s">
        <v>1491</v>
      </c>
      <c r="O105" s="199" t="s">
        <v>1492</v>
      </c>
      <c r="P105" s="162" t="s">
        <v>2595</v>
      </c>
      <c r="Q105" s="162"/>
      <c r="R105" s="168" t="s">
        <v>2595</v>
      </c>
      <c r="S105" s="168" t="s">
        <v>4294</v>
      </c>
      <c r="T105" s="161"/>
    </row>
    <row r="106" spans="1:20" ht="33.75">
      <c r="A106" s="185">
        <v>5</v>
      </c>
      <c r="B106" s="163" t="s">
        <v>3680</v>
      </c>
      <c r="C106" s="109" t="s">
        <v>3681</v>
      </c>
      <c r="D106" s="162" t="s">
        <v>2595</v>
      </c>
      <c r="E106" s="105" t="s">
        <v>3418</v>
      </c>
      <c r="F106" s="63" t="s">
        <v>3436</v>
      </c>
      <c r="G106" s="164" t="s">
        <v>3437</v>
      </c>
      <c r="H106" s="160" t="s">
        <v>461</v>
      </c>
      <c r="I106" s="105" t="s">
        <v>488</v>
      </c>
      <c r="J106" s="109" t="s">
        <v>4441</v>
      </c>
      <c r="K106" s="461" t="s">
        <v>4506</v>
      </c>
      <c r="L106" s="462">
        <v>1</v>
      </c>
      <c r="M106" s="462" t="s">
        <v>1011</v>
      </c>
      <c r="N106" s="450" t="s">
        <v>1491</v>
      </c>
      <c r="O106" s="199" t="s">
        <v>1492</v>
      </c>
      <c r="P106" s="162" t="s">
        <v>2595</v>
      </c>
      <c r="Q106" s="162"/>
      <c r="R106" s="168" t="s">
        <v>2595</v>
      </c>
      <c r="S106" s="168" t="s">
        <v>4294</v>
      </c>
      <c r="T106" s="161"/>
    </row>
    <row r="107" spans="1:20" ht="22.5">
      <c r="A107" s="185">
        <v>4</v>
      </c>
      <c r="B107" s="163" t="s">
        <v>3682</v>
      </c>
      <c r="C107" s="109" t="s">
        <v>3683</v>
      </c>
      <c r="D107" s="162" t="s">
        <v>2595</v>
      </c>
      <c r="E107" s="105" t="s">
        <v>3455</v>
      </c>
      <c r="F107" s="63" t="s">
        <v>490</v>
      </c>
      <c r="G107" s="164" t="s">
        <v>3480</v>
      </c>
      <c r="H107" s="160" t="s">
        <v>461</v>
      </c>
      <c r="I107" s="105" t="s">
        <v>491</v>
      </c>
      <c r="J107" s="109" t="s">
        <v>4441</v>
      </c>
      <c r="K107" s="461" t="s">
        <v>4506</v>
      </c>
      <c r="L107" s="462">
        <v>1</v>
      </c>
      <c r="M107" s="462" t="s">
        <v>1011</v>
      </c>
      <c r="N107" s="450" t="s">
        <v>1491</v>
      </c>
      <c r="O107" s="199" t="s">
        <v>1492</v>
      </c>
      <c r="P107" s="162" t="s">
        <v>2595</v>
      </c>
      <c r="Q107" s="162"/>
      <c r="R107" s="168" t="s">
        <v>2595</v>
      </c>
      <c r="S107" s="168" t="s">
        <v>4293</v>
      </c>
      <c r="T107" s="161"/>
    </row>
    <row r="108" spans="1:20" ht="22.5">
      <c r="A108" s="185">
        <v>4</v>
      </c>
      <c r="B108" s="163" t="s">
        <v>3684</v>
      </c>
      <c r="C108" s="109" t="s">
        <v>3685</v>
      </c>
      <c r="D108" s="162" t="s">
        <v>2595</v>
      </c>
      <c r="E108" s="105" t="s">
        <v>3418</v>
      </c>
      <c r="F108" s="63" t="s">
        <v>3483</v>
      </c>
      <c r="G108" s="164" t="s">
        <v>3686</v>
      </c>
      <c r="H108" s="160"/>
      <c r="I108" s="105"/>
      <c r="J108" s="109" t="s">
        <v>4441</v>
      </c>
      <c r="K108" s="461" t="s">
        <v>4506</v>
      </c>
      <c r="L108" s="462">
        <v>1</v>
      </c>
      <c r="M108" s="462" t="s">
        <v>1011</v>
      </c>
      <c r="N108" s="450" t="s">
        <v>1491</v>
      </c>
      <c r="O108" s="199" t="s">
        <v>1492</v>
      </c>
      <c r="P108" s="162" t="s">
        <v>2595</v>
      </c>
      <c r="Q108" s="162"/>
      <c r="R108" s="168" t="s">
        <v>2595</v>
      </c>
      <c r="S108" s="168" t="s">
        <v>4293</v>
      </c>
      <c r="T108" s="161"/>
    </row>
    <row r="109" spans="1:20" ht="22.5">
      <c r="A109" s="185">
        <v>5</v>
      </c>
      <c r="B109" s="163" t="s">
        <v>3687</v>
      </c>
      <c r="C109" s="109" t="s">
        <v>3688</v>
      </c>
      <c r="D109" s="162" t="s">
        <v>2595</v>
      </c>
      <c r="E109" s="105" t="s">
        <v>3455</v>
      </c>
      <c r="F109" s="63" t="s">
        <v>3487</v>
      </c>
      <c r="G109" s="164" t="s">
        <v>3689</v>
      </c>
      <c r="H109" s="160" t="s">
        <v>461</v>
      </c>
      <c r="I109" s="105" t="s">
        <v>3489</v>
      </c>
      <c r="J109" s="109" t="s">
        <v>4441</v>
      </c>
      <c r="K109" s="461" t="s">
        <v>4506</v>
      </c>
      <c r="L109" s="462">
        <v>1</v>
      </c>
      <c r="M109" s="462" t="s">
        <v>1011</v>
      </c>
      <c r="N109" s="450" t="s">
        <v>1491</v>
      </c>
      <c r="O109" s="199" t="s">
        <v>1492</v>
      </c>
      <c r="P109" s="162" t="s">
        <v>2595</v>
      </c>
      <c r="Q109" s="162"/>
      <c r="R109" s="168" t="s">
        <v>2595</v>
      </c>
      <c r="S109" s="168" t="s">
        <v>4293</v>
      </c>
      <c r="T109" s="161"/>
    </row>
    <row r="110" spans="1:20" ht="22.5">
      <c r="A110" s="185">
        <v>5</v>
      </c>
      <c r="B110" s="163" t="s">
        <v>3690</v>
      </c>
      <c r="C110" s="109" t="s">
        <v>3691</v>
      </c>
      <c r="D110" s="162" t="s">
        <v>2595</v>
      </c>
      <c r="E110" s="105" t="s">
        <v>3455</v>
      </c>
      <c r="F110" s="63" t="s">
        <v>2572</v>
      </c>
      <c r="G110" s="164" t="s">
        <v>3692</v>
      </c>
      <c r="H110" s="160" t="s">
        <v>461</v>
      </c>
      <c r="I110" s="105" t="s">
        <v>763</v>
      </c>
      <c r="J110" s="109" t="s">
        <v>4441</v>
      </c>
      <c r="K110" s="461" t="s">
        <v>4506</v>
      </c>
      <c r="L110" s="462">
        <v>1</v>
      </c>
      <c r="M110" s="462" t="s">
        <v>1011</v>
      </c>
      <c r="N110" s="450" t="s">
        <v>1491</v>
      </c>
      <c r="O110" s="199" t="s">
        <v>1492</v>
      </c>
      <c r="P110" s="162" t="s">
        <v>2595</v>
      </c>
      <c r="Q110" s="162"/>
      <c r="R110" s="168" t="s">
        <v>2595</v>
      </c>
      <c r="S110" s="168" t="s">
        <v>4293</v>
      </c>
      <c r="T110" s="161"/>
    </row>
    <row r="111" spans="1:20" ht="22.5">
      <c r="A111" s="185">
        <v>5</v>
      </c>
      <c r="B111" s="163" t="s">
        <v>3693</v>
      </c>
      <c r="C111" s="109" t="s">
        <v>3694</v>
      </c>
      <c r="D111" s="162" t="s">
        <v>2595</v>
      </c>
      <c r="E111" s="105" t="s">
        <v>3455</v>
      </c>
      <c r="F111" s="63" t="s">
        <v>3497</v>
      </c>
      <c r="G111" s="164" t="s">
        <v>3695</v>
      </c>
      <c r="H111" s="160" t="s">
        <v>461</v>
      </c>
      <c r="I111" s="105" t="s">
        <v>763</v>
      </c>
      <c r="J111" s="109" t="s">
        <v>4441</v>
      </c>
      <c r="K111" s="461" t="s">
        <v>4506</v>
      </c>
      <c r="L111" s="462">
        <v>1</v>
      </c>
      <c r="M111" s="462" t="s">
        <v>1011</v>
      </c>
      <c r="N111" s="450" t="s">
        <v>1491</v>
      </c>
      <c r="O111" s="199" t="s">
        <v>1492</v>
      </c>
      <c r="P111" s="162" t="s">
        <v>2595</v>
      </c>
      <c r="Q111" s="162"/>
      <c r="R111" s="168" t="s">
        <v>2595</v>
      </c>
      <c r="S111" s="168" t="s">
        <v>4293</v>
      </c>
      <c r="T111" s="161"/>
    </row>
    <row r="112" spans="1:20" ht="22.5">
      <c r="A112" s="185">
        <v>5</v>
      </c>
      <c r="B112" s="163" t="s">
        <v>3696</v>
      </c>
      <c r="C112" s="109" t="s">
        <v>3697</v>
      </c>
      <c r="D112" s="162" t="s">
        <v>2595</v>
      </c>
      <c r="E112" s="105" t="s">
        <v>3455</v>
      </c>
      <c r="F112" s="63" t="s">
        <v>3501</v>
      </c>
      <c r="G112" s="164" t="s">
        <v>3502</v>
      </c>
      <c r="H112" s="160" t="s">
        <v>461</v>
      </c>
      <c r="I112" s="105" t="s">
        <v>3503</v>
      </c>
      <c r="J112" s="109" t="s">
        <v>4441</v>
      </c>
      <c r="K112" s="461" t="s">
        <v>4506</v>
      </c>
      <c r="L112" s="462">
        <v>1</v>
      </c>
      <c r="M112" s="462" t="s">
        <v>1011</v>
      </c>
      <c r="N112" s="450" t="s">
        <v>1491</v>
      </c>
      <c r="O112" s="199" t="s">
        <v>1492</v>
      </c>
      <c r="P112" s="162" t="s">
        <v>2595</v>
      </c>
      <c r="Q112" s="162"/>
      <c r="R112" s="168" t="s">
        <v>2595</v>
      </c>
      <c r="S112" s="168" t="s">
        <v>4293</v>
      </c>
      <c r="T112" s="161"/>
    </row>
    <row r="113" spans="1:20" ht="22.5">
      <c r="A113" s="185">
        <v>5</v>
      </c>
      <c r="B113" s="163" t="s">
        <v>3698</v>
      </c>
      <c r="C113" s="109" t="s">
        <v>3699</v>
      </c>
      <c r="D113" s="162" t="s">
        <v>2595</v>
      </c>
      <c r="E113" s="105" t="s">
        <v>3455</v>
      </c>
      <c r="F113" s="63" t="s">
        <v>2569</v>
      </c>
      <c r="G113" s="164" t="s">
        <v>1597</v>
      </c>
      <c r="H113" s="160" t="s">
        <v>461</v>
      </c>
      <c r="I113" s="105" t="s">
        <v>1598</v>
      </c>
      <c r="J113" s="109" t="s">
        <v>4441</v>
      </c>
      <c r="K113" s="461" t="s">
        <v>4506</v>
      </c>
      <c r="L113" s="462">
        <v>1</v>
      </c>
      <c r="M113" s="462" t="s">
        <v>1011</v>
      </c>
      <c r="N113" s="450" t="s">
        <v>1491</v>
      </c>
      <c r="O113" s="199" t="s">
        <v>1492</v>
      </c>
      <c r="P113" s="162" t="s">
        <v>2595</v>
      </c>
      <c r="Q113" s="162"/>
      <c r="R113" s="168" t="s">
        <v>2595</v>
      </c>
      <c r="S113" s="168" t="s">
        <v>4293</v>
      </c>
      <c r="T113" s="161"/>
    </row>
    <row r="114" spans="1:20" ht="33.75">
      <c r="A114" s="185">
        <v>2</v>
      </c>
      <c r="B114" s="185" t="s">
        <v>3700</v>
      </c>
      <c r="C114" s="109" t="s">
        <v>3701</v>
      </c>
      <c r="D114" s="162" t="s">
        <v>2595</v>
      </c>
      <c r="E114" s="105" t="s">
        <v>3455</v>
      </c>
      <c r="F114" s="63" t="s">
        <v>3702</v>
      </c>
      <c r="G114" s="164" t="s">
        <v>3703</v>
      </c>
      <c r="H114" s="160" t="s">
        <v>3704</v>
      </c>
      <c r="I114" s="105">
        <v>2</v>
      </c>
      <c r="J114" s="109" t="s">
        <v>4441</v>
      </c>
      <c r="K114" s="461" t="s">
        <v>4506</v>
      </c>
      <c r="L114" s="462">
        <v>1</v>
      </c>
      <c r="M114" s="462" t="s">
        <v>1011</v>
      </c>
      <c r="N114" s="450" t="s">
        <v>1491</v>
      </c>
      <c r="O114" s="199" t="s">
        <v>1492</v>
      </c>
      <c r="P114" s="162" t="s">
        <v>2595</v>
      </c>
      <c r="Q114" s="162"/>
      <c r="R114" s="168" t="s">
        <v>2595</v>
      </c>
      <c r="S114" s="168" t="s">
        <v>4295</v>
      </c>
      <c r="T114" s="161"/>
    </row>
    <row r="115" spans="1:20" ht="11.25">
      <c r="A115" s="185"/>
      <c r="B115" s="163"/>
      <c r="C115" s="109" t="s">
        <v>2595</v>
      </c>
      <c r="D115" s="162" t="s">
        <v>2595</v>
      </c>
      <c r="E115" s="105"/>
      <c r="F115" s="63"/>
      <c r="G115" s="164"/>
      <c r="H115" s="160"/>
      <c r="I115" s="105"/>
      <c r="J115" s="109"/>
      <c r="K115" s="403" t="s">
        <v>2595</v>
      </c>
      <c r="L115" s="105" t="s">
        <v>2595</v>
      </c>
      <c r="M115" s="105" t="s">
        <v>2595</v>
      </c>
      <c r="N115" s="109" t="s">
        <v>2595</v>
      </c>
      <c r="O115" s="160" t="s">
        <v>2595</v>
      </c>
      <c r="P115" s="162" t="s">
        <v>2595</v>
      </c>
      <c r="Q115" s="162"/>
      <c r="R115" s="160" t="s">
        <v>2595</v>
      </c>
      <c r="S115" s="160"/>
      <c r="T115" s="161"/>
    </row>
    <row r="116" spans="1:20" ht="22.5">
      <c r="A116" s="185">
        <v>1</v>
      </c>
      <c r="B116" s="163" t="s">
        <v>3705</v>
      </c>
      <c r="C116" s="109" t="s">
        <v>3706</v>
      </c>
      <c r="D116" s="162" t="s">
        <v>2595</v>
      </c>
      <c r="E116" s="105" t="s">
        <v>3707</v>
      </c>
      <c r="F116" s="63" t="s">
        <v>3708</v>
      </c>
      <c r="G116" s="164" t="s">
        <v>3709</v>
      </c>
      <c r="H116" s="160"/>
      <c r="I116" s="105"/>
      <c r="J116" s="109"/>
      <c r="K116" s="440" t="s">
        <v>2595</v>
      </c>
      <c r="L116" s="105" t="s">
        <v>2595</v>
      </c>
      <c r="M116" s="105" t="s">
        <v>2595</v>
      </c>
      <c r="N116" s="109" t="s">
        <v>2595</v>
      </c>
      <c r="O116" s="160" t="s">
        <v>2595</v>
      </c>
      <c r="P116" s="162" t="s">
        <v>2595</v>
      </c>
      <c r="Q116" s="162"/>
      <c r="R116" s="160" t="s">
        <v>2595</v>
      </c>
      <c r="S116" s="160" t="s">
        <v>4296</v>
      </c>
      <c r="T116" s="161"/>
    </row>
    <row r="117" spans="1:20" ht="22.5">
      <c r="A117" s="185">
        <v>2</v>
      </c>
      <c r="B117" s="163" t="s">
        <v>3710</v>
      </c>
      <c r="C117" s="109" t="s">
        <v>3711</v>
      </c>
      <c r="D117" s="162" t="s">
        <v>2595</v>
      </c>
      <c r="E117" s="105" t="s">
        <v>3418</v>
      </c>
      <c r="F117" s="63" t="s">
        <v>3712</v>
      </c>
      <c r="G117" s="164" t="s">
        <v>3713</v>
      </c>
      <c r="H117" s="160"/>
      <c r="I117" s="105"/>
      <c r="J117" s="109"/>
      <c r="K117" s="440" t="s">
        <v>2595</v>
      </c>
      <c r="L117" s="105" t="s">
        <v>2595</v>
      </c>
      <c r="M117" s="105" t="s">
        <v>2595</v>
      </c>
      <c r="N117" s="109" t="s">
        <v>2595</v>
      </c>
      <c r="O117" s="160" t="s">
        <v>2595</v>
      </c>
      <c r="P117" s="162" t="s">
        <v>2595</v>
      </c>
      <c r="Q117" s="162"/>
      <c r="R117" s="160" t="s">
        <v>2595</v>
      </c>
      <c r="S117" s="160" t="s">
        <v>4297</v>
      </c>
      <c r="T117" s="161"/>
    </row>
    <row r="118" spans="1:20" ht="11.25">
      <c r="A118" s="185">
        <v>3</v>
      </c>
      <c r="B118" s="163" t="s">
        <v>3386</v>
      </c>
      <c r="C118" s="109" t="s">
        <v>3714</v>
      </c>
      <c r="D118" s="162" t="s">
        <v>2595</v>
      </c>
      <c r="E118" s="105" t="s">
        <v>3418</v>
      </c>
      <c r="F118" s="63" t="s">
        <v>3715</v>
      </c>
      <c r="G118" s="164" t="s">
        <v>3716</v>
      </c>
      <c r="H118" s="160"/>
      <c r="I118" s="105"/>
      <c r="J118" s="109"/>
      <c r="K118" s="440" t="s">
        <v>2595</v>
      </c>
      <c r="L118" s="105" t="s">
        <v>2595</v>
      </c>
      <c r="M118" s="105" t="s">
        <v>2595</v>
      </c>
      <c r="N118" s="109" t="s">
        <v>2595</v>
      </c>
      <c r="O118" s="160" t="s">
        <v>2595</v>
      </c>
      <c r="P118" s="162" t="s">
        <v>2595</v>
      </c>
      <c r="Q118" s="162"/>
      <c r="R118" s="160" t="s">
        <v>2595</v>
      </c>
      <c r="S118" s="160" t="s">
        <v>4298</v>
      </c>
      <c r="T118" s="161"/>
    </row>
    <row r="119" spans="1:20" ht="22.5">
      <c r="A119" s="185">
        <v>4</v>
      </c>
      <c r="B119" s="163" t="s">
        <v>470</v>
      </c>
      <c r="C119" s="109" t="s">
        <v>247</v>
      </c>
      <c r="D119" s="162" t="s">
        <v>503</v>
      </c>
      <c r="E119" s="105" t="s">
        <v>3418</v>
      </c>
      <c r="F119" s="63" t="s">
        <v>471</v>
      </c>
      <c r="G119" s="164" t="s">
        <v>129</v>
      </c>
      <c r="H119" s="160" t="s">
        <v>473</v>
      </c>
      <c r="I119" s="105">
        <v>4</v>
      </c>
      <c r="J119" s="109" t="s">
        <v>3717</v>
      </c>
      <c r="K119" s="440" t="s">
        <v>933</v>
      </c>
      <c r="L119" s="105">
        <v>1</v>
      </c>
      <c r="M119" s="105" t="s">
        <v>923</v>
      </c>
      <c r="N119" s="109" t="s">
        <v>934</v>
      </c>
      <c r="O119" s="160" t="s">
        <v>935</v>
      </c>
      <c r="P119" s="162" t="s">
        <v>503</v>
      </c>
      <c r="Q119" s="162"/>
      <c r="R119" s="168" t="s">
        <v>504</v>
      </c>
      <c r="S119" s="168" t="s">
        <v>4299</v>
      </c>
      <c r="T119" s="161"/>
    </row>
    <row r="120" spans="1:20" ht="22.5">
      <c r="A120" s="185">
        <v>4</v>
      </c>
      <c r="B120" s="163" t="s">
        <v>475</v>
      </c>
      <c r="C120" s="109" t="s">
        <v>248</v>
      </c>
      <c r="D120" s="162" t="s">
        <v>503</v>
      </c>
      <c r="E120" s="105" t="s">
        <v>3418</v>
      </c>
      <c r="F120" s="63" t="s">
        <v>476</v>
      </c>
      <c r="G120" s="164" t="s">
        <v>130</v>
      </c>
      <c r="H120" s="160" t="s">
        <v>477</v>
      </c>
      <c r="I120" s="105">
        <v>3</v>
      </c>
      <c r="J120" s="109" t="s">
        <v>3718</v>
      </c>
      <c r="K120" s="440" t="s">
        <v>938</v>
      </c>
      <c r="L120" s="105">
        <v>1</v>
      </c>
      <c r="M120" s="105" t="s">
        <v>923</v>
      </c>
      <c r="N120" s="109" t="s">
        <v>939</v>
      </c>
      <c r="O120" s="160" t="s">
        <v>940</v>
      </c>
      <c r="P120" s="162" t="s">
        <v>503</v>
      </c>
      <c r="Q120" s="162"/>
      <c r="R120" s="168" t="s">
        <v>506</v>
      </c>
      <c r="S120" s="168" t="s">
        <v>4300</v>
      </c>
      <c r="T120" s="161"/>
    </row>
    <row r="121" spans="1:20" ht="11.25">
      <c r="A121" s="185">
        <v>4</v>
      </c>
      <c r="B121" s="163" t="s">
        <v>468</v>
      </c>
      <c r="C121" s="109" t="s">
        <v>246</v>
      </c>
      <c r="D121" s="162" t="s">
        <v>501</v>
      </c>
      <c r="E121" s="105" t="s">
        <v>3418</v>
      </c>
      <c r="F121" s="63" t="s">
        <v>469</v>
      </c>
      <c r="G121" s="164" t="s">
        <v>128</v>
      </c>
      <c r="H121" s="160" t="s">
        <v>480</v>
      </c>
      <c r="I121" s="105">
        <v>10</v>
      </c>
      <c r="J121" s="109"/>
      <c r="K121" s="440" t="s">
        <v>929</v>
      </c>
      <c r="L121" s="105">
        <v>1</v>
      </c>
      <c r="M121" s="105" t="s">
        <v>923</v>
      </c>
      <c r="N121" s="109" t="s">
        <v>930</v>
      </c>
      <c r="O121" s="160" t="s">
        <v>931</v>
      </c>
      <c r="P121" s="162" t="s">
        <v>501</v>
      </c>
      <c r="Q121" s="162"/>
      <c r="R121" s="160" t="s">
        <v>502</v>
      </c>
      <c r="S121" s="160" t="s">
        <v>4114</v>
      </c>
      <c r="T121" s="161"/>
    </row>
    <row r="122" spans="1:20" ht="11.25">
      <c r="A122" s="185">
        <v>4</v>
      </c>
      <c r="B122" s="163" t="s">
        <v>466</v>
      </c>
      <c r="C122" s="109" t="s">
        <v>245</v>
      </c>
      <c r="D122" s="162" t="s">
        <v>499</v>
      </c>
      <c r="E122" s="105" t="s">
        <v>3418</v>
      </c>
      <c r="F122" s="63" t="s">
        <v>126</v>
      </c>
      <c r="G122" s="164" t="s">
        <v>127</v>
      </c>
      <c r="H122" s="160" t="s">
        <v>461</v>
      </c>
      <c r="I122" s="105" t="s">
        <v>462</v>
      </c>
      <c r="J122" s="109"/>
      <c r="K122" s="440" t="s">
        <v>921</v>
      </c>
      <c r="L122" s="105">
        <v>1</v>
      </c>
      <c r="M122" s="105" t="s">
        <v>923</v>
      </c>
      <c r="N122" s="109" t="s">
        <v>924</v>
      </c>
      <c r="O122" s="160" t="s">
        <v>925</v>
      </c>
      <c r="P122" s="162" t="s">
        <v>499</v>
      </c>
      <c r="Q122" s="162"/>
      <c r="R122" s="160" t="s">
        <v>500</v>
      </c>
      <c r="S122" s="160" t="s">
        <v>4113</v>
      </c>
      <c r="T122" s="161"/>
    </row>
    <row r="123" spans="1:20" s="256" customFormat="1" ht="78.75">
      <c r="A123" s="259">
        <v>4</v>
      </c>
      <c r="B123" s="258" t="s">
        <v>259</v>
      </c>
      <c r="C123" s="63" t="s">
        <v>1586</v>
      </c>
      <c r="D123" s="257">
        <v>0</v>
      </c>
      <c r="E123" s="64" t="s">
        <v>3455</v>
      </c>
      <c r="F123" s="63" t="s">
        <v>3719</v>
      </c>
      <c r="G123" s="164" t="s">
        <v>3720</v>
      </c>
      <c r="H123" s="164"/>
      <c r="I123" s="64"/>
      <c r="J123" s="63" t="s">
        <v>4942</v>
      </c>
      <c r="K123" s="463" t="s">
        <v>4819</v>
      </c>
      <c r="L123" s="105">
        <v>1</v>
      </c>
      <c r="M123" s="105" t="s">
        <v>1011</v>
      </c>
      <c r="N123" s="109" t="s">
        <v>1384</v>
      </c>
      <c r="O123" s="160" t="s">
        <v>1385</v>
      </c>
      <c r="P123" s="162">
        <v>0</v>
      </c>
      <c r="Q123" s="162"/>
      <c r="R123" s="160" t="s">
        <v>663</v>
      </c>
      <c r="S123" s="160" t="s">
        <v>4304</v>
      </c>
    </row>
    <row r="124" spans="1:20" ht="33.75">
      <c r="A124" s="185">
        <v>5</v>
      </c>
      <c r="B124" s="163" t="s">
        <v>1512</v>
      </c>
      <c r="C124" s="109" t="s">
        <v>1514</v>
      </c>
      <c r="D124" s="162">
        <v>0</v>
      </c>
      <c r="E124" s="105" t="s">
        <v>3418</v>
      </c>
      <c r="F124" s="63" t="s">
        <v>1513</v>
      </c>
      <c r="G124" s="164" t="s">
        <v>1550</v>
      </c>
      <c r="H124" s="160" t="s">
        <v>2056</v>
      </c>
      <c r="I124" s="105">
        <v>4</v>
      </c>
      <c r="J124" s="109" t="s">
        <v>3723</v>
      </c>
      <c r="K124" s="451" t="s">
        <v>1403</v>
      </c>
      <c r="L124" s="59">
        <v>2</v>
      </c>
      <c r="M124" s="59" t="s">
        <v>943</v>
      </c>
      <c r="N124" s="60" t="s">
        <v>1391</v>
      </c>
      <c r="O124" s="60" t="s">
        <v>1392</v>
      </c>
      <c r="P124" s="162"/>
      <c r="Q124" s="162"/>
      <c r="R124" s="160"/>
      <c r="S124" s="160" t="s">
        <v>4301</v>
      </c>
      <c r="T124" s="161"/>
    </row>
    <row r="125" spans="1:20" ht="33.75">
      <c r="A125" s="185">
        <v>5</v>
      </c>
      <c r="B125" s="163" t="s">
        <v>1506</v>
      </c>
      <c r="C125" s="109" t="s">
        <v>1510</v>
      </c>
      <c r="D125" s="162">
        <v>0</v>
      </c>
      <c r="E125" s="105" t="s">
        <v>3418</v>
      </c>
      <c r="F125" s="63" t="s">
        <v>1507</v>
      </c>
      <c r="G125" s="164" t="s">
        <v>1548</v>
      </c>
      <c r="H125" s="160" t="s">
        <v>841</v>
      </c>
      <c r="I125" s="105" t="s">
        <v>867</v>
      </c>
      <c r="J125" s="450" t="s">
        <v>4505</v>
      </c>
      <c r="K125" s="463" t="s">
        <v>4907</v>
      </c>
      <c r="L125" s="105">
        <v>2</v>
      </c>
      <c r="M125" s="105" t="s">
        <v>4504</v>
      </c>
      <c r="N125" s="109" t="s">
        <v>4905</v>
      </c>
      <c r="O125" s="160" t="s">
        <v>4906</v>
      </c>
      <c r="P125" s="162"/>
      <c r="Q125" s="162"/>
      <c r="R125" s="160"/>
      <c r="S125" s="160" t="s">
        <v>4190</v>
      </c>
      <c r="T125" s="161"/>
    </row>
    <row r="126" spans="1:20" ht="22.5">
      <c r="A126" s="185">
        <v>5</v>
      </c>
      <c r="B126" s="163" t="s">
        <v>1508</v>
      </c>
      <c r="C126" s="109" t="s">
        <v>1511</v>
      </c>
      <c r="D126" s="162">
        <v>0</v>
      </c>
      <c r="E126" s="105" t="s">
        <v>3418</v>
      </c>
      <c r="F126" s="63" t="s">
        <v>1509</v>
      </c>
      <c r="G126" s="164" t="s">
        <v>1549</v>
      </c>
      <c r="H126" s="160" t="s">
        <v>841</v>
      </c>
      <c r="I126" s="105" t="s">
        <v>864</v>
      </c>
      <c r="J126" s="450"/>
      <c r="K126" s="451" t="s">
        <v>1393</v>
      </c>
      <c r="L126" s="105">
        <v>2</v>
      </c>
      <c r="M126" s="105" t="s">
        <v>943</v>
      </c>
      <c r="N126" s="109" t="s">
        <v>1394</v>
      </c>
      <c r="O126" s="160" t="s">
        <v>1395</v>
      </c>
      <c r="P126" s="162" t="s">
        <v>667</v>
      </c>
      <c r="Q126" s="162"/>
      <c r="R126" s="160" t="s">
        <v>668</v>
      </c>
      <c r="S126" s="160"/>
      <c r="T126" s="161"/>
    </row>
    <row r="127" spans="1:20" ht="22.5">
      <c r="A127" s="185">
        <v>5</v>
      </c>
      <c r="B127" s="163" t="s">
        <v>1515</v>
      </c>
      <c r="C127" s="109" t="s">
        <v>1517</v>
      </c>
      <c r="D127" s="162">
        <v>0</v>
      </c>
      <c r="E127" s="105" t="s">
        <v>3418</v>
      </c>
      <c r="F127" s="63" t="s">
        <v>1516</v>
      </c>
      <c r="G127" s="164" t="s">
        <v>1551</v>
      </c>
      <c r="H127" s="160" t="s">
        <v>1552</v>
      </c>
      <c r="I127" s="105" t="s">
        <v>1553</v>
      </c>
      <c r="J127" s="450"/>
      <c r="K127" s="451" t="s">
        <v>1403</v>
      </c>
      <c r="L127" s="59">
        <v>2</v>
      </c>
      <c r="M127" s="59" t="s">
        <v>943</v>
      </c>
      <c r="N127" s="60" t="s">
        <v>1391</v>
      </c>
      <c r="O127" s="60" t="s">
        <v>1392</v>
      </c>
      <c r="P127" s="162"/>
      <c r="Q127" s="162"/>
      <c r="R127" s="160"/>
      <c r="S127" s="160" t="s">
        <v>4191</v>
      </c>
      <c r="T127" s="161"/>
    </row>
    <row r="128" spans="1:20" ht="56.25">
      <c r="A128" s="185">
        <v>4</v>
      </c>
      <c r="B128" s="163" t="s">
        <v>3724</v>
      </c>
      <c r="C128" s="109" t="s">
        <v>1587</v>
      </c>
      <c r="D128" s="162" t="s">
        <v>2595</v>
      </c>
      <c r="E128" s="105" t="s">
        <v>3455</v>
      </c>
      <c r="F128" s="63" t="s">
        <v>3725</v>
      </c>
      <c r="G128" s="164" t="s">
        <v>3726</v>
      </c>
      <c r="H128" s="160"/>
      <c r="I128" s="105"/>
      <c r="J128" s="450" t="s">
        <v>4943</v>
      </c>
      <c r="K128" s="463" t="s">
        <v>4819</v>
      </c>
      <c r="L128" s="105">
        <v>1</v>
      </c>
      <c r="M128" s="105" t="s">
        <v>1011</v>
      </c>
      <c r="N128" s="109" t="s">
        <v>1384</v>
      </c>
      <c r="O128" s="160" t="s">
        <v>1385</v>
      </c>
      <c r="P128" s="162">
        <v>0</v>
      </c>
      <c r="Q128" s="162"/>
      <c r="R128" s="160" t="s">
        <v>663</v>
      </c>
      <c r="S128" s="160" t="s">
        <v>4304</v>
      </c>
      <c r="T128" s="161"/>
    </row>
    <row r="129" spans="1:20" ht="33.75">
      <c r="A129" s="185">
        <v>5</v>
      </c>
      <c r="B129" s="163" t="s">
        <v>3728</v>
      </c>
      <c r="C129" s="109" t="s">
        <v>3729</v>
      </c>
      <c r="D129" s="162" t="s">
        <v>2595</v>
      </c>
      <c r="E129" s="105" t="s">
        <v>3418</v>
      </c>
      <c r="F129" s="63" t="s">
        <v>3730</v>
      </c>
      <c r="G129" s="164" t="s">
        <v>3731</v>
      </c>
      <c r="H129" s="160" t="s">
        <v>3732</v>
      </c>
      <c r="I129" s="105">
        <v>2</v>
      </c>
      <c r="J129" s="450" t="s">
        <v>4828</v>
      </c>
      <c r="K129" s="451" t="s">
        <v>1403</v>
      </c>
      <c r="L129" s="105">
        <v>2</v>
      </c>
      <c r="M129" s="105" t="s">
        <v>943</v>
      </c>
      <c r="N129" s="109" t="s">
        <v>4908</v>
      </c>
      <c r="O129" s="160" t="s">
        <v>4909</v>
      </c>
      <c r="P129" s="162" t="s">
        <v>513</v>
      </c>
      <c r="Q129" s="162"/>
      <c r="R129" s="160"/>
      <c r="S129" s="160" t="s">
        <v>4302</v>
      </c>
      <c r="T129" s="161"/>
    </row>
    <row r="130" spans="1:20" ht="22.5">
      <c r="A130" s="185">
        <v>5</v>
      </c>
      <c r="B130" s="163" t="s">
        <v>178</v>
      </c>
      <c r="C130" s="109" t="s">
        <v>1528</v>
      </c>
      <c r="D130" s="162">
        <v>0</v>
      </c>
      <c r="E130" s="105" t="s">
        <v>3418</v>
      </c>
      <c r="F130" s="63" t="s">
        <v>3733</v>
      </c>
      <c r="G130" s="164" t="s">
        <v>179</v>
      </c>
      <c r="H130" s="160" t="s">
        <v>841</v>
      </c>
      <c r="I130" s="105" t="s">
        <v>867</v>
      </c>
      <c r="J130" s="109"/>
      <c r="K130" s="280" t="s">
        <v>1390</v>
      </c>
      <c r="L130" s="59">
        <v>2</v>
      </c>
      <c r="M130" s="59" t="s">
        <v>943</v>
      </c>
      <c r="N130" s="60" t="s">
        <v>1391</v>
      </c>
      <c r="O130" s="60" t="s">
        <v>1392</v>
      </c>
      <c r="P130" s="162"/>
      <c r="Q130" s="162"/>
      <c r="R130" s="160"/>
      <c r="S130" s="160" t="s">
        <v>4303</v>
      </c>
      <c r="T130" s="161"/>
    </row>
    <row r="131" spans="1:20" ht="22.5">
      <c r="A131" s="185">
        <v>4</v>
      </c>
      <c r="B131" s="163" t="s">
        <v>1518</v>
      </c>
      <c r="C131" s="109" t="s">
        <v>1588</v>
      </c>
      <c r="D131" s="162">
        <v>0</v>
      </c>
      <c r="E131" s="105" t="s">
        <v>3734</v>
      </c>
      <c r="F131" s="63" t="s">
        <v>1519</v>
      </c>
      <c r="G131" s="164" t="s">
        <v>1554</v>
      </c>
      <c r="H131" s="160"/>
      <c r="I131" s="105"/>
      <c r="J131" s="109"/>
      <c r="K131" s="440" t="s">
        <v>1383</v>
      </c>
      <c r="L131" s="105">
        <v>1</v>
      </c>
      <c r="M131" s="105" t="s">
        <v>1011</v>
      </c>
      <c r="N131" s="109" t="s">
        <v>1384</v>
      </c>
      <c r="O131" s="160" t="s">
        <v>1385</v>
      </c>
      <c r="P131" s="162">
        <v>0</v>
      </c>
      <c r="Q131" s="162"/>
      <c r="R131" s="160" t="s">
        <v>663</v>
      </c>
      <c r="S131" s="160" t="s">
        <v>4304</v>
      </c>
      <c r="T131" s="161"/>
    </row>
    <row r="132" spans="1:20" ht="22.5">
      <c r="A132" s="185">
        <v>5</v>
      </c>
      <c r="B132" s="163" t="s">
        <v>1534</v>
      </c>
      <c r="C132" s="109" t="s">
        <v>1536</v>
      </c>
      <c r="D132" s="162">
        <v>0</v>
      </c>
      <c r="E132" s="105" t="s">
        <v>3418</v>
      </c>
      <c r="F132" s="63" t="s">
        <v>1535</v>
      </c>
      <c r="G132" s="164" t="s">
        <v>1559</v>
      </c>
      <c r="H132" s="160" t="s">
        <v>473</v>
      </c>
      <c r="I132" s="105">
        <v>4</v>
      </c>
      <c r="J132" s="109"/>
      <c r="K132" s="440" t="s">
        <v>1407</v>
      </c>
      <c r="L132" s="105">
        <v>2</v>
      </c>
      <c r="M132" s="105" t="s">
        <v>943</v>
      </c>
      <c r="N132" s="109" t="s">
        <v>1408</v>
      </c>
      <c r="O132" s="160" t="s">
        <v>1409</v>
      </c>
      <c r="P132" s="162" t="s">
        <v>503</v>
      </c>
      <c r="Q132" s="162"/>
      <c r="R132" s="160" t="s">
        <v>673</v>
      </c>
      <c r="S132" s="160" t="s">
        <v>4305</v>
      </c>
      <c r="T132" s="161"/>
    </row>
    <row r="133" spans="1:20" ht="22.5">
      <c r="A133" s="185">
        <v>5</v>
      </c>
      <c r="B133" s="163" t="s">
        <v>1524</v>
      </c>
      <c r="C133" s="109" t="s">
        <v>1531</v>
      </c>
      <c r="D133" s="162">
        <v>0</v>
      </c>
      <c r="E133" s="105" t="s">
        <v>3418</v>
      </c>
      <c r="F133" s="63" t="s">
        <v>1525</v>
      </c>
      <c r="G133" s="164" t="s">
        <v>1557</v>
      </c>
      <c r="H133" s="160" t="s">
        <v>841</v>
      </c>
      <c r="I133" s="105" t="s">
        <v>864</v>
      </c>
      <c r="J133" s="109"/>
      <c r="K133" s="440" t="s">
        <v>1393</v>
      </c>
      <c r="L133" s="105">
        <v>2</v>
      </c>
      <c r="M133" s="105" t="s">
        <v>943</v>
      </c>
      <c r="N133" s="109" t="s">
        <v>1394</v>
      </c>
      <c r="O133" s="160" t="s">
        <v>1395</v>
      </c>
      <c r="P133" s="162" t="s">
        <v>667</v>
      </c>
      <c r="Q133" s="162"/>
      <c r="R133" s="160" t="s">
        <v>668</v>
      </c>
      <c r="S133" s="160"/>
      <c r="T133" s="161"/>
    </row>
    <row r="134" spans="1:20" ht="22.5">
      <c r="A134" s="185">
        <v>5</v>
      </c>
      <c r="B134" s="163" t="s">
        <v>1520</v>
      </c>
      <c r="C134" s="109" t="s">
        <v>1529</v>
      </c>
      <c r="D134" s="162">
        <v>0</v>
      </c>
      <c r="E134" s="105" t="s">
        <v>3418</v>
      </c>
      <c r="F134" s="63" t="s">
        <v>1521</v>
      </c>
      <c r="G134" s="164" t="s">
        <v>1555</v>
      </c>
      <c r="H134" s="160" t="s">
        <v>841</v>
      </c>
      <c r="I134" s="105" t="s">
        <v>867</v>
      </c>
      <c r="J134" s="109"/>
      <c r="K134" s="440" t="s">
        <v>1386</v>
      </c>
      <c r="L134" s="105">
        <v>2</v>
      </c>
      <c r="M134" s="105" t="s">
        <v>923</v>
      </c>
      <c r="N134" s="109" t="s">
        <v>1387</v>
      </c>
      <c r="O134" s="160" t="s">
        <v>1388</v>
      </c>
      <c r="P134" s="162" t="s">
        <v>664</v>
      </c>
      <c r="Q134" s="162"/>
      <c r="R134" s="160" t="s">
        <v>665</v>
      </c>
      <c r="S134" s="160"/>
      <c r="T134" s="161"/>
    </row>
    <row r="135" spans="1:20" ht="22.5">
      <c r="A135" s="185">
        <v>5</v>
      </c>
      <c r="B135" s="163" t="s">
        <v>1522</v>
      </c>
      <c r="C135" s="109" t="s">
        <v>1530</v>
      </c>
      <c r="D135" s="162">
        <v>0</v>
      </c>
      <c r="E135" s="105" t="s">
        <v>3455</v>
      </c>
      <c r="F135" s="63" t="s">
        <v>1523</v>
      </c>
      <c r="G135" s="164" t="s">
        <v>1556</v>
      </c>
      <c r="H135" s="160" t="s">
        <v>841</v>
      </c>
      <c r="I135" s="105" t="s">
        <v>867</v>
      </c>
      <c r="J135" s="109"/>
      <c r="K135" s="440" t="s">
        <v>1390</v>
      </c>
      <c r="L135" s="105">
        <v>2</v>
      </c>
      <c r="M135" s="105" t="s">
        <v>943</v>
      </c>
      <c r="N135" s="109" t="s">
        <v>1391</v>
      </c>
      <c r="O135" s="160" t="s">
        <v>1392</v>
      </c>
      <c r="P135" s="162" t="s">
        <v>664</v>
      </c>
      <c r="Q135" s="162"/>
      <c r="R135" s="160" t="s">
        <v>666</v>
      </c>
      <c r="S135" s="160"/>
      <c r="T135" s="161"/>
    </row>
    <row r="136" spans="1:20" ht="22.5">
      <c r="A136" s="185">
        <v>5</v>
      </c>
      <c r="B136" s="163" t="s">
        <v>1527</v>
      </c>
      <c r="C136" s="109" t="s">
        <v>1533</v>
      </c>
      <c r="D136" s="162">
        <v>0</v>
      </c>
      <c r="E136" s="105" t="s">
        <v>3418</v>
      </c>
      <c r="F136" s="63" t="s">
        <v>859</v>
      </c>
      <c r="G136" s="164" t="s">
        <v>1558</v>
      </c>
      <c r="H136" s="160" t="s">
        <v>841</v>
      </c>
      <c r="I136" s="105" t="s">
        <v>864</v>
      </c>
      <c r="J136" s="109"/>
      <c r="K136" s="440" t="s">
        <v>1400</v>
      </c>
      <c r="L136" s="105">
        <v>2</v>
      </c>
      <c r="M136" s="105" t="s">
        <v>943</v>
      </c>
      <c r="N136" s="109" t="s">
        <v>1401</v>
      </c>
      <c r="O136" s="160" t="s">
        <v>1402</v>
      </c>
      <c r="P136" s="162" t="s">
        <v>667</v>
      </c>
      <c r="Q136" s="162"/>
      <c r="R136" s="160" t="s">
        <v>671</v>
      </c>
      <c r="S136" s="160" t="s">
        <v>4306</v>
      </c>
      <c r="T136" s="161"/>
    </row>
    <row r="137" spans="1:20" ht="22.5">
      <c r="A137" s="185">
        <v>5</v>
      </c>
      <c r="B137" s="163" t="s">
        <v>3735</v>
      </c>
      <c r="C137" s="109" t="s">
        <v>3736</v>
      </c>
      <c r="D137" s="162" t="s">
        <v>2595</v>
      </c>
      <c r="E137" s="105" t="s">
        <v>3455</v>
      </c>
      <c r="F137" s="63" t="s">
        <v>3737</v>
      </c>
      <c r="G137" s="164" t="s">
        <v>3738</v>
      </c>
      <c r="H137" s="160" t="s">
        <v>3739</v>
      </c>
      <c r="I137" s="105">
        <v>2</v>
      </c>
      <c r="J137" s="109" t="s">
        <v>3727</v>
      </c>
      <c r="K137" s="440" t="s">
        <v>1490</v>
      </c>
      <c r="L137" s="462">
        <v>1</v>
      </c>
      <c r="M137" s="462" t="s">
        <v>1011</v>
      </c>
      <c r="N137" s="450" t="s">
        <v>1491</v>
      </c>
      <c r="O137" s="199" t="s">
        <v>1492</v>
      </c>
      <c r="P137" s="162" t="s">
        <v>2595</v>
      </c>
      <c r="Q137" s="162"/>
      <c r="R137" s="160" t="s">
        <v>2595</v>
      </c>
      <c r="S137" s="160" t="s">
        <v>4307</v>
      </c>
      <c r="T137" s="161"/>
    </row>
    <row r="138" spans="1:20" ht="23.25" thickBot="1">
      <c r="A138" s="185">
        <v>5</v>
      </c>
      <c r="B138" s="163" t="s">
        <v>1526</v>
      </c>
      <c r="C138" s="109" t="s">
        <v>1532</v>
      </c>
      <c r="D138" s="162">
        <v>0</v>
      </c>
      <c r="E138" s="105" t="s">
        <v>3455</v>
      </c>
      <c r="F138" s="63" t="s">
        <v>861</v>
      </c>
      <c r="G138" s="164" t="s">
        <v>2057</v>
      </c>
      <c r="H138" s="160" t="s">
        <v>473</v>
      </c>
      <c r="I138" s="105">
        <v>2</v>
      </c>
      <c r="J138" s="450" t="s">
        <v>4503</v>
      </c>
      <c r="K138" s="463" t="s">
        <v>4502</v>
      </c>
      <c r="L138" s="59">
        <v>2</v>
      </c>
      <c r="M138" s="59" t="s">
        <v>923</v>
      </c>
      <c r="N138" s="109" t="s">
        <v>1473</v>
      </c>
      <c r="O138" s="160" t="s">
        <v>1474</v>
      </c>
      <c r="P138" s="162" t="s">
        <v>503</v>
      </c>
      <c r="Q138" s="162"/>
      <c r="R138" s="296" t="s">
        <v>688</v>
      </c>
      <c r="S138" s="160"/>
      <c r="T138" s="161"/>
    </row>
    <row r="139" spans="1:20" ht="22.5">
      <c r="A139" s="185">
        <v>5</v>
      </c>
      <c r="B139" s="163" t="s">
        <v>3740</v>
      </c>
      <c r="C139" s="109" t="s">
        <v>3741</v>
      </c>
      <c r="D139" s="162" t="s">
        <v>2595</v>
      </c>
      <c r="E139" s="105" t="s">
        <v>3455</v>
      </c>
      <c r="F139" s="63" t="s">
        <v>482</v>
      </c>
      <c r="G139" s="164" t="s">
        <v>759</v>
      </c>
      <c r="H139" s="160" t="s">
        <v>461</v>
      </c>
      <c r="I139" s="105" t="s">
        <v>462</v>
      </c>
      <c r="J139" s="109" t="s">
        <v>3421</v>
      </c>
      <c r="K139" s="403" t="s">
        <v>2595</v>
      </c>
      <c r="L139" s="105" t="s">
        <v>2595</v>
      </c>
      <c r="M139" s="105" t="s">
        <v>2595</v>
      </c>
      <c r="N139" s="109" t="s">
        <v>2595</v>
      </c>
      <c r="O139" s="160" t="s">
        <v>2595</v>
      </c>
      <c r="P139" s="162" t="s">
        <v>2595</v>
      </c>
      <c r="Q139" s="162"/>
      <c r="R139" s="160" t="s">
        <v>2595</v>
      </c>
      <c r="S139" s="160" t="s">
        <v>4126</v>
      </c>
      <c r="T139" s="161"/>
    </row>
    <row r="140" spans="1:20" ht="33.75">
      <c r="A140" s="185">
        <v>4</v>
      </c>
      <c r="B140" s="163" t="s">
        <v>3742</v>
      </c>
      <c r="C140" s="109" t="s">
        <v>1585</v>
      </c>
      <c r="D140" s="162" t="s">
        <v>2595</v>
      </c>
      <c r="E140" s="105" t="s">
        <v>3734</v>
      </c>
      <c r="F140" s="63" t="s">
        <v>3743</v>
      </c>
      <c r="G140" s="164" t="s">
        <v>177</v>
      </c>
      <c r="H140" s="160"/>
      <c r="I140" s="105"/>
      <c r="J140" s="109" t="s">
        <v>6650</v>
      </c>
      <c r="K140" s="464" t="s">
        <v>3721</v>
      </c>
      <c r="L140" s="105">
        <v>1</v>
      </c>
      <c r="M140" s="105" t="s">
        <v>1011</v>
      </c>
      <c r="N140" s="109" t="s">
        <v>3722</v>
      </c>
      <c r="O140" s="160" t="s">
        <v>1353</v>
      </c>
      <c r="P140" s="162">
        <v>0</v>
      </c>
      <c r="Q140" s="162"/>
      <c r="R140" s="160" t="s">
        <v>663</v>
      </c>
      <c r="S140" s="160" t="s">
        <v>4308</v>
      </c>
      <c r="T140" s="161"/>
    </row>
    <row r="141" spans="1:20" ht="33.75">
      <c r="A141" s="185">
        <v>5</v>
      </c>
      <c r="B141" s="163" t="s">
        <v>3744</v>
      </c>
      <c r="C141" s="109" t="s">
        <v>3745</v>
      </c>
      <c r="D141" s="162" t="s">
        <v>2595</v>
      </c>
      <c r="E141" s="105" t="s">
        <v>3418</v>
      </c>
      <c r="F141" s="63" t="s">
        <v>3746</v>
      </c>
      <c r="G141" s="164" t="s">
        <v>3747</v>
      </c>
      <c r="H141" s="160" t="s">
        <v>3748</v>
      </c>
      <c r="I141" s="105">
        <v>2</v>
      </c>
      <c r="J141" s="109" t="s">
        <v>3749</v>
      </c>
      <c r="K141" s="440" t="s">
        <v>2595</v>
      </c>
      <c r="L141" s="105" t="s">
        <v>2595</v>
      </c>
      <c r="M141" s="105" t="s">
        <v>2595</v>
      </c>
      <c r="N141" s="109" t="s">
        <v>2595</v>
      </c>
      <c r="O141" s="160" t="s">
        <v>2595</v>
      </c>
      <c r="P141" s="162" t="s">
        <v>2595</v>
      </c>
      <c r="Q141" s="162"/>
      <c r="R141" s="160" t="s">
        <v>2595</v>
      </c>
      <c r="S141" s="160" t="s">
        <v>4183</v>
      </c>
      <c r="T141" s="161"/>
    </row>
    <row r="142" spans="1:20" ht="22.5">
      <c r="A142" s="185">
        <v>5</v>
      </c>
      <c r="B142" s="163" t="s">
        <v>175</v>
      </c>
      <c r="C142" s="109" t="s">
        <v>257</v>
      </c>
      <c r="D142" s="162">
        <v>0</v>
      </c>
      <c r="E142" s="105" t="s">
        <v>3455</v>
      </c>
      <c r="F142" s="63" t="s">
        <v>892</v>
      </c>
      <c r="G142" s="164" t="s">
        <v>176</v>
      </c>
      <c r="H142" s="160" t="s">
        <v>841</v>
      </c>
      <c r="I142" s="105" t="s">
        <v>864</v>
      </c>
      <c r="J142" s="109"/>
      <c r="K142" s="464" t="s">
        <v>3750</v>
      </c>
      <c r="L142" s="105">
        <v>2</v>
      </c>
      <c r="M142" s="105" t="s">
        <v>943</v>
      </c>
      <c r="N142" s="109" t="s">
        <v>1366</v>
      </c>
      <c r="O142" s="160" t="s">
        <v>1367</v>
      </c>
      <c r="P142" s="162" t="s">
        <v>667</v>
      </c>
      <c r="Q142" s="162"/>
      <c r="R142" s="160" t="s">
        <v>668</v>
      </c>
      <c r="S142" s="160" t="s">
        <v>4309</v>
      </c>
      <c r="T142" s="161"/>
    </row>
    <row r="143" spans="1:20" ht="22.5">
      <c r="A143" s="185">
        <v>5</v>
      </c>
      <c r="B143" s="163" t="s">
        <v>173</v>
      </c>
      <c r="C143" s="109" t="s">
        <v>1562</v>
      </c>
      <c r="D143" s="162">
        <v>0</v>
      </c>
      <c r="E143" s="105" t="s">
        <v>3455</v>
      </c>
      <c r="F143" s="63" t="s">
        <v>891</v>
      </c>
      <c r="G143" s="164" t="s">
        <v>174</v>
      </c>
      <c r="H143" s="160" t="s">
        <v>841</v>
      </c>
      <c r="I143" s="105" t="s">
        <v>867</v>
      </c>
      <c r="J143" s="109"/>
      <c r="K143" s="464" t="s">
        <v>3751</v>
      </c>
      <c r="L143" s="105">
        <v>2</v>
      </c>
      <c r="M143" s="105" t="s">
        <v>923</v>
      </c>
      <c r="N143" s="109" t="s">
        <v>1357</v>
      </c>
      <c r="O143" s="160" t="s">
        <v>1358</v>
      </c>
      <c r="P143" s="162" t="s">
        <v>664</v>
      </c>
      <c r="Q143" s="162"/>
      <c r="R143" s="160" t="s">
        <v>665</v>
      </c>
      <c r="S143" s="160" t="s">
        <v>4184</v>
      </c>
      <c r="T143" s="161"/>
    </row>
    <row r="144" spans="1:20" ht="22.5">
      <c r="A144" s="185">
        <v>4</v>
      </c>
      <c r="B144" s="163" t="s">
        <v>113</v>
      </c>
      <c r="C144" s="109" t="s">
        <v>1537</v>
      </c>
      <c r="D144" s="162">
        <v>0</v>
      </c>
      <c r="E144" s="105" t="s">
        <v>3455</v>
      </c>
      <c r="F144" s="63" t="s">
        <v>3752</v>
      </c>
      <c r="G144" s="164" t="s">
        <v>3753</v>
      </c>
      <c r="H144" s="160" t="s">
        <v>841</v>
      </c>
      <c r="I144" s="105" t="s">
        <v>867</v>
      </c>
      <c r="J144" s="109"/>
      <c r="K144" s="440" t="s">
        <v>1439</v>
      </c>
      <c r="L144" s="105">
        <v>2</v>
      </c>
      <c r="M144" s="105" t="s">
        <v>923</v>
      </c>
      <c r="N144" s="109" t="s">
        <v>1440</v>
      </c>
      <c r="O144" s="160" t="s">
        <v>1441</v>
      </c>
      <c r="P144" s="162" t="s">
        <v>664</v>
      </c>
      <c r="Q144" s="162"/>
      <c r="R144" s="160" t="s">
        <v>681</v>
      </c>
      <c r="S144" s="160" t="s">
        <v>4193</v>
      </c>
      <c r="T144" s="161"/>
    </row>
    <row r="145" spans="1:20" ht="22.5">
      <c r="A145" s="185">
        <v>4</v>
      </c>
      <c r="B145" s="163" t="s">
        <v>117</v>
      </c>
      <c r="C145" s="109" t="s">
        <v>1538</v>
      </c>
      <c r="D145" s="162">
        <v>0</v>
      </c>
      <c r="E145" s="105" t="s">
        <v>3455</v>
      </c>
      <c r="F145" s="63" t="s">
        <v>3754</v>
      </c>
      <c r="G145" s="164" t="s">
        <v>3755</v>
      </c>
      <c r="H145" s="160" t="s">
        <v>841</v>
      </c>
      <c r="I145" s="105" t="s">
        <v>867</v>
      </c>
      <c r="J145" s="109"/>
      <c r="K145" s="440" t="s">
        <v>1449</v>
      </c>
      <c r="L145" s="105">
        <v>2</v>
      </c>
      <c r="M145" s="105" t="s">
        <v>943</v>
      </c>
      <c r="N145" s="109" t="s">
        <v>1450</v>
      </c>
      <c r="O145" s="160" t="s">
        <v>1451</v>
      </c>
      <c r="P145" s="162" t="s">
        <v>664</v>
      </c>
      <c r="Q145" s="162"/>
      <c r="R145" s="160" t="s">
        <v>683</v>
      </c>
      <c r="S145" s="160" t="s">
        <v>4194</v>
      </c>
      <c r="T145" s="161"/>
    </row>
    <row r="146" spans="1:20" ht="11.25">
      <c r="A146" s="185">
        <v>4</v>
      </c>
      <c r="B146" s="163" t="s">
        <v>484</v>
      </c>
      <c r="C146" s="109" t="s">
        <v>3756</v>
      </c>
      <c r="D146" s="162" t="s">
        <v>513</v>
      </c>
      <c r="E146" s="105" t="s">
        <v>3734</v>
      </c>
      <c r="F146" s="63" t="s">
        <v>485</v>
      </c>
      <c r="G146" s="164" t="s">
        <v>132</v>
      </c>
      <c r="H146" s="160" t="s">
        <v>461</v>
      </c>
      <c r="I146" s="105" t="s">
        <v>486</v>
      </c>
      <c r="J146" s="438" t="s">
        <v>3477</v>
      </c>
      <c r="K146" s="441" t="s">
        <v>1019</v>
      </c>
      <c r="L146" s="190">
        <v>2</v>
      </c>
      <c r="M146" s="190" t="s">
        <v>923</v>
      </c>
      <c r="N146" s="438" t="s">
        <v>1020</v>
      </c>
      <c r="O146" s="173" t="s">
        <v>1021</v>
      </c>
      <c r="P146" s="171" t="s">
        <v>513</v>
      </c>
      <c r="Q146" s="171"/>
      <c r="R146" s="173" t="s">
        <v>531</v>
      </c>
      <c r="S146" s="173" t="s">
        <v>4310</v>
      </c>
      <c r="T146" s="161"/>
    </row>
    <row r="147" spans="1:20" ht="33.75">
      <c r="A147" s="185">
        <v>4</v>
      </c>
      <c r="B147" s="163" t="s">
        <v>3757</v>
      </c>
      <c r="C147" s="109" t="s">
        <v>3758</v>
      </c>
      <c r="D147" s="162" t="s">
        <v>2595</v>
      </c>
      <c r="E147" s="105" t="s">
        <v>3455</v>
      </c>
      <c r="F147" s="63" t="s">
        <v>3759</v>
      </c>
      <c r="G147" s="164" t="s">
        <v>3760</v>
      </c>
      <c r="H147" s="160" t="s">
        <v>3761</v>
      </c>
      <c r="I147" s="105">
        <v>2</v>
      </c>
      <c r="J147" s="465" t="s">
        <v>3477</v>
      </c>
      <c r="K147" s="454" t="s">
        <v>1019</v>
      </c>
      <c r="L147" s="190">
        <v>2</v>
      </c>
      <c r="M147" s="190" t="s">
        <v>923</v>
      </c>
      <c r="N147" s="438" t="s">
        <v>1020</v>
      </c>
      <c r="O147" s="173" t="s">
        <v>1021</v>
      </c>
      <c r="P147" s="172"/>
      <c r="Q147" s="172"/>
      <c r="R147" s="297"/>
      <c r="S147" s="297"/>
      <c r="T147" s="161"/>
    </row>
    <row r="148" spans="1:20" ht="22.5">
      <c r="A148" s="185">
        <v>3</v>
      </c>
      <c r="B148" s="163" t="s">
        <v>3762</v>
      </c>
      <c r="C148" s="109" t="s">
        <v>3763</v>
      </c>
      <c r="D148" s="162" t="s">
        <v>2595</v>
      </c>
      <c r="E148" s="105" t="s">
        <v>3734</v>
      </c>
      <c r="F148" s="63" t="s">
        <v>3764</v>
      </c>
      <c r="G148" s="164" t="s">
        <v>3765</v>
      </c>
      <c r="H148" s="160"/>
      <c r="I148" s="105"/>
      <c r="J148" s="109"/>
      <c r="K148" s="464" t="s">
        <v>2595</v>
      </c>
      <c r="L148" s="105" t="s">
        <v>2595</v>
      </c>
      <c r="M148" s="105" t="s">
        <v>2595</v>
      </c>
      <c r="N148" s="109" t="s">
        <v>2595</v>
      </c>
      <c r="O148" s="160" t="s">
        <v>2595</v>
      </c>
      <c r="P148" s="162" t="s">
        <v>2595</v>
      </c>
      <c r="Q148" s="162"/>
      <c r="R148" s="160" t="s">
        <v>2595</v>
      </c>
      <c r="S148" s="160" t="s">
        <v>4311</v>
      </c>
      <c r="T148" s="161"/>
    </row>
    <row r="149" spans="1:20" ht="33.75">
      <c r="A149" s="185">
        <v>4</v>
      </c>
      <c r="B149" s="163" t="s">
        <v>3766</v>
      </c>
      <c r="C149" s="109" t="s">
        <v>3767</v>
      </c>
      <c r="D149" s="162" t="s">
        <v>2595</v>
      </c>
      <c r="E149" s="105" t="s">
        <v>3734</v>
      </c>
      <c r="F149" s="63" t="s">
        <v>3768</v>
      </c>
      <c r="G149" s="164" t="s">
        <v>3769</v>
      </c>
      <c r="H149" s="160" t="s">
        <v>797</v>
      </c>
      <c r="I149" s="105" t="s">
        <v>3770</v>
      </c>
      <c r="J149" s="466"/>
      <c r="K149" s="464" t="s">
        <v>287</v>
      </c>
      <c r="L149" s="260">
        <v>2</v>
      </c>
      <c r="M149" s="260" t="s">
        <v>923</v>
      </c>
      <c r="N149" s="261" t="s">
        <v>288</v>
      </c>
      <c r="O149" s="199" t="s">
        <v>289</v>
      </c>
      <c r="P149" s="162" t="s">
        <v>2595</v>
      </c>
      <c r="Q149" s="162"/>
      <c r="R149" s="160" t="s">
        <v>2595</v>
      </c>
      <c r="S149" s="160" t="s">
        <v>4200</v>
      </c>
      <c r="T149" s="161"/>
    </row>
    <row r="150" spans="1:20" ht="22.5">
      <c r="A150" s="185">
        <v>4</v>
      </c>
      <c r="B150" s="163" t="s">
        <v>181</v>
      </c>
      <c r="C150" s="109" t="s">
        <v>1640</v>
      </c>
      <c r="D150" s="162" t="s">
        <v>499</v>
      </c>
      <c r="E150" s="105" t="s">
        <v>3418</v>
      </c>
      <c r="F150" s="63" t="s">
        <v>154</v>
      </c>
      <c r="G150" s="164" t="s">
        <v>192</v>
      </c>
      <c r="H150" s="160" t="s">
        <v>461</v>
      </c>
      <c r="I150" s="105" t="s">
        <v>462</v>
      </c>
      <c r="J150" s="109"/>
      <c r="K150" s="440" t="s">
        <v>973</v>
      </c>
      <c r="L150" s="105">
        <v>1</v>
      </c>
      <c r="M150" s="105" t="s">
        <v>943</v>
      </c>
      <c r="N150" s="109" t="s">
        <v>974</v>
      </c>
      <c r="O150" s="160" t="s">
        <v>975</v>
      </c>
      <c r="P150" s="162" t="s">
        <v>516</v>
      </c>
      <c r="Q150" s="162"/>
      <c r="R150" s="160" t="s">
        <v>520</v>
      </c>
      <c r="S150" s="160" t="s">
        <v>4115</v>
      </c>
      <c r="T150" s="161"/>
    </row>
    <row r="151" spans="1:20" ht="22.5">
      <c r="A151" s="185">
        <v>4</v>
      </c>
      <c r="B151" s="163" t="s">
        <v>3771</v>
      </c>
      <c r="C151" s="109" t="s">
        <v>3772</v>
      </c>
      <c r="D151" s="162" t="s">
        <v>2595</v>
      </c>
      <c r="E151" s="105" t="s">
        <v>3455</v>
      </c>
      <c r="F151" s="63" t="s">
        <v>469</v>
      </c>
      <c r="G151" s="164" t="s">
        <v>128</v>
      </c>
      <c r="H151" s="160" t="s">
        <v>193</v>
      </c>
      <c r="I151" s="105">
        <v>10</v>
      </c>
      <c r="J151" s="109" t="s">
        <v>3421</v>
      </c>
      <c r="K151" s="403" t="s">
        <v>2595</v>
      </c>
      <c r="L151" s="105" t="s">
        <v>2595</v>
      </c>
      <c r="M151" s="105" t="s">
        <v>2595</v>
      </c>
      <c r="N151" s="109" t="s">
        <v>2595</v>
      </c>
      <c r="O151" s="160" t="s">
        <v>2595</v>
      </c>
      <c r="P151" s="162" t="s">
        <v>2595</v>
      </c>
      <c r="Q151" s="162"/>
      <c r="R151" s="160" t="s">
        <v>2595</v>
      </c>
      <c r="S151" s="160" t="s">
        <v>4116</v>
      </c>
      <c r="T151" s="161"/>
    </row>
    <row r="152" spans="1:20" ht="33.75">
      <c r="A152" s="185">
        <v>4</v>
      </c>
      <c r="B152" s="163" t="s">
        <v>3773</v>
      </c>
      <c r="C152" s="109" t="s">
        <v>3774</v>
      </c>
      <c r="D152" s="162" t="s">
        <v>2595</v>
      </c>
      <c r="E152" s="105" t="s">
        <v>3455</v>
      </c>
      <c r="F152" s="63" t="s">
        <v>3775</v>
      </c>
      <c r="G152" s="164" t="s">
        <v>3776</v>
      </c>
      <c r="H152" s="160" t="s">
        <v>461</v>
      </c>
      <c r="I152" s="105" t="s">
        <v>462</v>
      </c>
      <c r="J152" s="109"/>
      <c r="K152" s="464" t="s">
        <v>4526</v>
      </c>
      <c r="L152" s="260">
        <v>2</v>
      </c>
      <c r="M152" s="260" t="s">
        <v>943</v>
      </c>
      <c r="N152" s="261" t="s">
        <v>315</v>
      </c>
      <c r="O152" s="261" t="s">
        <v>316</v>
      </c>
      <c r="P152" s="162" t="s">
        <v>2595</v>
      </c>
      <c r="Q152" s="162"/>
      <c r="R152" s="160" t="s">
        <v>2595</v>
      </c>
      <c r="S152" s="160" t="s">
        <v>4201</v>
      </c>
      <c r="T152" s="161"/>
    </row>
    <row r="153" spans="1:20" ht="33.75">
      <c r="A153" s="185">
        <v>4</v>
      </c>
      <c r="B153" s="163" t="s">
        <v>3777</v>
      </c>
      <c r="C153" s="109" t="s">
        <v>3778</v>
      </c>
      <c r="D153" s="162" t="s">
        <v>2595</v>
      </c>
      <c r="E153" s="105" t="s">
        <v>3455</v>
      </c>
      <c r="F153" s="63" t="s">
        <v>3779</v>
      </c>
      <c r="G153" s="164" t="s">
        <v>3780</v>
      </c>
      <c r="H153" s="160" t="s">
        <v>461</v>
      </c>
      <c r="I153" s="105" t="s">
        <v>826</v>
      </c>
      <c r="J153" s="109" t="s">
        <v>4441</v>
      </c>
      <c r="K153" s="403" t="s">
        <v>1490</v>
      </c>
      <c r="L153" s="462">
        <v>1</v>
      </c>
      <c r="M153" s="462" t="s">
        <v>1011</v>
      </c>
      <c r="N153" s="450" t="s">
        <v>1491</v>
      </c>
      <c r="O153" s="199" t="s">
        <v>1492</v>
      </c>
      <c r="P153" s="162" t="s">
        <v>2595</v>
      </c>
      <c r="Q153" s="162"/>
      <c r="R153" s="160" t="s">
        <v>2595</v>
      </c>
      <c r="S153" s="160" t="s">
        <v>4122</v>
      </c>
      <c r="T153" s="161"/>
    </row>
    <row r="154" spans="1:20" ht="22.5">
      <c r="A154" s="185">
        <v>4</v>
      </c>
      <c r="B154" s="163" t="s">
        <v>3781</v>
      </c>
      <c r="C154" s="109" t="s">
        <v>3396</v>
      </c>
      <c r="D154" s="162" t="s">
        <v>2595</v>
      </c>
      <c r="E154" s="105" t="s">
        <v>3455</v>
      </c>
      <c r="F154" s="63" t="s">
        <v>3782</v>
      </c>
      <c r="G154" s="164" t="s">
        <v>168</v>
      </c>
      <c r="H154" s="160" t="s">
        <v>461</v>
      </c>
      <c r="I154" s="105" t="s">
        <v>169</v>
      </c>
      <c r="J154" s="109" t="s">
        <v>4441</v>
      </c>
      <c r="K154" s="403" t="s">
        <v>1490</v>
      </c>
      <c r="L154" s="462">
        <v>1</v>
      </c>
      <c r="M154" s="462" t="s">
        <v>1011</v>
      </c>
      <c r="N154" s="450" t="s">
        <v>1491</v>
      </c>
      <c r="O154" s="199" t="s">
        <v>1492</v>
      </c>
      <c r="P154" s="162"/>
      <c r="Q154" s="162"/>
      <c r="R154" s="160"/>
      <c r="S154" s="160" t="s">
        <v>4122</v>
      </c>
      <c r="T154" s="161"/>
    </row>
    <row r="155" spans="1:20" ht="22.5">
      <c r="A155" s="185">
        <v>4</v>
      </c>
      <c r="B155" s="163" t="s">
        <v>3783</v>
      </c>
      <c r="C155" s="109" t="s">
        <v>3784</v>
      </c>
      <c r="D155" s="162" t="s">
        <v>2595</v>
      </c>
      <c r="E155" s="105" t="s">
        <v>3455</v>
      </c>
      <c r="F155" s="63" t="s">
        <v>170</v>
      </c>
      <c r="G155" s="164" t="s">
        <v>171</v>
      </c>
      <c r="H155" s="160" t="s">
        <v>461</v>
      </c>
      <c r="I155" s="105" t="s">
        <v>169</v>
      </c>
      <c r="J155" s="109" t="s">
        <v>4441</v>
      </c>
      <c r="K155" s="403" t="s">
        <v>1490</v>
      </c>
      <c r="L155" s="462">
        <v>1</v>
      </c>
      <c r="M155" s="462" t="s">
        <v>1011</v>
      </c>
      <c r="N155" s="450" t="s">
        <v>1491</v>
      </c>
      <c r="O155" s="199" t="s">
        <v>1492</v>
      </c>
      <c r="P155" s="162" t="s">
        <v>2595</v>
      </c>
      <c r="Q155" s="162"/>
      <c r="R155" s="160" t="s">
        <v>2595</v>
      </c>
      <c r="S155" s="160" t="s">
        <v>4122</v>
      </c>
      <c r="T155" s="161"/>
    </row>
    <row r="156" spans="1:20" ht="22.5">
      <c r="A156" s="185">
        <v>3</v>
      </c>
      <c r="B156" s="163" t="s">
        <v>3785</v>
      </c>
      <c r="C156" s="109" t="s">
        <v>3786</v>
      </c>
      <c r="D156" s="162" t="s">
        <v>2595</v>
      </c>
      <c r="E156" s="105" t="s">
        <v>3734</v>
      </c>
      <c r="F156" s="63" t="s">
        <v>3787</v>
      </c>
      <c r="G156" s="164" t="s">
        <v>3788</v>
      </c>
      <c r="H156" s="160"/>
      <c r="I156" s="105"/>
      <c r="J156" s="109"/>
      <c r="K156" s="403" t="s">
        <v>2595</v>
      </c>
      <c r="L156" s="105" t="s">
        <v>2595</v>
      </c>
      <c r="M156" s="105" t="s">
        <v>2595</v>
      </c>
      <c r="N156" s="109" t="s">
        <v>2595</v>
      </c>
      <c r="O156" s="160" t="s">
        <v>2595</v>
      </c>
      <c r="P156" s="162" t="s">
        <v>2595</v>
      </c>
      <c r="Q156" s="162"/>
      <c r="R156" s="160" t="s">
        <v>2595</v>
      </c>
      <c r="S156" s="160" t="s">
        <v>4312</v>
      </c>
      <c r="T156" s="161"/>
    </row>
    <row r="157" spans="1:20" ht="22.5">
      <c r="A157" s="185">
        <v>4</v>
      </c>
      <c r="B157" s="163" t="s">
        <v>3789</v>
      </c>
      <c r="C157" s="109" t="s">
        <v>3790</v>
      </c>
      <c r="D157" s="162" t="s">
        <v>2595</v>
      </c>
      <c r="E157" s="105" t="s">
        <v>3734</v>
      </c>
      <c r="F157" s="63" t="s">
        <v>3768</v>
      </c>
      <c r="G157" s="164" t="s">
        <v>3769</v>
      </c>
      <c r="H157" s="160" t="s">
        <v>797</v>
      </c>
      <c r="I157" s="105" t="s">
        <v>3770</v>
      </c>
      <c r="J157" s="109" t="s">
        <v>3421</v>
      </c>
      <c r="K157" s="403" t="s">
        <v>2595</v>
      </c>
      <c r="L157" s="105" t="s">
        <v>2595</v>
      </c>
      <c r="M157" s="105" t="s">
        <v>2595</v>
      </c>
      <c r="N157" s="109" t="s">
        <v>2595</v>
      </c>
      <c r="O157" s="160" t="s">
        <v>2595</v>
      </c>
      <c r="P157" s="162" t="s">
        <v>2595</v>
      </c>
      <c r="Q157" s="162"/>
      <c r="R157" s="160" t="s">
        <v>2595</v>
      </c>
      <c r="S157" s="160" t="s">
        <v>4203</v>
      </c>
      <c r="T157" s="161"/>
    </row>
    <row r="158" spans="1:20" ht="11.25">
      <c r="A158" s="185">
        <v>4</v>
      </c>
      <c r="B158" s="163" t="s">
        <v>180</v>
      </c>
      <c r="C158" s="109" t="s">
        <v>251</v>
      </c>
      <c r="D158" s="162" t="s">
        <v>499</v>
      </c>
      <c r="E158" s="105" t="s">
        <v>3418</v>
      </c>
      <c r="F158" s="63" t="s">
        <v>154</v>
      </c>
      <c r="G158" s="164" t="s">
        <v>192</v>
      </c>
      <c r="H158" s="160" t="s">
        <v>461</v>
      </c>
      <c r="I158" s="105" t="s">
        <v>462</v>
      </c>
      <c r="J158" s="109"/>
      <c r="K158" s="440" t="s">
        <v>968</v>
      </c>
      <c r="L158" s="105">
        <v>1</v>
      </c>
      <c r="M158" s="105" t="s">
        <v>943</v>
      </c>
      <c r="N158" s="109" t="s">
        <v>969</v>
      </c>
      <c r="O158" s="160" t="s">
        <v>970</v>
      </c>
      <c r="P158" s="162" t="s">
        <v>516</v>
      </c>
      <c r="Q158" s="162"/>
      <c r="R158" s="160" t="s">
        <v>519</v>
      </c>
      <c r="S158" s="160" t="s">
        <v>4203</v>
      </c>
      <c r="T158" s="161"/>
    </row>
    <row r="159" spans="1:20" ht="22.5">
      <c r="A159" s="185">
        <v>4</v>
      </c>
      <c r="B159" s="163" t="s">
        <v>3791</v>
      </c>
      <c r="C159" s="109" t="s">
        <v>3792</v>
      </c>
      <c r="D159" s="162" t="s">
        <v>2595</v>
      </c>
      <c r="E159" s="105" t="s">
        <v>3455</v>
      </c>
      <c r="F159" s="63" t="s">
        <v>469</v>
      </c>
      <c r="G159" s="164" t="s">
        <v>128</v>
      </c>
      <c r="H159" s="160" t="s">
        <v>193</v>
      </c>
      <c r="I159" s="105">
        <v>10</v>
      </c>
      <c r="J159" s="109" t="s">
        <v>3421</v>
      </c>
      <c r="K159" s="403" t="s">
        <v>2595</v>
      </c>
      <c r="L159" s="105" t="s">
        <v>2595</v>
      </c>
      <c r="M159" s="105" t="s">
        <v>2595</v>
      </c>
      <c r="N159" s="109" t="s">
        <v>2595</v>
      </c>
      <c r="O159" s="160" t="s">
        <v>2595</v>
      </c>
      <c r="P159" s="162" t="s">
        <v>2595</v>
      </c>
      <c r="Q159" s="162"/>
      <c r="R159" s="160" t="s">
        <v>2595</v>
      </c>
      <c r="S159" s="160" t="s">
        <v>4204</v>
      </c>
      <c r="T159" s="161"/>
    </row>
    <row r="160" spans="1:20" ht="33.75">
      <c r="A160" s="185">
        <v>4</v>
      </c>
      <c r="B160" s="163" t="s">
        <v>3793</v>
      </c>
      <c r="C160" s="109" t="s">
        <v>3794</v>
      </c>
      <c r="D160" s="162" t="s">
        <v>2595</v>
      </c>
      <c r="E160" s="105" t="s">
        <v>3455</v>
      </c>
      <c r="F160" s="63" t="s">
        <v>3775</v>
      </c>
      <c r="G160" s="164" t="s">
        <v>3776</v>
      </c>
      <c r="H160" s="160" t="s">
        <v>461</v>
      </c>
      <c r="I160" s="105" t="s">
        <v>462</v>
      </c>
      <c r="J160" s="109" t="s">
        <v>3421</v>
      </c>
      <c r="K160" s="403" t="s">
        <v>2595</v>
      </c>
      <c r="L160" s="105" t="s">
        <v>2595</v>
      </c>
      <c r="M160" s="105" t="s">
        <v>2595</v>
      </c>
      <c r="N160" s="109" t="s">
        <v>2595</v>
      </c>
      <c r="O160" s="160" t="s">
        <v>2595</v>
      </c>
      <c r="P160" s="162" t="s">
        <v>2595</v>
      </c>
      <c r="Q160" s="162"/>
      <c r="R160" s="160" t="s">
        <v>2595</v>
      </c>
      <c r="S160" s="160" t="s">
        <v>4269</v>
      </c>
      <c r="T160" s="161"/>
    </row>
    <row r="161" spans="1:20" ht="33.75">
      <c r="A161" s="185">
        <v>4</v>
      </c>
      <c r="B161" s="163" t="s">
        <v>3795</v>
      </c>
      <c r="C161" s="109" t="s">
        <v>3796</v>
      </c>
      <c r="D161" s="162" t="s">
        <v>2595</v>
      </c>
      <c r="E161" s="105" t="s">
        <v>3455</v>
      </c>
      <c r="F161" s="63" t="s">
        <v>3779</v>
      </c>
      <c r="G161" s="164" t="s">
        <v>3780</v>
      </c>
      <c r="H161" s="160" t="s">
        <v>461</v>
      </c>
      <c r="I161" s="105" t="s">
        <v>826</v>
      </c>
      <c r="J161" s="109" t="s">
        <v>3421</v>
      </c>
      <c r="K161" s="403" t="s">
        <v>2595</v>
      </c>
      <c r="L161" s="105" t="s">
        <v>2595</v>
      </c>
      <c r="M161" s="105" t="s">
        <v>2595</v>
      </c>
      <c r="N161" s="109" t="s">
        <v>2595</v>
      </c>
      <c r="O161" s="160" t="s">
        <v>2595</v>
      </c>
      <c r="P161" s="162" t="s">
        <v>2595</v>
      </c>
      <c r="Q161" s="162"/>
      <c r="R161" s="160" t="s">
        <v>2595</v>
      </c>
      <c r="S161" s="160" t="s">
        <v>4122</v>
      </c>
      <c r="T161" s="161"/>
    </row>
    <row r="162" spans="1:20" ht="22.5">
      <c r="A162" s="185">
        <v>4</v>
      </c>
      <c r="B162" s="163" t="s">
        <v>3797</v>
      </c>
      <c r="C162" s="109" t="s">
        <v>3397</v>
      </c>
      <c r="D162" s="162" t="s">
        <v>2595</v>
      </c>
      <c r="E162" s="105" t="s">
        <v>3455</v>
      </c>
      <c r="F162" s="63" t="s">
        <v>3782</v>
      </c>
      <c r="G162" s="164" t="s">
        <v>168</v>
      </c>
      <c r="H162" s="160" t="s">
        <v>461</v>
      </c>
      <c r="I162" s="105" t="s">
        <v>169</v>
      </c>
      <c r="J162" s="109"/>
      <c r="K162" s="440" t="s">
        <v>964</v>
      </c>
      <c r="L162" s="105">
        <v>1</v>
      </c>
      <c r="M162" s="105" t="s">
        <v>943</v>
      </c>
      <c r="N162" s="60" t="s">
        <v>965</v>
      </c>
      <c r="O162" s="60" t="s">
        <v>515</v>
      </c>
      <c r="P162" s="162" t="s">
        <v>516</v>
      </c>
      <c r="Q162" s="162"/>
      <c r="R162" s="160" t="s">
        <v>3798</v>
      </c>
      <c r="S162" s="160" t="s">
        <v>4122</v>
      </c>
      <c r="T162" s="161"/>
    </row>
    <row r="163" spans="1:20" ht="22.5">
      <c r="A163" s="185">
        <v>4</v>
      </c>
      <c r="B163" s="163" t="s">
        <v>3399</v>
      </c>
      <c r="C163" s="109" t="s">
        <v>3799</v>
      </c>
      <c r="D163" s="162" t="s">
        <v>2595</v>
      </c>
      <c r="E163" s="105" t="s">
        <v>3455</v>
      </c>
      <c r="F163" s="63" t="s">
        <v>170</v>
      </c>
      <c r="G163" s="164" t="s">
        <v>171</v>
      </c>
      <c r="H163" s="160" t="s">
        <v>461</v>
      </c>
      <c r="I163" s="105" t="s">
        <v>169</v>
      </c>
      <c r="J163" s="109"/>
      <c r="K163" s="440" t="s">
        <v>989</v>
      </c>
      <c r="L163" s="105">
        <v>1</v>
      </c>
      <c r="M163" s="105" t="s">
        <v>943</v>
      </c>
      <c r="N163" s="60" t="s">
        <v>990</v>
      </c>
      <c r="O163" s="60" t="s">
        <v>991</v>
      </c>
      <c r="P163" s="162" t="s">
        <v>516</v>
      </c>
      <c r="Q163" s="162"/>
      <c r="R163" s="160" t="s">
        <v>3800</v>
      </c>
      <c r="S163" s="160" t="s">
        <v>4122</v>
      </c>
      <c r="T163" s="161"/>
    </row>
    <row r="164" spans="1:20" ht="22.5">
      <c r="A164" s="185">
        <v>3</v>
      </c>
      <c r="B164" s="163" t="s">
        <v>3801</v>
      </c>
      <c r="C164" s="109" t="s">
        <v>3802</v>
      </c>
      <c r="D164" s="162" t="s">
        <v>2595</v>
      </c>
      <c r="E164" s="105" t="s">
        <v>3734</v>
      </c>
      <c r="F164" s="63" t="s">
        <v>3803</v>
      </c>
      <c r="G164" s="164" t="s">
        <v>3804</v>
      </c>
      <c r="H164" s="160"/>
      <c r="I164" s="105"/>
      <c r="J164" s="109" t="s">
        <v>3421</v>
      </c>
      <c r="K164" s="403" t="s">
        <v>2595</v>
      </c>
      <c r="L164" s="105" t="s">
        <v>2595</v>
      </c>
      <c r="M164" s="105" t="s">
        <v>2595</v>
      </c>
      <c r="N164" s="109" t="s">
        <v>2595</v>
      </c>
      <c r="O164" s="160" t="s">
        <v>2595</v>
      </c>
      <c r="P164" s="162" t="s">
        <v>2595</v>
      </c>
      <c r="Q164" s="162"/>
      <c r="R164" s="160" t="s">
        <v>2595</v>
      </c>
      <c r="S164" s="160" t="s">
        <v>4313</v>
      </c>
      <c r="T164" s="161"/>
    </row>
    <row r="165" spans="1:20" ht="22.5">
      <c r="A165" s="185">
        <v>4</v>
      </c>
      <c r="B165" s="163" t="s">
        <v>3805</v>
      </c>
      <c r="C165" s="109" t="s">
        <v>3806</v>
      </c>
      <c r="D165" s="162" t="s">
        <v>2595</v>
      </c>
      <c r="E165" s="105" t="s">
        <v>3734</v>
      </c>
      <c r="F165" s="63" t="s">
        <v>3768</v>
      </c>
      <c r="G165" s="164" t="s">
        <v>3769</v>
      </c>
      <c r="H165" s="160" t="s">
        <v>797</v>
      </c>
      <c r="I165" s="105" t="s">
        <v>3770</v>
      </c>
      <c r="J165" s="109" t="s">
        <v>3421</v>
      </c>
      <c r="K165" s="403" t="s">
        <v>2595</v>
      </c>
      <c r="L165" s="105" t="s">
        <v>2595</v>
      </c>
      <c r="M165" s="105" t="s">
        <v>2595</v>
      </c>
      <c r="N165" s="109" t="s">
        <v>2595</v>
      </c>
      <c r="O165" s="160" t="s">
        <v>2595</v>
      </c>
      <c r="P165" s="162" t="s">
        <v>2595</v>
      </c>
      <c r="Q165" s="162"/>
      <c r="R165" s="160" t="s">
        <v>2595</v>
      </c>
      <c r="S165" s="160" t="s">
        <v>4269</v>
      </c>
      <c r="T165" s="161"/>
    </row>
    <row r="166" spans="1:20" ht="11.25">
      <c r="A166" s="185">
        <v>4</v>
      </c>
      <c r="B166" s="163" t="s">
        <v>3807</v>
      </c>
      <c r="C166" s="109" t="s">
        <v>3808</v>
      </c>
      <c r="D166" s="162" t="s">
        <v>2595</v>
      </c>
      <c r="E166" s="105" t="s">
        <v>3418</v>
      </c>
      <c r="F166" s="63" t="s">
        <v>154</v>
      </c>
      <c r="G166" s="164" t="s">
        <v>192</v>
      </c>
      <c r="H166" s="160" t="s">
        <v>461</v>
      </c>
      <c r="I166" s="105" t="s">
        <v>462</v>
      </c>
      <c r="J166" s="109" t="s">
        <v>3421</v>
      </c>
      <c r="K166" s="403" t="s">
        <v>2595</v>
      </c>
      <c r="L166" s="105" t="s">
        <v>2595</v>
      </c>
      <c r="M166" s="105" t="s">
        <v>2595</v>
      </c>
      <c r="N166" s="109" t="s">
        <v>2595</v>
      </c>
      <c r="O166" s="160" t="s">
        <v>2595</v>
      </c>
      <c r="P166" s="162" t="s">
        <v>2595</v>
      </c>
      <c r="Q166" s="162"/>
      <c r="R166" s="160" t="s">
        <v>2595</v>
      </c>
      <c r="S166" s="160" t="s">
        <v>4314</v>
      </c>
      <c r="T166" s="161"/>
    </row>
    <row r="167" spans="1:20" ht="22.5">
      <c r="A167" s="185">
        <v>4</v>
      </c>
      <c r="B167" s="163" t="s">
        <v>3809</v>
      </c>
      <c r="C167" s="109" t="s">
        <v>3810</v>
      </c>
      <c r="D167" s="162" t="s">
        <v>2595</v>
      </c>
      <c r="E167" s="105" t="s">
        <v>3455</v>
      </c>
      <c r="F167" s="63" t="s">
        <v>469</v>
      </c>
      <c r="G167" s="164" t="s">
        <v>128</v>
      </c>
      <c r="H167" s="160" t="s">
        <v>193</v>
      </c>
      <c r="I167" s="105">
        <v>10</v>
      </c>
      <c r="J167" s="109" t="s">
        <v>3421</v>
      </c>
      <c r="K167" s="403" t="s">
        <v>2595</v>
      </c>
      <c r="L167" s="105" t="s">
        <v>2595</v>
      </c>
      <c r="M167" s="105" t="s">
        <v>2595</v>
      </c>
      <c r="N167" s="109" t="s">
        <v>2595</v>
      </c>
      <c r="O167" s="160" t="s">
        <v>2595</v>
      </c>
      <c r="P167" s="162" t="s">
        <v>2595</v>
      </c>
      <c r="Q167" s="162"/>
      <c r="R167" s="160" t="s">
        <v>2595</v>
      </c>
      <c r="S167" s="160" t="s">
        <v>4315</v>
      </c>
      <c r="T167" s="161"/>
    </row>
    <row r="168" spans="1:20" ht="33.75">
      <c r="A168" s="185">
        <v>4</v>
      </c>
      <c r="B168" s="163" t="s">
        <v>3811</v>
      </c>
      <c r="C168" s="109" t="s">
        <v>3812</v>
      </c>
      <c r="D168" s="162" t="s">
        <v>2595</v>
      </c>
      <c r="E168" s="105" t="s">
        <v>3455</v>
      </c>
      <c r="F168" s="63" t="s">
        <v>3775</v>
      </c>
      <c r="G168" s="164" t="s">
        <v>3776</v>
      </c>
      <c r="H168" s="160" t="s">
        <v>461</v>
      </c>
      <c r="I168" s="105" t="s">
        <v>462</v>
      </c>
      <c r="J168" s="109" t="s">
        <v>3421</v>
      </c>
      <c r="K168" s="403" t="s">
        <v>2595</v>
      </c>
      <c r="L168" s="105" t="s">
        <v>2595</v>
      </c>
      <c r="M168" s="105" t="s">
        <v>2595</v>
      </c>
      <c r="N168" s="109" t="s">
        <v>2595</v>
      </c>
      <c r="O168" s="160" t="s">
        <v>2595</v>
      </c>
      <c r="P168" s="162" t="s">
        <v>2595</v>
      </c>
      <c r="Q168" s="162"/>
      <c r="R168" s="160" t="s">
        <v>2595</v>
      </c>
      <c r="S168" s="160" t="s">
        <v>4269</v>
      </c>
      <c r="T168" s="161"/>
    </row>
    <row r="169" spans="1:20" ht="33.75">
      <c r="A169" s="185">
        <v>4</v>
      </c>
      <c r="B169" s="163" t="s">
        <v>3813</v>
      </c>
      <c r="C169" s="109" t="s">
        <v>3814</v>
      </c>
      <c r="D169" s="162" t="s">
        <v>2595</v>
      </c>
      <c r="E169" s="105" t="s">
        <v>3455</v>
      </c>
      <c r="F169" s="63" t="s">
        <v>3779</v>
      </c>
      <c r="G169" s="164" t="s">
        <v>3780</v>
      </c>
      <c r="H169" s="160" t="s">
        <v>461</v>
      </c>
      <c r="I169" s="105" t="s">
        <v>826</v>
      </c>
      <c r="J169" s="109"/>
      <c r="K169" s="403" t="s">
        <v>2595</v>
      </c>
      <c r="L169" s="105" t="s">
        <v>2595</v>
      </c>
      <c r="M169" s="105" t="s">
        <v>2595</v>
      </c>
      <c r="N169" s="109" t="s">
        <v>2595</v>
      </c>
      <c r="O169" s="160" t="s">
        <v>2595</v>
      </c>
      <c r="P169" s="162" t="s">
        <v>2595</v>
      </c>
      <c r="Q169" s="162"/>
      <c r="R169" s="160" t="s">
        <v>2595</v>
      </c>
      <c r="S169" s="160" t="s">
        <v>4122</v>
      </c>
      <c r="T169" s="161"/>
    </row>
    <row r="170" spans="1:20" ht="22.5">
      <c r="A170" s="185">
        <v>4</v>
      </c>
      <c r="B170" s="163" t="s">
        <v>3815</v>
      </c>
      <c r="C170" s="109" t="s">
        <v>3816</v>
      </c>
      <c r="D170" s="162" t="s">
        <v>2595</v>
      </c>
      <c r="E170" s="105" t="s">
        <v>3455</v>
      </c>
      <c r="F170" s="63" t="s">
        <v>3782</v>
      </c>
      <c r="G170" s="164" t="s">
        <v>168</v>
      </c>
      <c r="H170" s="160" t="s">
        <v>461</v>
      </c>
      <c r="I170" s="105" t="s">
        <v>169</v>
      </c>
      <c r="J170" s="109" t="s">
        <v>3421</v>
      </c>
      <c r="K170" s="403" t="s">
        <v>2595</v>
      </c>
      <c r="L170" s="105" t="s">
        <v>2595</v>
      </c>
      <c r="M170" s="105" t="s">
        <v>2595</v>
      </c>
      <c r="N170" s="109" t="s">
        <v>2595</v>
      </c>
      <c r="O170" s="160" t="s">
        <v>2595</v>
      </c>
      <c r="P170" s="162" t="s">
        <v>2595</v>
      </c>
      <c r="Q170" s="162"/>
      <c r="R170" s="160" t="s">
        <v>2595</v>
      </c>
      <c r="S170" s="160" t="s">
        <v>4122</v>
      </c>
      <c r="T170" s="161"/>
    </row>
    <row r="171" spans="1:20" ht="22.5">
      <c r="A171" s="185">
        <v>4</v>
      </c>
      <c r="B171" s="163" t="s">
        <v>3817</v>
      </c>
      <c r="C171" s="109" t="s">
        <v>3818</v>
      </c>
      <c r="D171" s="162" t="s">
        <v>2595</v>
      </c>
      <c r="E171" s="105" t="s">
        <v>3455</v>
      </c>
      <c r="F171" s="63" t="s">
        <v>170</v>
      </c>
      <c r="G171" s="164" t="s">
        <v>171</v>
      </c>
      <c r="H171" s="160" t="s">
        <v>461</v>
      </c>
      <c r="I171" s="105" t="s">
        <v>169</v>
      </c>
      <c r="J171" s="109" t="s">
        <v>3421</v>
      </c>
      <c r="K171" s="403" t="s">
        <v>2595</v>
      </c>
      <c r="L171" s="105" t="s">
        <v>2595</v>
      </c>
      <c r="M171" s="105" t="s">
        <v>2595</v>
      </c>
      <c r="N171" s="109" t="s">
        <v>2595</v>
      </c>
      <c r="O171" s="160" t="s">
        <v>2595</v>
      </c>
      <c r="P171" s="162" t="s">
        <v>2595</v>
      </c>
      <c r="Q171" s="162"/>
      <c r="R171" s="160" t="s">
        <v>2595</v>
      </c>
      <c r="S171" s="160" t="s">
        <v>4122</v>
      </c>
      <c r="T171" s="161"/>
    </row>
    <row r="172" spans="1:20" ht="33.75">
      <c r="A172" s="185">
        <v>3</v>
      </c>
      <c r="B172" s="163" t="s">
        <v>3819</v>
      </c>
      <c r="C172" s="109" t="s">
        <v>3820</v>
      </c>
      <c r="D172" s="162" t="s">
        <v>2595</v>
      </c>
      <c r="E172" s="105" t="s">
        <v>3734</v>
      </c>
      <c r="F172" s="63" t="s">
        <v>3821</v>
      </c>
      <c r="G172" s="164" t="s">
        <v>3822</v>
      </c>
      <c r="H172" s="160"/>
      <c r="I172" s="105"/>
      <c r="J172" s="109" t="s">
        <v>3421</v>
      </c>
      <c r="K172" s="403" t="s">
        <v>2595</v>
      </c>
      <c r="L172" s="105" t="s">
        <v>2595</v>
      </c>
      <c r="M172" s="105" t="s">
        <v>2595</v>
      </c>
      <c r="N172" s="109" t="s">
        <v>2595</v>
      </c>
      <c r="O172" s="160" t="s">
        <v>2595</v>
      </c>
      <c r="P172" s="162" t="s">
        <v>2595</v>
      </c>
      <c r="Q172" s="162"/>
      <c r="R172" s="160" t="s">
        <v>2595</v>
      </c>
      <c r="S172" s="160" t="s">
        <v>4269</v>
      </c>
      <c r="T172" s="161"/>
    </row>
    <row r="173" spans="1:20" ht="22.5">
      <c r="A173" s="185">
        <v>4</v>
      </c>
      <c r="B173" s="163" t="s">
        <v>3823</v>
      </c>
      <c r="C173" s="109" t="s">
        <v>3824</v>
      </c>
      <c r="D173" s="162" t="s">
        <v>2595</v>
      </c>
      <c r="E173" s="105" t="s">
        <v>3734</v>
      </c>
      <c r="F173" s="63" t="s">
        <v>3768</v>
      </c>
      <c r="G173" s="164" t="s">
        <v>3769</v>
      </c>
      <c r="H173" s="160" t="s">
        <v>797</v>
      </c>
      <c r="I173" s="105" t="s">
        <v>3770</v>
      </c>
      <c r="J173" s="109" t="s">
        <v>3421</v>
      </c>
      <c r="K173" s="403" t="s">
        <v>2595</v>
      </c>
      <c r="L173" s="105" t="s">
        <v>2595</v>
      </c>
      <c r="M173" s="105" t="s">
        <v>2595</v>
      </c>
      <c r="N173" s="109" t="s">
        <v>2595</v>
      </c>
      <c r="O173" s="160" t="s">
        <v>2595</v>
      </c>
      <c r="P173" s="162" t="s">
        <v>2595</v>
      </c>
      <c r="Q173" s="162"/>
      <c r="R173" s="160" t="s">
        <v>2595</v>
      </c>
      <c r="S173" s="160" t="s">
        <v>4269</v>
      </c>
      <c r="T173" s="161"/>
    </row>
    <row r="174" spans="1:20" ht="11.25">
      <c r="A174" s="185">
        <v>4</v>
      </c>
      <c r="B174" s="163" t="s">
        <v>182</v>
      </c>
      <c r="C174" s="109" t="s">
        <v>252</v>
      </c>
      <c r="D174" s="162" t="s">
        <v>499</v>
      </c>
      <c r="E174" s="105" t="s">
        <v>3418</v>
      </c>
      <c r="F174" s="63" t="s">
        <v>154</v>
      </c>
      <c r="G174" s="164" t="s">
        <v>192</v>
      </c>
      <c r="H174" s="160" t="s">
        <v>461</v>
      </c>
      <c r="I174" s="105" t="s">
        <v>462</v>
      </c>
      <c r="J174" s="109"/>
      <c r="K174" s="440" t="s">
        <v>981</v>
      </c>
      <c r="L174" s="105">
        <v>1</v>
      </c>
      <c r="M174" s="105" t="s">
        <v>943</v>
      </c>
      <c r="N174" s="109" t="s">
        <v>982</v>
      </c>
      <c r="O174" s="160" t="s">
        <v>983</v>
      </c>
      <c r="P174" s="162" t="s">
        <v>516</v>
      </c>
      <c r="Q174" s="162"/>
      <c r="R174" s="160" t="s">
        <v>522</v>
      </c>
      <c r="S174" s="160" t="s">
        <v>4269</v>
      </c>
      <c r="T174" s="161"/>
    </row>
    <row r="175" spans="1:20" ht="11.25">
      <c r="A175" s="185">
        <v>4</v>
      </c>
      <c r="B175" s="163" t="s">
        <v>3825</v>
      </c>
      <c r="C175" s="109" t="s">
        <v>3826</v>
      </c>
      <c r="D175" s="162" t="s">
        <v>2595</v>
      </c>
      <c r="E175" s="105" t="s">
        <v>3455</v>
      </c>
      <c r="F175" s="63" t="s">
        <v>469</v>
      </c>
      <c r="G175" s="164" t="s">
        <v>128</v>
      </c>
      <c r="H175" s="160" t="s">
        <v>193</v>
      </c>
      <c r="I175" s="105">
        <v>10</v>
      </c>
      <c r="J175" s="109" t="s">
        <v>3421</v>
      </c>
      <c r="K175" s="403" t="s">
        <v>2595</v>
      </c>
      <c r="L175" s="105" t="s">
        <v>2595</v>
      </c>
      <c r="M175" s="105" t="s">
        <v>2595</v>
      </c>
      <c r="N175" s="109" t="s">
        <v>2595</v>
      </c>
      <c r="O175" s="160" t="s">
        <v>2595</v>
      </c>
      <c r="P175" s="162" t="s">
        <v>2595</v>
      </c>
      <c r="Q175" s="162"/>
      <c r="R175" s="160" t="s">
        <v>2595</v>
      </c>
      <c r="S175" s="160" t="s">
        <v>4269</v>
      </c>
      <c r="T175" s="161"/>
    </row>
    <row r="176" spans="1:20" ht="33.75">
      <c r="A176" s="185">
        <v>4</v>
      </c>
      <c r="B176" s="163" t="s">
        <v>3827</v>
      </c>
      <c r="C176" s="109" t="s">
        <v>3828</v>
      </c>
      <c r="D176" s="162" t="s">
        <v>2595</v>
      </c>
      <c r="E176" s="105" t="s">
        <v>3455</v>
      </c>
      <c r="F176" s="63" t="s">
        <v>3775</v>
      </c>
      <c r="G176" s="164" t="s">
        <v>3776</v>
      </c>
      <c r="H176" s="160" t="s">
        <v>461</v>
      </c>
      <c r="I176" s="105" t="s">
        <v>462</v>
      </c>
      <c r="J176" s="109" t="s">
        <v>3421</v>
      </c>
      <c r="K176" s="403" t="s">
        <v>2595</v>
      </c>
      <c r="L176" s="105" t="s">
        <v>2595</v>
      </c>
      <c r="M176" s="105" t="s">
        <v>2595</v>
      </c>
      <c r="N176" s="109" t="s">
        <v>2595</v>
      </c>
      <c r="O176" s="160" t="s">
        <v>2595</v>
      </c>
      <c r="P176" s="162" t="s">
        <v>2595</v>
      </c>
      <c r="Q176" s="162"/>
      <c r="R176" s="160" t="s">
        <v>2595</v>
      </c>
      <c r="S176" s="160" t="s">
        <v>4269</v>
      </c>
      <c r="T176" s="161"/>
    </row>
    <row r="177" spans="1:20" ht="22.5">
      <c r="A177" s="185">
        <v>4</v>
      </c>
      <c r="B177" s="163" t="s">
        <v>3829</v>
      </c>
      <c r="C177" s="109" t="s">
        <v>3830</v>
      </c>
      <c r="D177" s="162" t="s">
        <v>2595</v>
      </c>
      <c r="E177" s="105" t="s">
        <v>3455</v>
      </c>
      <c r="F177" s="63" t="s">
        <v>3779</v>
      </c>
      <c r="G177" s="164" t="s">
        <v>3780</v>
      </c>
      <c r="H177" s="160" t="s">
        <v>461</v>
      </c>
      <c r="I177" s="105" t="s">
        <v>826</v>
      </c>
      <c r="J177" s="109" t="s">
        <v>3421</v>
      </c>
      <c r="K177" s="403" t="s">
        <v>2595</v>
      </c>
      <c r="L177" s="105" t="s">
        <v>2595</v>
      </c>
      <c r="M177" s="105" t="s">
        <v>2595</v>
      </c>
      <c r="N177" s="109" t="s">
        <v>2595</v>
      </c>
      <c r="O177" s="160" t="s">
        <v>2595</v>
      </c>
      <c r="P177" s="162" t="s">
        <v>2595</v>
      </c>
      <c r="Q177" s="162"/>
      <c r="R177" s="160" t="s">
        <v>2595</v>
      </c>
      <c r="S177" s="160" t="s">
        <v>4269</v>
      </c>
      <c r="T177" s="161"/>
    </row>
    <row r="178" spans="1:20" ht="22.5">
      <c r="A178" s="185">
        <v>4</v>
      </c>
      <c r="B178" s="163" t="s">
        <v>3831</v>
      </c>
      <c r="C178" s="109" t="s">
        <v>3832</v>
      </c>
      <c r="D178" s="162" t="s">
        <v>2595</v>
      </c>
      <c r="E178" s="105" t="s">
        <v>3455</v>
      </c>
      <c r="F178" s="63" t="s">
        <v>3782</v>
      </c>
      <c r="G178" s="164" t="s">
        <v>168</v>
      </c>
      <c r="H178" s="160" t="s">
        <v>461</v>
      </c>
      <c r="I178" s="105" t="s">
        <v>169</v>
      </c>
      <c r="J178" s="109" t="s">
        <v>3421</v>
      </c>
      <c r="K178" s="403" t="s">
        <v>2595</v>
      </c>
      <c r="L178" s="105" t="s">
        <v>2595</v>
      </c>
      <c r="M178" s="105" t="s">
        <v>2595</v>
      </c>
      <c r="N178" s="109" t="s">
        <v>2595</v>
      </c>
      <c r="O178" s="160" t="s">
        <v>2595</v>
      </c>
      <c r="P178" s="162" t="s">
        <v>2595</v>
      </c>
      <c r="Q178" s="162"/>
      <c r="R178" s="160" t="s">
        <v>2595</v>
      </c>
      <c r="S178" s="160" t="s">
        <v>4269</v>
      </c>
      <c r="T178" s="161"/>
    </row>
    <row r="179" spans="1:20" ht="11.25">
      <c r="A179" s="185">
        <v>4</v>
      </c>
      <c r="B179" s="163" t="s">
        <v>3833</v>
      </c>
      <c r="C179" s="109" t="s">
        <v>3834</v>
      </c>
      <c r="D179" s="162" t="s">
        <v>2595</v>
      </c>
      <c r="E179" s="105" t="s">
        <v>3455</v>
      </c>
      <c r="F179" s="63" t="s">
        <v>170</v>
      </c>
      <c r="G179" s="164" t="s">
        <v>171</v>
      </c>
      <c r="H179" s="160" t="s">
        <v>461</v>
      </c>
      <c r="I179" s="105" t="s">
        <v>169</v>
      </c>
      <c r="J179" s="109" t="s">
        <v>3421</v>
      </c>
      <c r="K179" s="403" t="s">
        <v>2595</v>
      </c>
      <c r="L179" s="105" t="s">
        <v>2595</v>
      </c>
      <c r="M179" s="105" t="s">
        <v>2595</v>
      </c>
      <c r="N179" s="109" t="s">
        <v>2595</v>
      </c>
      <c r="O179" s="160" t="s">
        <v>2595</v>
      </c>
      <c r="P179" s="162" t="s">
        <v>2595</v>
      </c>
      <c r="Q179" s="162"/>
      <c r="R179" s="160" t="s">
        <v>2595</v>
      </c>
      <c r="S179" s="160" t="s">
        <v>4269</v>
      </c>
      <c r="T179" s="161"/>
    </row>
    <row r="180" spans="1:20" ht="45">
      <c r="A180" s="185">
        <v>3</v>
      </c>
      <c r="B180" s="163" t="s">
        <v>1596</v>
      </c>
      <c r="C180" s="109" t="s">
        <v>1575</v>
      </c>
      <c r="D180" s="162">
        <v>0</v>
      </c>
      <c r="E180" s="105" t="s">
        <v>3734</v>
      </c>
      <c r="F180" s="63" t="s">
        <v>1595</v>
      </c>
      <c r="G180" s="164" t="s">
        <v>191</v>
      </c>
      <c r="H180" s="160"/>
      <c r="I180" s="105"/>
      <c r="J180" s="109"/>
      <c r="K180" s="440" t="s">
        <v>1033</v>
      </c>
      <c r="L180" s="105">
        <v>1</v>
      </c>
      <c r="M180" s="105" t="s">
        <v>1011</v>
      </c>
      <c r="N180" s="109" t="s">
        <v>1034</v>
      </c>
      <c r="O180" s="160" t="s">
        <v>1035</v>
      </c>
      <c r="P180" s="162">
        <v>0</v>
      </c>
      <c r="Q180" s="162"/>
      <c r="R180" s="160">
        <v>0</v>
      </c>
      <c r="S180" s="160" t="s">
        <v>4316</v>
      </c>
      <c r="T180" s="161"/>
    </row>
    <row r="181" spans="1:20" ht="22.5">
      <c r="A181" s="185">
        <v>4</v>
      </c>
      <c r="B181" s="163" t="s">
        <v>3835</v>
      </c>
      <c r="C181" s="109" t="s">
        <v>3836</v>
      </c>
      <c r="D181" s="162" t="s">
        <v>2595</v>
      </c>
      <c r="E181" s="105" t="s">
        <v>3734</v>
      </c>
      <c r="F181" s="63" t="s">
        <v>3768</v>
      </c>
      <c r="G181" s="164" t="s">
        <v>3769</v>
      </c>
      <c r="H181" s="160" t="s">
        <v>797</v>
      </c>
      <c r="I181" s="105" t="s">
        <v>3770</v>
      </c>
      <c r="J181" s="109" t="s">
        <v>3421</v>
      </c>
      <c r="K181" s="403" t="s">
        <v>2595</v>
      </c>
      <c r="L181" s="105" t="s">
        <v>2595</v>
      </c>
      <c r="M181" s="105" t="s">
        <v>2595</v>
      </c>
      <c r="N181" s="109" t="s">
        <v>2595</v>
      </c>
      <c r="O181" s="160" t="s">
        <v>2595</v>
      </c>
      <c r="P181" s="162" t="s">
        <v>2595</v>
      </c>
      <c r="Q181" s="162"/>
      <c r="R181" s="160" t="s">
        <v>2595</v>
      </c>
      <c r="S181" s="160" t="s">
        <v>4269</v>
      </c>
      <c r="T181" s="161"/>
    </row>
    <row r="182" spans="1:20" ht="11.25">
      <c r="A182" s="185">
        <v>4</v>
      </c>
      <c r="B182" s="163" t="s">
        <v>153</v>
      </c>
      <c r="C182" s="109" t="s">
        <v>189</v>
      </c>
      <c r="D182" s="162" t="s">
        <v>499</v>
      </c>
      <c r="E182" s="105" t="s">
        <v>3418</v>
      </c>
      <c r="F182" s="63" t="s">
        <v>154</v>
      </c>
      <c r="G182" s="164" t="s">
        <v>192</v>
      </c>
      <c r="H182" s="160" t="s">
        <v>461</v>
      </c>
      <c r="I182" s="105" t="s">
        <v>462</v>
      </c>
      <c r="J182" s="109"/>
      <c r="K182" s="440" t="s">
        <v>1041</v>
      </c>
      <c r="L182" s="105">
        <v>2</v>
      </c>
      <c r="M182" s="105" t="s">
        <v>923</v>
      </c>
      <c r="N182" s="109" t="s">
        <v>538</v>
      </c>
      <c r="O182" s="160" t="s">
        <v>1043</v>
      </c>
      <c r="P182" s="162" t="s">
        <v>516</v>
      </c>
      <c r="Q182" s="162"/>
      <c r="R182" s="160" t="s">
        <v>539</v>
      </c>
      <c r="S182" s="160" t="s">
        <v>4117</v>
      </c>
      <c r="T182" s="161"/>
    </row>
    <row r="183" spans="1:20" ht="11.25">
      <c r="A183" s="185">
        <v>4</v>
      </c>
      <c r="B183" s="163" t="s">
        <v>172</v>
      </c>
      <c r="C183" s="109" t="s">
        <v>190</v>
      </c>
      <c r="D183" s="162" t="s">
        <v>501</v>
      </c>
      <c r="E183" s="105" t="s">
        <v>3455</v>
      </c>
      <c r="F183" s="63" t="s">
        <v>469</v>
      </c>
      <c r="G183" s="164" t="s">
        <v>128</v>
      </c>
      <c r="H183" s="160" t="s">
        <v>193</v>
      </c>
      <c r="I183" s="105">
        <v>10</v>
      </c>
      <c r="J183" s="109"/>
      <c r="K183" s="440" t="s">
        <v>1044</v>
      </c>
      <c r="L183" s="105">
        <v>2</v>
      </c>
      <c r="M183" s="105" t="s">
        <v>943</v>
      </c>
      <c r="N183" s="109" t="s">
        <v>1045</v>
      </c>
      <c r="O183" s="160" t="s">
        <v>1046</v>
      </c>
      <c r="P183" s="162" t="s">
        <v>501</v>
      </c>
      <c r="Q183" s="162"/>
      <c r="R183" s="160" t="s">
        <v>540</v>
      </c>
      <c r="S183" s="160" t="s">
        <v>4118</v>
      </c>
      <c r="T183" s="161"/>
    </row>
    <row r="184" spans="1:20" ht="33.75">
      <c r="A184" s="185">
        <v>4</v>
      </c>
      <c r="B184" s="163" t="s">
        <v>3837</v>
      </c>
      <c r="C184" s="109" t="s">
        <v>3838</v>
      </c>
      <c r="D184" s="162" t="s">
        <v>2595</v>
      </c>
      <c r="E184" s="105" t="s">
        <v>3455</v>
      </c>
      <c r="F184" s="63" t="s">
        <v>3775</v>
      </c>
      <c r="G184" s="164" t="s">
        <v>3776</v>
      </c>
      <c r="H184" s="160" t="s">
        <v>461</v>
      </c>
      <c r="I184" s="105" t="s">
        <v>462</v>
      </c>
      <c r="J184" s="109" t="s">
        <v>3421</v>
      </c>
      <c r="K184" s="403" t="s">
        <v>2595</v>
      </c>
      <c r="L184" s="105" t="s">
        <v>2595</v>
      </c>
      <c r="M184" s="105" t="s">
        <v>2595</v>
      </c>
      <c r="N184" s="109" t="s">
        <v>2595</v>
      </c>
      <c r="O184" s="160" t="s">
        <v>2595</v>
      </c>
      <c r="P184" s="162" t="s">
        <v>2595</v>
      </c>
      <c r="Q184" s="162"/>
      <c r="R184" s="160" t="s">
        <v>2595</v>
      </c>
      <c r="S184" s="160" t="s">
        <v>4269</v>
      </c>
      <c r="T184" s="161"/>
    </row>
    <row r="185" spans="1:20" ht="22.5">
      <c r="A185" s="185">
        <v>4</v>
      </c>
      <c r="B185" s="163" t="s">
        <v>3839</v>
      </c>
      <c r="C185" s="109" t="s">
        <v>3840</v>
      </c>
      <c r="D185" s="162" t="s">
        <v>2595</v>
      </c>
      <c r="E185" s="105" t="s">
        <v>3455</v>
      </c>
      <c r="F185" s="63" t="s">
        <v>3779</v>
      </c>
      <c r="G185" s="164" t="s">
        <v>3780</v>
      </c>
      <c r="H185" s="160" t="s">
        <v>461</v>
      </c>
      <c r="I185" s="105" t="s">
        <v>826</v>
      </c>
      <c r="J185" s="109" t="s">
        <v>3421</v>
      </c>
      <c r="K185" s="403" t="s">
        <v>2595</v>
      </c>
      <c r="L185" s="105" t="s">
        <v>2595</v>
      </c>
      <c r="M185" s="105" t="s">
        <v>2595</v>
      </c>
      <c r="N185" s="109" t="s">
        <v>2595</v>
      </c>
      <c r="O185" s="160" t="s">
        <v>2595</v>
      </c>
      <c r="P185" s="162" t="s">
        <v>2595</v>
      </c>
      <c r="Q185" s="162"/>
      <c r="R185" s="160" t="s">
        <v>2595</v>
      </c>
      <c r="S185" s="160" t="s">
        <v>4122</v>
      </c>
      <c r="T185" s="161"/>
    </row>
    <row r="186" spans="1:20" ht="22.5">
      <c r="A186" s="185">
        <v>4</v>
      </c>
      <c r="B186" s="163" t="s">
        <v>3841</v>
      </c>
      <c r="C186" s="109" t="s">
        <v>3842</v>
      </c>
      <c r="D186" s="162" t="s">
        <v>2595</v>
      </c>
      <c r="E186" s="105" t="s">
        <v>3455</v>
      </c>
      <c r="F186" s="63" t="s">
        <v>3782</v>
      </c>
      <c r="G186" s="164" t="s">
        <v>168</v>
      </c>
      <c r="H186" s="160" t="s">
        <v>461</v>
      </c>
      <c r="I186" s="105" t="s">
        <v>169</v>
      </c>
      <c r="J186" s="109" t="s">
        <v>3421</v>
      </c>
      <c r="K186" s="403" t="s">
        <v>2595</v>
      </c>
      <c r="L186" s="105" t="s">
        <v>2595</v>
      </c>
      <c r="M186" s="105" t="s">
        <v>2595</v>
      </c>
      <c r="N186" s="109" t="s">
        <v>2595</v>
      </c>
      <c r="O186" s="160" t="s">
        <v>2595</v>
      </c>
      <c r="P186" s="162" t="s">
        <v>2595</v>
      </c>
      <c r="Q186" s="162"/>
      <c r="R186" s="160" t="s">
        <v>2595</v>
      </c>
      <c r="S186" s="160" t="s">
        <v>4122</v>
      </c>
      <c r="T186" s="161"/>
    </row>
    <row r="187" spans="1:20" ht="11.25">
      <c r="A187" s="185">
        <v>4</v>
      </c>
      <c r="B187" s="163" t="s">
        <v>3843</v>
      </c>
      <c r="C187" s="109" t="s">
        <v>3844</v>
      </c>
      <c r="D187" s="162" t="s">
        <v>2595</v>
      </c>
      <c r="E187" s="105" t="s">
        <v>3455</v>
      </c>
      <c r="F187" s="63" t="s">
        <v>170</v>
      </c>
      <c r="G187" s="164" t="s">
        <v>171</v>
      </c>
      <c r="H187" s="160" t="s">
        <v>461</v>
      </c>
      <c r="I187" s="105" t="s">
        <v>169</v>
      </c>
      <c r="J187" s="109" t="s">
        <v>3421</v>
      </c>
      <c r="K187" s="403" t="s">
        <v>2595</v>
      </c>
      <c r="L187" s="105" t="s">
        <v>2595</v>
      </c>
      <c r="M187" s="105" t="s">
        <v>2595</v>
      </c>
      <c r="N187" s="109" t="s">
        <v>2595</v>
      </c>
      <c r="O187" s="160" t="s">
        <v>2595</v>
      </c>
      <c r="P187" s="162" t="s">
        <v>2595</v>
      </c>
      <c r="Q187" s="162"/>
      <c r="R187" s="160" t="s">
        <v>2595</v>
      </c>
      <c r="S187" s="160" t="s">
        <v>4122</v>
      </c>
      <c r="T187" s="161"/>
    </row>
    <row r="188" spans="1:20" ht="11.25">
      <c r="A188" s="185">
        <v>3</v>
      </c>
      <c r="B188" s="163" t="s">
        <v>3845</v>
      </c>
      <c r="C188" s="109" t="s">
        <v>3846</v>
      </c>
      <c r="D188" s="162" t="s">
        <v>2595</v>
      </c>
      <c r="E188" s="105" t="s">
        <v>3734</v>
      </c>
      <c r="F188" s="63" t="s">
        <v>3847</v>
      </c>
      <c r="G188" s="164" t="s">
        <v>3848</v>
      </c>
      <c r="H188" s="160"/>
      <c r="I188" s="105"/>
      <c r="J188" s="109"/>
      <c r="K188" s="403" t="s">
        <v>2595</v>
      </c>
      <c r="L188" s="105" t="s">
        <v>2595</v>
      </c>
      <c r="M188" s="105" t="s">
        <v>2595</v>
      </c>
      <c r="N188" s="109" t="s">
        <v>2595</v>
      </c>
      <c r="O188" s="160" t="s">
        <v>2595</v>
      </c>
      <c r="P188" s="162" t="s">
        <v>2595</v>
      </c>
      <c r="Q188" s="162"/>
      <c r="R188" s="160" t="s">
        <v>2595</v>
      </c>
      <c r="S188" s="160" t="s">
        <v>4317</v>
      </c>
      <c r="T188" s="161"/>
    </row>
    <row r="189" spans="1:20" ht="11.25">
      <c r="A189" s="185">
        <v>4</v>
      </c>
      <c r="B189" s="163" t="s">
        <v>3849</v>
      </c>
      <c r="C189" s="109" t="s">
        <v>3850</v>
      </c>
      <c r="D189" s="162" t="s">
        <v>2595</v>
      </c>
      <c r="E189" s="105" t="s">
        <v>3418</v>
      </c>
      <c r="F189" s="63" t="s">
        <v>3851</v>
      </c>
      <c r="G189" s="164" t="s">
        <v>3852</v>
      </c>
      <c r="H189" s="160" t="s">
        <v>797</v>
      </c>
      <c r="I189" s="105" t="s">
        <v>3853</v>
      </c>
      <c r="J189" s="109" t="s">
        <v>3421</v>
      </c>
      <c r="K189" s="403" t="s">
        <v>2595</v>
      </c>
      <c r="L189" s="105" t="s">
        <v>2595</v>
      </c>
      <c r="M189" s="105" t="s">
        <v>2595</v>
      </c>
      <c r="N189" s="109" t="s">
        <v>2595</v>
      </c>
      <c r="O189" s="160" t="s">
        <v>2595</v>
      </c>
      <c r="P189" s="162" t="s">
        <v>2595</v>
      </c>
      <c r="Q189" s="162"/>
      <c r="R189" s="160" t="s">
        <v>2595</v>
      </c>
      <c r="S189" s="160" t="s">
        <v>4269</v>
      </c>
      <c r="T189" s="161"/>
    </row>
    <row r="190" spans="1:20" ht="33.75">
      <c r="A190" s="185">
        <v>4</v>
      </c>
      <c r="B190" s="163" t="s">
        <v>3854</v>
      </c>
      <c r="C190" s="109" t="s">
        <v>3855</v>
      </c>
      <c r="D190" s="162" t="s">
        <v>2595</v>
      </c>
      <c r="E190" s="105" t="s">
        <v>3734</v>
      </c>
      <c r="F190" s="63" t="s">
        <v>3856</v>
      </c>
      <c r="G190" s="164" t="s">
        <v>3857</v>
      </c>
      <c r="H190" s="160"/>
      <c r="I190" s="105"/>
      <c r="J190" s="109"/>
      <c r="K190" s="440" t="s">
        <v>2595</v>
      </c>
      <c r="L190" s="105" t="s">
        <v>2595</v>
      </c>
      <c r="M190" s="105" t="s">
        <v>2595</v>
      </c>
      <c r="N190" s="109" t="s">
        <v>2595</v>
      </c>
      <c r="O190" s="160" t="s">
        <v>2595</v>
      </c>
      <c r="P190" s="162" t="s">
        <v>2595</v>
      </c>
      <c r="Q190" s="162"/>
      <c r="R190" s="160" t="s">
        <v>2595</v>
      </c>
      <c r="S190" s="160" t="s">
        <v>4119</v>
      </c>
      <c r="T190" s="161"/>
    </row>
    <row r="191" spans="1:20" ht="11.25">
      <c r="A191" s="185">
        <v>4</v>
      </c>
      <c r="B191" s="163" t="s">
        <v>3401</v>
      </c>
      <c r="C191" s="109" t="s">
        <v>3858</v>
      </c>
      <c r="D191" s="162" t="s">
        <v>2595</v>
      </c>
      <c r="E191" s="105" t="s">
        <v>3418</v>
      </c>
      <c r="F191" s="63" t="s">
        <v>3402</v>
      </c>
      <c r="G191" s="164" t="s">
        <v>3859</v>
      </c>
      <c r="H191" s="160" t="s">
        <v>461</v>
      </c>
      <c r="I191" s="105" t="s">
        <v>462</v>
      </c>
      <c r="J191" s="438"/>
      <c r="K191" s="441" t="s">
        <v>985</v>
      </c>
      <c r="L191" s="190">
        <v>1</v>
      </c>
      <c r="M191" s="190" t="s">
        <v>943</v>
      </c>
      <c r="N191" s="467" t="s">
        <v>986</v>
      </c>
      <c r="O191" s="174" t="s">
        <v>987</v>
      </c>
      <c r="P191" s="169" t="s">
        <v>516</v>
      </c>
      <c r="Q191" s="169"/>
      <c r="R191" s="288" t="s">
        <v>3860</v>
      </c>
      <c r="S191" s="288" t="s">
        <v>4120</v>
      </c>
      <c r="T191" s="161"/>
    </row>
    <row r="192" spans="1:20" ht="11.25">
      <c r="A192" s="185">
        <v>4</v>
      </c>
      <c r="B192" s="163" t="s">
        <v>3861</v>
      </c>
      <c r="C192" s="109" t="s">
        <v>3862</v>
      </c>
      <c r="D192" s="162" t="s">
        <v>2595</v>
      </c>
      <c r="E192" s="105" t="s">
        <v>3418</v>
      </c>
      <c r="F192" s="63" t="s">
        <v>3863</v>
      </c>
      <c r="G192" s="164" t="s">
        <v>3864</v>
      </c>
      <c r="H192" s="160" t="s">
        <v>480</v>
      </c>
      <c r="I192" s="105">
        <v>10</v>
      </c>
      <c r="J192" s="438" t="s">
        <v>4932</v>
      </c>
      <c r="K192" s="441"/>
      <c r="L192" s="190">
        <v>1</v>
      </c>
      <c r="M192" s="190" t="s">
        <v>943</v>
      </c>
      <c r="N192" s="467" t="s">
        <v>986</v>
      </c>
      <c r="O192" s="174" t="s">
        <v>987</v>
      </c>
      <c r="P192" s="170"/>
      <c r="Q192" s="170"/>
      <c r="R192" s="289"/>
      <c r="S192" s="289" t="s">
        <v>4121</v>
      </c>
      <c r="T192" s="161"/>
    </row>
    <row r="193" spans="1:20" ht="22.5">
      <c r="A193" s="185">
        <v>4</v>
      </c>
      <c r="B193" s="163" t="s">
        <v>3865</v>
      </c>
      <c r="C193" s="109" t="s">
        <v>3866</v>
      </c>
      <c r="D193" s="162" t="s">
        <v>2595</v>
      </c>
      <c r="E193" s="105" t="s">
        <v>3734</v>
      </c>
      <c r="F193" s="63" t="s">
        <v>3768</v>
      </c>
      <c r="G193" s="164" t="s">
        <v>3867</v>
      </c>
      <c r="H193" s="160" t="s">
        <v>797</v>
      </c>
      <c r="I193" s="105" t="s">
        <v>833</v>
      </c>
      <c r="J193" s="109" t="s">
        <v>3421</v>
      </c>
      <c r="K193" s="403" t="s">
        <v>2595</v>
      </c>
      <c r="L193" s="105" t="s">
        <v>2595</v>
      </c>
      <c r="M193" s="105" t="s">
        <v>2595</v>
      </c>
      <c r="N193" s="109" t="s">
        <v>2595</v>
      </c>
      <c r="O193" s="160" t="s">
        <v>2595</v>
      </c>
      <c r="P193" s="162" t="s">
        <v>2595</v>
      </c>
      <c r="Q193" s="162"/>
      <c r="R193" s="160" t="s">
        <v>2595</v>
      </c>
      <c r="S193" s="160" t="s">
        <v>4202</v>
      </c>
      <c r="T193" s="161"/>
    </row>
    <row r="194" spans="1:20" ht="23.25" thickBot="1">
      <c r="A194" s="185">
        <v>3</v>
      </c>
      <c r="B194" s="163" t="s">
        <v>3868</v>
      </c>
      <c r="C194" s="109" t="s">
        <v>1582</v>
      </c>
      <c r="D194" s="162" t="s">
        <v>2595</v>
      </c>
      <c r="E194" s="105" t="s">
        <v>3455</v>
      </c>
      <c r="F194" s="63" t="s">
        <v>1604</v>
      </c>
      <c r="G194" s="164" t="s">
        <v>3869</v>
      </c>
      <c r="H194" s="160"/>
      <c r="I194" s="105"/>
      <c r="J194" s="245"/>
      <c r="K194" s="441" t="s">
        <v>1244</v>
      </c>
      <c r="L194" s="468">
        <v>1</v>
      </c>
      <c r="M194" s="468" t="s">
        <v>943</v>
      </c>
      <c r="N194" s="242" t="s">
        <v>1245</v>
      </c>
      <c r="O194" s="242" t="s">
        <v>1246</v>
      </c>
      <c r="P194" s="243"/>
      <c r="Q194" s="244"/>
      <c r="R194" s="245" t="s">
        <v>630</v>
      </c>
      <c r="S194" s="245" t="s">
        <v>4378</v>
      </c>
      <c r="T194" s="161"/>
    </row>
    <row r="195" spans="1:20" ht="67.5">
      <c r="A195" s="185">
        <v>4</v>
      </c>
      <c r="B195" s="163" t="s">
        <v>3870</v>
      </c>
      <c r="C195" s="109" t="s">
        <v>3871</v>
      </c>
      <c r="D195" s="162" t="s">
        <v>2595</v>
      </c>
      <c r="E195" s="105" t="s">
        <v>3455</v>
      </c>
      <c r="F195" s="63" t="s">
        <v>3872</v>
      </c>
      <c r="G195" s="164" t="s">
        <v>3873</v>
      </c>
      <c r="H195" s="160"/>
      <c r="I195" s="105"/>
      <c r="J195" s="245" t="s">
        <v>3421</v>
      </c>
      <c r="K195" s="403" t="s">
        <v>2595</v>
      </c>
      <c r="L195" s="248" t="s">
        <v>2595</v>
      </c>
      <c r="M195" s="248" t="s">
        <v>2595</v>
      </c>
      <c r="N195" s="245" t="s">
        <v>2595</v>
      </c>
      <c r="O195" s="241" t="s">
        <v>2595</v>
      </c>
      <c r="P195" s="244" t="s">
        <v>2595</v>
      </c>
      <c r="Q195" s="246" t="s">
        <v>4379</v>
      </c>
      <c r="R195" s="245" t="s">
        <v>4380</v>
      </c>
      <c r="S195" s="245" t="s">
        <v>4381</v>
      </c>
      <c r="T195" s="161"/>
    </row>
    <row r="196" spans="1:20" ht="67.5">
      <c r="A196" s="185">
        <v>5</v>
      </c>
      <c r="B196" s="163" t="s">
        <v>3874</v>
      </c>
      <c r="C196" s="109" t="s">
        <v>3875</v>
      </c>
      <c r="D196" s="162" t="s">
        <v>2595</v>
      </c>
      <c r="E196" s="105" t="s">
        <v>3418</v>
      </c>
      <c r="F196" s="63" t="s">
        <v>3473</v>
      </c>
      <c r="G196" s="164" t="s">
        <v>3474</v>
      </c>
      <c r="H196" s="160"/>
      <c r="I196" s="105"/>
      <c r="J196" s="245" t="s">
        <v>3421</v>
      </c>
      <c r="K196" s="403" t="s">
        <v>2595</v>
      </c>
      <c r="L196" s="248" t="s">
        <v>2595</v>
      </c>
      <c r="M196" s="248" t="s">
        <v>2595</v>
      </c>
      <c r="N196" s="245" t="s">
        <v>2595</v>
      </c>
      <c r="O196" s="241" t="s">
        <v>2595</v>
      </c>
      <c r="P196" s="244" t="s">
        <v>2595</v>
      </c>
      <c r="Q196" s="246" t="s">
        <v>4379</v>
      </c>
      <c r="R196" s="245" t="s">
        <v>4380</v>
      </c>
      <c r="S196" s="245" t="s">
        <v>4319</v>
      </c>
      <c r="T196" s="161"/>
    </row>
    <row r="197" spans="1:20" ht="67.5">
      <c r="A197" s="185">
        <v>6</v>
      </c>
      <c r="B197" s="163" t="s">
        <v>3876</v>
      </c>
      <c r="C197" s="109" t="s">
        <v>3877</v>
      </c>
      <c r="D197" s="162" t="s">
        <v>2595</v>
      </c>
      <c r="E197" s="105" t="s">
        <v>3418</v>
      </c>
      <c r="F197" s="63" t="s">
        <v>3432</v>
      </c>
      <c r="G197" s="164" t="s">
        <v>3433</v>
      </c>
      <c r="H197" s="160" t="s">
        <v>802</v>
      </c>
      <c r="I197" s="105">
        <v>2</v>
      </c>
      <c r="J197" s="245" t="s">
        <v>3421</v>
      </c>
      <c r="K197" s="403" t="s">
        <v>2595</v>
      </c>
      <c r="L197" s="248" t="s">
        <v>2595</v>
      </c>
      <c r="M197" s="248" t="s">
        <v>2595</v>
      </c>
      <c r="N197" s="245" t="s">
        <v>2595</v>
      </c>
      <c r="O197" s="241" t="s">
        <v>2595</v>
      </c>
      <c r="P197" s="244" t="s">
        <v>2595</v>
      </c>
      <c r="Q197" s="246" t="s">
        <v>4379</v>
      </c>
      <c r="R197" s="245" t="s">
        <v>4380</v>
      </c>
      <c r="S197" s="245" t="s">
        <v>4269</v>
      </c>
      <c r="T197" s="161"/>
    </row>
    <row r="198" spans="1:20" ht="67.5">
      <c r="A198" s="185">
        <v>6</v>
      </c>
      <c r="B198" s="163" t="s">
        <v>3878</v>
      </c>
      <c r="C198" s="109" t="s">
        <v>3879</v>
      </c>
      <c r="D198" s="162" t="s">
        <v>2595</v>
      </c>
      <c r="E198" s="105" t="s">
        <v>3418</v>
      </c>
      <c r="F198" s="63" t="s">
        <v>3436</v>
      </c>
      <c r="G198" s="164" t="s">
        <v>3437</v>
      </c>
      <c r="H198" s="160" t="s">
        <v>461</v>
      </c>
      <c r="I198" s="105" t="s">
        <v>488</v>
      </c>
      <c r="J198" s="245" t="s">
        <v>3421</v>
      </c>
      <c r="K198" s="403" t="s">
        <v>2595</v>
      </c>
      <c r="L198" s="248" t="s">
        <v>2595</v>
      </c>
      <c r="M198" s="248" t="s">
        <v>2595</v>
      </c>
      <c r="N198" s="245" t="s">
        <v>2595</v>
      </c>
      <c r="O198" s="241" t="s">
        <v>2595</v>
      </c>
      <c r="P198" s="244" t="s">
        <v>2595</v>
      </c>
      <c r="Q198" s="246" t="s">
        <v>4379</v>
      </c>
      <c r="R198" s="245" t="s">
        <v>4380</v>
      </c>
      <c r="S198" s="245" t="s">
        <v>4269</v>
      </c>
      <c r="T198" s="161"/>
    </row>
    <row r="199" spans="1:20" ht="67.5">
      <c r="A199" s="185">
        <v>5</v>
      </c>
      <c r="B199" s="163" t="s">
        <v>3880</v>
      </c>
      <c r="C199" s="109" t="s">
        <v>3881</v>
      </c>
      <c r="D199" s="162" t="s">
        <v>2595</v>
      </c>
      <c r="E199" s="105" t="s">
        <v>3455</v>
      </c>
      <c r="F199" s="63" t="s">
        <v>490</v>
      </c>
      <c r="G199" s="164" t="s">
        <v>3480</v>
      </c>
      <c r="H199" s="160" t="s">
        <v>461</v>
      </c>
      <c r="I199" s="105" t="s">
        <v>491</v>
      </c>
      <c r="J199" s="245" t="s">
        <v>3421</v>
      </c>
      <c r="K199" s="403" t="s">
        <v>2595</v>
      </c>
      <c r="L199" s="248" t="s">
        <v>2595</v>
      </c>
      <c r="M199" s="248" t="s">
        <v>2595</v>
      </c>
      <c r="N199" s="245" t="s">
        <v>2595</v>
      </c>
      <c r="O199" s="241" t="s">
        <v>2595</v>
      </c>
      <c r="P199" s="244" t="s">
        <v>2595</v>
      </c>
      <c r="Q199" s="246" t="s">
        <v>4379</v>
      </c>
      <c r="R199" s="245" t="s">
        <v>4380</v>
      </c>
      <c r="S199" s="245" t="s">
        <v>4320</v>
      </c>
      <c r="T199" s="161"/>
    </row>
    <row r="200" spans="1:20" ht="67.5">
      <c r="A200" s="185">
        <v>5</v>
      </c>
      <c r="B200" s="163" t="s">
        <v>3882</v>
      </c>
      <c r="C200" s="109" t="s">
        <v>3883</v>
      </c>
      <c r="D200" s="162" t="s">
        <v>2595</v>
      </c>
      <c r="E200" s="105" t="s">
        <v>3418</v>
      </c>
      <c r="F200" s="63" t="s">
        <v>3483</v>
      </c>
      <c r="G200" s="164" t="s">
        <v>3884</v>
      </c>
      <c r="H200" s="160"/>
      <c r="I200" s="105"/>
      <c r="J200" s="245" t="s">
        <v>3421</v>
      </c>
      <c r="K200" s="403" t="s">
        <v>2595</v>
      </c>
      <c r="L200" s="248" t="s">
        <v>2595</v>
      </c>
      <c r="M200" s="248" t="s">
        <v>2595</v>
      </c>
      <c r="N200" s="245" t="s">
        <v>2595</v>
      </c>
      <c r="O200" s="241" t="s">
        <v>2595</v>
      </c>
      <c r="P200" s="244" t="s">
        <v>2595</v>
      </c>
      <c r="Q200" s="246" t="s">
        <v>4379</v>
      </c>
      <c r="R200" s="245" t="s">
        <v>4380</v>
      </c>
      <c r="S200" s="245" t="s">
        <v>4318</v>
      </c>
      <c r="T200" s="161"/>
    </row>
    <row r="201" spans="1:20" ht="23.25" thickBot="1">
      <c r="A201" s="185">
        <v>6</v>
      </c>
      <c r="B201" s="163" t="s">
        <v>3885</v>
      </c>
      <c r="C201" s="109" t="s">
        <v>3886</v>
      </c>
      <c r="D201" s="162" t="s">
        <v>2595</v>
      </c>
      <c r="E201" s="105" t="s">
        <v>3455</v>
      </c>
      <c r="F201" s="63" t="s">
        <v>3487</v>
      </c>
      <c r="G201" s="164" t="s">
        <v>3887</v>
      </c>
      <c r="H201" s="160" t="s">
        <v>461</v>
      </c>
      <c r="I201" s="105" t="s">
        <v>3489</v>
      </c>
      <c r="J201" s="245"/>
      <c r="K201" s="249" t="s">
        <v>1248</v>
      </c>
      <c r="L201" s="468">
        <v>2</v>
      </c>
      <c r="M201" s="468" t="s">
        <v>943</v>
      </c>
      <c r="N201" s="242" t="s">
        <v>1249</v>
      </c>
      <c r="O201" s="242" t="s">
        <v>1250</v>
      </c>
      <c r="P201" s="243" t="s">
        <v>513</v>
      </c>
      <c r="Q201" s="244"/>
      <c r="R201" s="245" t="s">
        <v>631</v>
      </c>
      <c r="S201" s="245" t="s">
        <v>4169</v>
      </c>
      <c r="T201" s="161"/>
    </row>
    <row r="202" spans="1:20" ht="67.5">
      <c r="A202" s="185">
        <v>6</v>
      </c>
      <c r="B202" s="163" t="s">
        <v>3888</v>
      </c>
      <c r="C202" s="109" t="s">
        <v>3889</v>
      </c>
      <c r="D202" s="162" t="s">
        <v>2595</v>
      </c>
      <c r="E202" s="105" t="s">
        <v>3455</v>
      </c>
      <c r="F202" s="63" t="s">
        <v>2572</v>
      </c>
      <c r="G202" s="164" t="s">
        <v>3890</v>
      </c>
      <c r="H202" s="160" t="s">
        <v>461</v>
      </c>
      <c r="I202" s="105" t="s">
        <v>763</v>
      </c>
      <c r="J202" s="245" t="s">
        <v>3421</v>
      </c>
      <c r="K202" s="403" t="s">
        <v>2595</v>
      </c>
      <c r="L202" s="248" t="s">
        <v>2595</v>
      </c>
      <c r="M202" s="248" t="s">
        <v>2595</v>
      </c>
      <c r="N202" s="245" t="s">
        <v>2595</v>
      </c>
      <c r="O202" s="241" t="s">
        <v>2595</v>
      </c>
      <c r="P202" s="244" t="s">
        <v>2595</v>
      </c>
      <c r="Q202" s="246" t="s">
        <v>4379</v>
      </c>
      <c r="R202" s="245" t="s">
        <v>4380</v>
      </c>
      <c r="S202" s="245" t="s">
        <v>4170</v>
      </c>
      <c r="T202" s="161"/>
    </row>
    <row r="203" spans="1:20" ht="67.5">
      <c r="A203" s="185">
        <v>6</v>
      </c>
      <c r="B203" s="163" t="s">
        <v>3891</v>
      </c>
      <c r="C203" s="109" t="s">
        <v>3892</v>
      </c>
      <c r="D203" s="162" t="s">
        <v>2595</v>
      </c>
      <c r="E203" s="105" t="s">
        <v>3455</v>
      </c>
      <c r="F203" s="63" t="s">
        <v>3497</v>
      </c>
      <c r="G203" s="164" t="s">
        <v>3893</v>
      </c>
      <c r="H203" s="160" t="s">
        <v>461</v>
      </c>
      <c r="I203" s="105" t="s">
        <v>763</v>
      </c>
      <c r="J203" s="245" t="s">
        <v>3421</v>
      </c>
      <c r="K203" s="403" t="s">
        <v>2595</v>
      </c>
      <c r="L203" s="248" t="s">
        <v>2595</v>
      </c>
      <c r="M203" s="248" t="s">
        <v>2595</v>
      </c>
      <c r="N203" s="245" t="s">
        <v>2595</v>
      </c>
      <c r="O203" s="241" t="s">
        <v>2595</v>
      </c>
      <c r="P203" s="244" t="s">
        <v>2595</v>
      </c>
      <c r="Q203" s="246" t="s">
        <v>4379</v>
      </c>
      <c r="R203" s="245" t="s">
        <v>4380</v>
      </c>
      <c r="S203" s="245" t="s">
        <v>4171</v>
      </c>
      <c r="T203" s="161"/>
    </row>
    <row r="204" spans="1:20" ht="67.5">
      <c r="A204" s="185">
        <v>6</v>
      </c>
      <c r="B204" s="163" t="s">
        <v>3894</v>
      </c>
      <c r="C204" s="109" t="s">
        <v>3895</v>
      </c>
      <c r="D204" s="162" t="s">
        <v>2595</v>
      </c>
      <c r="E204" s="105" t="s">
        <v>3455</v>
      </c>
      <c r="F204" s="63" t="s">
        <v>3501</v>
      </c>
      <c r="G204" s="164" t="s">
        <v>3502</v>
      </c>
      <c r="H204" s="160" t="s">
        <v>461</v>
      </c>
      <c r="I204" s="105" t="s">
        <v>3503</v>
      </c>
      <c r="J204" s="245" t="s">
        <v>3421</v>
      </c>
      <c r="K204" s="403" t="s">
        <v>2595</v>
      </c>
      <c r="L204" s="248" t="s">
        <v>2595</v>
      </c>
      <c r="M204" s="248" t="s">
        <v>2595</v>
      </c>
      <c r="N204" s="245" t="s">
        <v>2595</v>
      </c>
      <c r="O204" s="241" t="s">
        <v>2595</v>
      </c>
      <c r="P204" s="244" t="s">
        <v>2595</v>
      </c>
      <c r="Q204" s="246" t="s">
        <v>4379</v>
      </c>
      <c r="R204" s="245" t="s">
        <v>4380</v>
      </c>
      <c r="S204" s="245" t="s">
        <v>4172</v>
      </c>
      <c r="T204" s="161"/>
    </row>
    <row r="205" spans="1:20" ht="22.5">
      <c r="A205" s="185">
        <v>6</v>
      </c>
      <c r="B205" s="163" t="s">
        <v>3896</v>
      </c>
      <c r="C205" s="109" t="s">
        <v>3897</v>
      </c>
      <c r="D205" s="162" t="s">
        <v>2595</v>
      </c>
      <c r="E205" s="105" t="s">
        <v>3455</v>
      </c>
      <c r="F205" s="63" t="s">
        <v>2569</v>
      </c>
      <c r="G205" s="164" t="s">
        <v>1597</v>
      </c>
      <c r="H205" s="160" t="s">
        <v>461</v>
      </c>
      <c r="I205" s="105" t="s">
        <v>1598</v>
      </c>
      <c r="J205" s="245" t="s">
        <v>3421</v>
      </c>
      <c r="K205" s="403" t="s">
        <v>2595</v>
      </c>
      <c r="L205" s="248" t="s">
        <v>2595</v>
      </c>
      <c r="M205" s="248" t="s">
        <v>2595</v>
      </c>
      <c r="N205" s="245" t="s">
        <v>2595</v>
      </c>
      <c r="O205" s="241" t="s">
        <v>2595</v>
      </c>
      <c r="P205" s="244" t="s">
        <v>2595</v>
      </c>
      <c r="Q205" s="244"/>
      <c r="R205" s="245" t="s">
        <v>4380</v>
      </c>
      <c r="S205" s="245" t="s">
        <v>4269</v>
      </c>
      <c r="T205" s="161"/>
    </row>
    <row r="206" spans="1:20" ht="67.5">
      <c r="A206" s="185">
        <v>5</v>
      </c>
      <c r="B206" s="163" t="s">
        <v>3898</v>
      </c>
      <c r="C206" s="109" t="s">
        <v>3899</v>
      </c>
      <c r="D206" s="162" t="s">
        <v>2595</v>
      </c>
      <c r="E206" s="105" t="s">
        <v>3455</v>
      </c>
      <c r="F206" s="63" t="s">
        <v>3900</v>
      </c>
      <c r="G206" s="164" t="s">
        <v>3901</v>
      </c>
      <c r="H206" s="160" t="s">
        <v>461</v>
      </c>
      <c r="I206" s="105" t="s">
        <v>462</v>
      </c>
      <c r="J206" s="245" t="s">
        <v>3421</v>
      </c>
      <c r="K206" s="403" t="s">
        <v>2595</v>
      </c>
      <c r="L206" s="248" t="s">
        <v>2595</v>
      </c>
      <c r="M206" s="248" t="s">
        <v>2595</v>
      </c>
      <c r="N206" s="245" t="s">
        <v>2595</v>
      </c>
      <c r="O206" s="241" t="s">
        <v>2595</v>
      </c>
      <c r="P206" s="244" t="s">
        <v>2595</v>
      </c>
      <c r="Q206" s="246" t="s">
        <v>4379</v>
      </c>
      <c r="R206" s="245" t="s">
        <v>4380</v>
      </c>
      <c r="S206" s="245" t="s">
        <v>4321</v>
      </c>
      <c r="T206" s="161"/>
    </row>
    <row r="207" spans="1:20" ht="11.25">
      <c r="A207" s="185">
        <v>4</v>
      </c>
      <c r="B207" s="163" t="s">
        <v>3902</v>
      </c>
      <c r="C207" s="109" t="s">
        <v>3903</v>
      </c>
      <c r="D207" s="162" t="s">
        <v>2595</v>
      </c>
      <c r="E207" s="105" t="s">
        <v>3455</v>
      </c>
      <c r="F207" s="63" t="s">
        <v>3904</v>
      </c>
      <c r="G207" s="164" t="s">
        <v>3905</v>
      </c>
      <c r="H207" s="160" t="s">
        <v>461</v>
      </c>
      <c r="I207" s="105" t="s">
        <v>3489</v>
      </c>
      <c r="J207" s="245" t="s">
        <v>3421</v>
      </c>
      <c r="K207" s="403" t="s">
        <v>2595</v>
      </c>
      <c r="L207" s="248" t="s">
        <v>2595</v>
      </c>
      <c r="M207" s="248" t="s">
        <v>2595</v>
      </c>
      <c r="N207" s="245" t="s">
        <v>2595</v>
      </c>
      <c r="O207" s="241" t="s">
        <v>2595</v>
      </c>
      <c r="P207" s="244" t="s">
        <v>2595</v>
      </c>
      <c r="Q207" s="210" t="s">
        <v>4382</v>
      </c>
      <c r="R207" s="245" t="s">
        <v>4380</v>
      </c>
      <c r="S207" s="245" t="s">
        <v>4269</v>
      </c>
      <c r="T207" s="161"/>
    </row>
    <row r="208" spans="1:20" ht="22.5">
      <c r="A208" s="185">
        <v>4</v>
      </c>
      <c r="B208" s="163" t="s">
        <v>3906</v>
      </c>
      <c r="C208" s="109" t="s">
        <v>3907</v>
      </c>
      <c r="D208" s="162" t="s">
        <v>2595</v>
      </c>
      <c r="E208" s="105" t="s">
        <v>3455</v>
      </c>
      <c r="F208" s="63" t="s">
        <v>3908</v>
      </c>
      <c r="G208" s="164" t="s">
        <v>3909</v>
      </c>
      <c r="H208" s="160" t="s">
        <v>461</v>
      </c>
      <c r="I208" s="105" t="s">
        <v>826</v>
      </c>
      <c r="J208" s="245"/>
      <c r="K208" s="469" t="s">
        <v>4383</v>
      </c>
      <c r="L208" s="248">
        <v>4</v>
      </c>
      <c r="M208" s="245" t="s">
        <v>4350</v>
      </c>
      <c r="N208" s="245" t="s">
        <v>4384</v>
      </c>
      <c r="O208" s="241" t="s">
        <v>4385</v>
      </c>
      <c r="P208" s="244" t="s">
        <v>513</v>
      </c>
      <c r="Q208" s="245" t="s">
        <v>4386</v>
      </c>
      <c r="R208" s="245" t="s">
        <v>4387</v>
      </c>
      <c r="S208" s="245" t="s">
        <v>4269</v>
      </c>
      <c r="T208" s="161"/>
    </row>
    <row r="209" spans="1:20" ht="11.25">
      <c r="A209" s="185">
        <v>4</v>
      </c>
      <c r="B209" s="163" t="s">
        <v>3910</v>
      </c>
      <c r="C209" s="109" t="s">
        <v>3911</v>
      </c>
      <c r="D209" s="162" t="s">
        <v>2595</v>
      </c>
      <c r="E209" s="105" t="s">
        <v>3455</v>
      </c>
      <c r="F209" s="63" t="s">
        <v>3912</v>
      </c>
      <c r="G209" s="164" t="s">
        <v>3913</v>
      </c>
      <c r="H209" s="160" t="s">
        <v>797</v>
      </c>
      <c r="I209" s="105" t="s">
        <v>833</v>
      </c>
      <c r="J209" s="245" t="s">
        <v>3421</v>
      </c>
      <c r="K209" s="403" t="s">
        <v>2595</v>
      </c>
      <c r="L209" s="248" t="s">
        <v>2595</v>
      </c>
      <c r="M209" s="248" t="s">
        <v>2595</v>
      </c>
      <c r="N209" s="245" t="s">
        <v>2595</v>
      </c>
      <c r="O209" s="241" t="s">
        <v>2595</v>
      </c>
      <c r="P209" s="244" t="s">
        <v>2595</v>
      </c>
      <c r="Q209" s="246" t="s">
        <v>4388</v>
      </c>
      <c r="R209" s="245" t="s">
        <v>4380</v>
      </c>
      <c r="S209" s="245" t="s">
        <v>4163</v>
      </c>
      <c r="T209" s="161"/>
    </row>
    <row r="210" spans="1:20" ht="11.25">
      <c r="A210" s="185">
        <v>4</v>
      </c>
      <c r="B210" s="163" t="s">
        <v>3914</v>
      </c>
      <c r="C210" s="109" t="s">
        <v>3915</v>
      </c>
      <c r="D210" s="162" t="s">
        <v>2595</v>
      </c>
      <c r="E210" s="105" t="s">
        <v>3455</v>
      </c>
      <c r="F210" s="63" t="s">
        <v>3393</v>
      </c>
      <c r="G210" s="164" t="s">
        <v>3916</v>
      </c>
      <c r="H210" s="160" t="s">
        <v>461</v>
      </c>
      <c r="I210" s="105" t="s">
        <v>826</v>
      </c>
      <c r="J210" s="245" t="s">
        <v>3421</v>
      </c>
      <c r="K210" s="403" t="s">
        <v>2595</v>
      </c>
      <c r="L210" s="248" t="s">
        <v>2595</v>
      </c>
      <c r="M210" s="248" t="s">
        <v>2595</v>
      </c>
      <c r="N210" s="245" t="s">
        <v>2595</v>
      </c>
      <c r="O210" s="241" t="s">
        <v>2595</v>
      </c>
      <c r="P210" s="244" t="s">
        <v>2595</v>
      </c>
      <c r="Q210" s="246"/>
      <c r="R210" s="245" t="s">
        <v>4380</v>
      </c>
      <c r="S210" s="245" t="s">
        <v>4269</v>
      </c>
      <c r="T210" s="161"/>
    </row>
    <row r="211" spans="1:20" ht="11.25">
      <c r="A211" s="185">
        <v>4</v>
      </c>
      <c r="B211" s="163" t="s">
        <v>3917</v>
      </c>
      <c r="C211" s="109" t="s">
        <v>3918</v>
      </c>
      <c r="D211" s="162" t="s">
        <v>2595</v>
      </c>
      <c r="E211" s="105" t="s">
        <v>3455</v>
      </c>
      <c r="F211" s="63" t="s">
        <v>3919</v>
      </c>
      <c r="G211" s="164" t="s">
        <v>3920</v>
      </c>
      <c r="H211" s="160" t="s">
        <v>461</v>
      </c>
      <c r="I211" s="105" t="s">
        <v>846</v>
      </c>
      <c r="J211" s="245" t="s">
        <v>3421</v>
      </c>
      <c r="K211" s="403" t="s">
        <v>2595</v>
      </c>
      <c r="L211" s="248" t="s">
        <v>2595</v>
      </c>
      <c r="M211" s="248" t="s">
        <v>2595</v>
      </c>
      <c r="N211" s="245" t="s">
        <v>2595</v>
      </c>
      <c r="O211" s="241" t="s">
        <v>2595</v>
      </c>
      <c r="P211" s="244" t="s">
        <v>2595</v>
      </c>
      <c r="Q211" s="246" t="s">
        <v>4388</v>
      </c>
      <c r="R211" s="245" t="s">
        <v>4380</v>
      </c>
      <c r="S211" s="245" t="s">
        <v>4322</v>
      </c>
      <c r="T211" s="161"/>
    </row>
    <row r="212" spans="1:20" ht="22.5">
      <c r="A212" s="185">
        <v>4</v>
      </c>
      <c r="B212" s="163" t="s">
        <v>3921</v>
      </c>
      <c r="C212" s="109" t="s">
        <v>3922</v>
      </c>
      <c r="D212" s="162" t="s">
        <v>2595</v>
      </c>
      <c r="E212" s="105" t="s">
        <v>3455</v>
      </c>
      <c r="F212" s="63" t="s">
        <v>3923</v>
      </c>
      <c r="G212" s="164" t="s">
        <v>3924</v>
      </c>
      <c r="H212" s="160" t="s">
        <v>841</v>
      </c>
      <c r="I212" s="105" t="s">
        <v>3925</v>
      </c>
      <c r="J212" s="245" t="s">
        <v>3421</v>
      </c>
      <c r="K212" s="403" t="s">
        <v>2595</v>
      </c>
      <c r="L212" s="248" t="s">
        <v>2595</v>
      </c>
      <c r="M212" s="248" t="s">
        <v>2595</v>
      </c>
      <c r="N212" s="245" t="s">
        <v>2595</v>
      </c>
      <c r="O212" s="241" t="s">
        <v>2595</v>
      </c>
      <c r="P212" s="244" t="s">
        <v>2595</v>
      </c>
      <c r="Q212" s="246" t="s">
        <v>4388</v>
      </c>
      <c r="R212" s="245" t="s">
        <v>4380</v>
      </c>
      <c r="S212" s="245" t="s">
        <v>4323</v>
      </c>
      <c r="T212" s="161"/>
    </row>
    <row r="213" spans="1:20" ht="22.5">
      <c r="A213" s="185">
        <v>4</v>
      </c>
      <c r="B213" s="163" t="s">
        <v>3926</v>
      </c>
      <c r="C213" s="109" t="s">
        <v>3927</v>
      </c>
      <c r="D213" s="162" t="s">
        <v>2595</v>
      </c>
      <c r="E213" s="105" t="s">
        <v>3455</v>
      </c>
      <c r="F213" s="63" t="s">
        <v>3928</v>
      </c>
      <c r="G213" s="164" t="s">
        <v>3929</v>
      </c>
      <c r="H213" s="160" t="s">
        <v>841</v>
      </c>
      <c r="I213" s="105" t="s">
        <v>3925</v>
      </c>
      <c r="J213" s="245" t="s">
        <v>3421</v>
      </c>
      <c r="K213" s="403" t="s">
        <v>2595</v>
      </c>
      <c r="L213" s="248" t="s">
        <v>2595</v>
      </c>
      <c r="M213" s="248" t="s">
        <v>2595</v>
      </c>
      <c r="N213" s="245" t="s">
        <v>2595</v>
      </c>
      <c r="O213" s="241" t="s">
        <v>2595</v>
      </c>
      <c r="P213" s="244" t="s">
        <v>2595</v>
      </c>
      <c r="Q213" s="246" t="s">
        <v>4388</v>
      </c>
      <c r="R213" s="245" t="s">
        <v>4380</v>
      </c>
      <c r="S213" s="245" t="s">
        <v>4324</v>
      </c>
      <c r="T213" s="161"/>
    </row>
    <row r="214" spans="1:20" ht="22.5">
      <c r="A214" s="185">
        <v>4</v>
      </c>
      <c r="B214" s="163" t="s">
        <v>3930</v>
      </c>
      <c r="C214" s="109" t="s">
        <v>3931</v>
      </c>
      <c r="D214" s="162" t="s">
        <v>2595</v>
      </c>
      <c r="E214" s="105" t="s">
        <v>3455</v>
      </c>
      <c r="F214" s="63" t="s">
        <v>3932</v>
      </c>
      <c r="G214" s="164" t="s">
        <v>3933</v>
      </c>
      <c r="H214" s="160" t="s">
        <v>805</v>
      </c>
      <c r="I214" s="105">
        <v>19</v>
      </c>
      <c r="J214" s="245" t="s">
        <v>3421</v>
      </c>
      <c r="K214" s="403" t="s">
        <v>2595</v>
      </c>
      <c r="L214" s="248" t="s">
        <v>2595</v>
      </c>
      <c r="M214" s="248" t="s">
        <v>2595</v>
      </c>
      <c r="N214" s="245" t="s">
        <v>2595</v>
      </c>
      <c r="O214" s="241" t="s">
        <v>2595</v>
      </c>
      <c r="P214" s="244" t="s">
        <v>2595</v>
      </c>
      <c r="Q214" s="246" t="s">
        <v>4389</v>
      </c>
      <c r="R214" s="245" t="s">
        <v>4380</v>
      </c>
      <c r="S214" s="245" t="s">
        <v>4269</v>
      </c>
      <c r="T214" s="161"/>
    </row>
    <row r="215" spans="1:20" ht="11.25">
      <c r="A215" s="185">
        <v>4</v>
      </c>
      <c r="B215" s="163" t="s">
        <v>3934</v>
      </c>
      <c r="C215" s="109" t="s">
        <v>3935</v>
      </c>
      <c r="D215" s="162" t="s">
        <v>2595</v>
      </c>
      <c r="E215" s="105" t="s">
        <v>3455</v>
      </c>
      <c r="F215" s="63" t="s">
        <v>3936</v>
      </c>
      <c r="G215" s="164" t="s">
        <v>3937</v>
      </c>
      <c r="H215" s="160" t="s">
        <v>480</v>
      </c>
      <c r="I215" s="105">
        <v>10</v>
      </c>
      <c r="J215" s="245"/>
      <c r="K215" s="470" t="s">
        <v>1257</v>
      </c>
      <c r="L215" s="248">
        <v>2</v>
      </c>
      <c r="M215" s="248" t="s">
        <v>943</v>
      </c>
      <c r="N215" s="245" t="s">
        <v>1258</v>
      </c>
      <c r="O215" s="241" t="s">
        <v>635</v>
      </c>
      <c r="P215" s="244" t="s">
        <v>501</v>
      </c>
      <c r="Q215" s="241" t="s">
        <v>4390</v>
      </c>
      <c r="R215" s="245" t="s">
        <v>4380</v>
      </c>
      <c r="S215" s="245" t="s">
        <v>4164</v>
      </c>
      <c r="T215" s="161"/>
    </row>
    <row r="216" spans="1:20" ht="22.5">
      <c r="A216" s="185">
        <v>4</v>
      </c>
      <c r="B216" s="163" t="s">
        <v>3938</v>
      </c>
      <c r="C216" s="109" t="s">
        <v>3939</v>
      </c>
      <c r="D216" s="162" t="s">
        <v>2595</v>
      </c>
      <c r="E216" s="105" t="s">
        <v>3455</v>
      </c>
      <c r="F216" s="63" t="s">
        <v>3940</v>
      </c>
      <c r="G216" s="164" t="s">
        <v>3941</v>
      </c>
      <c r="H216" s="160" t="s">
        <v>3942</v>
      </c>
      <c r="I216" s="105">
        <v>3</v>
      </c>
      <c r="J216" s="245" t="s">
        <v>3421</v>
      </c>
      <c r="K216" s="403" t="s">
        <v>2595</v>
      </c>
      <c r="L216" s="248" t="s">
        <v>2595</v>
      </c>
      <c r="M216" s="248" t="s">
        <v>2595</v>
      </c>
      <c r="N216" s="245" t="s">
        <v>2595</v>
      </c>
      <c r="O216" s="241" t="s">
        <v>2595</v>
      </c>
      <c r="P216" s="244" t="s">
        <v>2595</v>
      </c>
      <c r="Q216" s="210" t="s">
        <v>4391</v>
      </c>
      <c r="R216" s="245" t="s">
        <v>4380</v>
      </c>
      <c r="S216" s="245" t="s">
        <v>4173</v>
      </c>
      <c r="T216" s="161"/>
    </row>
    <row r="217" spans="1:20" ht="22.5">
      <c r="A217" s="185">
        <v>4</v>
      </c>
      <c r="B217" s="163" t="s">
        <v>807</v>
      </c>
      <c r="C217" s="109" t="s">
        <v>1583</v>
      </c>
      <c r="D217" s="162">
        <v>0</v>
      </c>
      <c r="E217" s="105" t="s">
        <v>3455</v>
      </c>
      <c r="F217" s="63" t="s">
        <v>808</v>
      </c>
      <c r="G217" s="164" t="s">
        <v>3943</v>
      </c>
      <c r="H217" s="160"/>
      <c r="I217" s="105"/>
      <c r="J217" s="245"/>
      <c r="K217" s="470" t="s">
        <v>1274</v>
      </c>
      <c r="L217" s="248">
        <v>2</v>
      </c>
      <c r="M217" s="248" t="s">
        <v>943</v>
      </c>
      <c r="N217" s="245" t="s">
        <v>1275</v>
      </c>
      <c r="O217" s="241" t="s">
        <v>1276</v>
      </c>
      <c r="P217" s="244">
        <v>0</v>
      </c>
      <c r="Q217" s="244"/>
      <c r="R217" s="245" t="s">
        <v>641</v>
      </c>
      <c r="S217" s="245" t="s">
        <v>4205</v>
      </c>
      <c r="T217" s="161"/>
    </row>
    <row r="218" spans="1:20" ht="11.25">
      <c r="A218" s="185">
        <v>5</v>
      </c>
      <c r="B218" s="163" t="s">
        <v>806</v>
      </c>
      <c r="C218" s="109" t="s">
        <v>1497</v>
      </c>
      <c r="D218" s="162">
        <v>0</v>
      </c>
      <c r="E218" s="105" t="s">
        <v>3418</v>
      </c>
      <c r="F218" s="63" t="s">
        <v>789</v>
      </c>
      <c r="G218" s="164" t="s">
        <v>3944</v>
      </c>
      <c r="H218" s="160" t="s">
        <v>461</v>
      </c>
      <c r="I218" s="105" t="s">
        <v>763</v>
      </c>
      <c r="J218" s="245"/>
      <c r="K218" s="470" t="s">
        <v>1278</v>
      </c>
      <c r="L218" s="248">
        <v>3</v>
      </c>
      <c r="M218" s="248" t="s">
        <v>943</v>
      </c>
      <c r="N218" s="245" t="s">
        <v>1279</v>
      </c>
      <c r="O218" s="241" t="s">
        <v>1100</v>
      </c>
      <c r="P218" s="244" t="s">
        <v>513</v>
      </c>
      <c r="Q218" s="244"/>
      <c r="R218" s="245" t="s">
        <v>642</v>
      </c>
      <c r="S218" s="245" t="s">
        <v>4206</v>
      </c>
      <c r="T218" s="161"/>
    </row>
    <row r="219" spans="1:20" ht="22.5">
      <c r="A219" s="185">
        <v>5</v>
      </c>
      <c r="B219" s="163" t="s">
        <v>809</v>
      </c>
      <c r="C219" s="109" t="s">
        <v>1498</v>
      </c>
      <c r="D219" s="162">
        <v>0</v>
      </c>
      <c r="E219" s="105" t="s">
        <v>3455</v>
      </c>
      <c r="F219" s="63" t="s">
        <v>766</v>
      </c>
      <c r="G219" s="164" t="s">
        <v>3945</v>
      </c>
      <c r="H219" s="160" t="s">
        <v>461</v>
      </c>
      <c r="I219" s="105" t="s">
        <v>764</v>
      </c>
      <c r="J219" s="245"/>
      <c r="K219" s="470" t="s">
        <v>1281</v>
      </c>
      <c r="L219" s="248">
        <v>3</v>
      </c>
      <c r="M219" s="248" t="s">
        <v>943</v>
      </c>
      <c r="N219" s="245" t="s">
        <v>1282</v>
      </c>
      <c r="O219" s="241" t="s">
        <v>1104</v>
      </c>
      <c r="P219" s="244" t="s">
        <v>513</v>
      </c>
      <c r="Q219" s="244"/>
      <c r="R219" s="245" t="s">
        <v>643</v>
      </c>
      <c r="S219" s="245" t="s">
        <v>4269</v>
      </c>
      <c r="T219" s="161"/>
    </row>
    <row r="220" spans="1:20" ht="11.25">
      <c r="A220" s="185">
        <v>5</v>
      </c>
      <c r="B220" s="163" t="s">
        <v>811</v>
      </c>
      <c r="C220" s="109" t="s">
        <v>1500</v>
      </c>
      <c r="D220" s="162">
        <v>0</v>
      </c>
      <c r="E220" s="105" t="s">
        <v>3418</v>
      </c>
      <c r="F220" s="63" t="s">
        <v>786</v>
      </c>
      <c r="G220" s="164" t="s">
        <v>812</v>
      </c>
      <c r="H220" s="160" t="s">
        <v>797</v>
      </c>
      <c r="I220" s="105">
        <v>5</v>
      </c>
      <c r="J220" s="245"/>
      <c r="K220" s="470" t="s">
        <v>1288</v>
      </c>
      <c r="L220" s="248">
        <v>3</v>
      </c>
      <c r="M220" s="248" t="s">
        <v>943</v>
      </c>
      <c r="N220" s="245" t="s">
        <v>1289</v>
      </c>
      <c r="O220" s="241" t="s">
        <v>1112</v>
      </c>
      <c r="P220" s="244" t="s">
        <v>513</v>
      </c>
      <c r="Q220" s="244"/>
      <c r="R220" s="245" t="s">
        <v>646</v>
      </c>
      <c r="S220" s="245" t="s">
        <v>4166</v>
      </c>
      <c r="T220" s="161"/>
    </row>
    <row r="221" spans="1:20" ht="11.25">
      <c r="A221" s="185">
        <v>5</v>
      </c>
      <c r="B221" s="163" t="s">
        <v>810</v>
      </c>
      <c r="C221" s="109" t="s">
        <v>1499</v>
      </c>
      <c r="D221" s="162">
        <v>0</v>
      </c>
      <c r="E221" s="105" t="s">
        <v>3418</v>
      </c>
      <c r="F221" s="63" t="s">
        <v>769</v>
      </c>
      <c r="G221" s="164" t="s">
        <v>3946</v>
      </c>
      <c r="H221" s="160" t="s">
        <v>461</v>
      </c>
      <c r="I221" s="105" t="s">
        <v>763</v>
      </c>
      <c r="J221" s="245"/>
      <c r="K221" s="470" t="s">
        <v>1285</v>
      </c>
      <c r="L221" s="248">
        <v>3</v>
      </c>
      <c r="M221" s="248" t="s">
        <v>943</v>
      </c>
      <c r="N221" s="245" t="s">
        <v>1286</v>
      </c>
      <c r="O221" s="241" t="s">
        <v>1287</v>
      </c>
      <c r="P221" s="244" t="s">
        <v>513</v>
      </c>
      <c r="Q221" s="244"/>
      <c r="R221" s="245" t="s">
        <v>645</v>
      </c>
      <c r="S221" s="245" t="s">
        <v>4165</v>
      </c>
      <c r="T221" s="161"/>
    </row>
    <row r="222" spans="1:20" ht="22.5">
      <c r="A222" s="185">
        <v>5</v>
      </c>
      <c r="B222" s="163" t="s">
        <v>814</v>
      </c>
      <c r="C222" s="109" t="s">
        <v>1501</v>
      </c>
      <c r="D222" s="162">
        <v>0</v>
      </c>
      <c r="E222" s="105" t="s">
        <v>3455</v>
      </c>
      <c r="F222" s="63" t="s">
        <v>772</v>
      </c>
      <c r="G222" s="164" t="s">
        <v>3947</v>
      </c>
      <c r="H222" s="160" t="s">
        <v>800</v>
      </c>
      <c r="I222" s="105">
        <v>2</v>
      </c>
      <c r="J222" s="245"/>
      <c r="K222" s="470" t="s">
        <v>1290</v>
      </c>
      <c r="L222" s="248">
        <v>3</v>
      </c>
      <c r="M222" s="248" t="s">
        <v>943</v>
      </c>
      <c r="N222" s="245" t="s">
        <v>1291</v>
      </c>
      <c r="O222" s="241" t="s">
        <v>1116</v>
      </c>
      <c r="P222" s="244" t="s">
        <v>513</v>
      </c>
      <c r="Q222" s="244"/>
      <c r="R222" s="245" t="s">
        <v>647</v>
      </c>
      <c r="S222" s="245" t="s">
        <v>4167</v>
      </c>
      <c r="T222" s="161"/>
    </row>
    <row r="223" spans="1:20" ht="11.25">
      <c r="A223" s="185">
        <v>5</v>
      </c>
      <c r="B223" s="163" t="s">
        <v>813</v>
      </c>
      <c r="C223" s="109" t="s">
        <v>1502</v>
      </c>
      <c r="D223" s="162">
        <v>0</v>
      </c>
      <c r="E223" s="105" t="s">
        <v>3418</v>
      </c>
      <c r="F223" s="63" t="s">
        <v>775</v>
      </c>
      <c r="G223" s="164" t="s">
        <v>3433</v>
      </c>
      <c r="H223" s="160" t="s">
        <v>802</v>
      </c>
      <c r="I223" s="105">
        <v>2</v>
      </c>
      <c r="J223" s="245"/>
      <c r="K223" s="470" t="s">
        <v>1292</v>
      </c>
      <c r="L223" s="248">
        <v>3</v>
      </c>
      <c r="M223" s="248" t="s">
        <v>923</v>
      </c>
      <c r="N223" s="245" t="s">
        <v>1293</v>
      </c>
      <c r="O223" s="241" t="s">
        <v>1120</v>
      </c>
      <c r="P223" s="244" t="s">
        <v>503</v>
      </c>
      <c r="Q223" s="244"/>
      <c r="R223" s="245" t="s">
        <v>648</v>
      </c>
      <c r="S223" s="245" t="s">
        <v>4168</v>
      </c>
      <c r="T223" s="161"/>
    </row>
    <row r="224" spans="1:20" ht="22.5">
      <c r="A224" s="185">
        <v>4</v>
      </c>
      <c r="B224" s="163" t="s">
        <v>803</v>
      </c>
      <c r="C224" s="109" t="s">
        <v>1496</v>
      </c>
      <c r="D224" s="162">
        <v>0</v>
      </c>
      <c r="E224" s="105" t="s">
        <v>3455</v>
      </c>
      <c r="F224" s="63" t="s">
        <v>804</v>
      </c>
      <c r="G224" s="164" t="s">
        <v>3948</v>
      </c>
      <c r="H224" s="160" t="s">
        <v>805</v>
      </c>
      <c r="I224" s="105">
        <v>19</v>
      </c>
      <c r="J224" s="245"/>
      <c r="K224" s="470" t="s">
        <v>1257</v>
      </c>
      <c r="L224" s="248">
        <v>2</v>
      </c>
      <c r="M224" s="248" t="s">
        <v>943</v>
      </c>
      <c r="N224" s="245" t="s">
        <v>1258</v>
      </c>
      <c r="O224" s="241" t="s">
        <v>635</v>
      </c>
      <c r="P224" s="244" t="s">
        <v>501</v>
      </c>
      <c r="Q224" s="244" t="s">
        <v>4392</v>
      </c>
      <c r="R224" s="245" t="s">
        <v>636</v>
      </c>
      <c r="S224" s="245" t="s">
        <v>4269</v>
      </c>
      <c r="T224" s="161"/>
    </row>
    <row r="225" spans="1:20" ht="34.5" thickBot="1">
      <c r="A225" s="185">
        <v>3</v>
      </c>
      <c r="B225" s="163" t="s">
        <v>3949</v>
      </c>
      <c r="C225" s="109" t="s">
        <v>3950</v>
      </c>
      <c r="D225" s="162" t="s">
        <v>2595</v>
      </c>
      <c r="E225" s="105" t="s">
        <v>3455</v>
      </c>
      <c r="F225" s="63" t="s">
        <v>3951</v>
      </c>
      <c r="G225" s="164" t="s">
        <v>3952</v>
      </c>
      <c r="H225" s="160"/>
      <c r="I225" s="105"/>
      <c r="J225" s="245"/>
      <c r="K225" s="470" t="s">
        <v>1033</v>
      </c>
      <c r="L225" s="468">
        <v>1</v>
      </c>
      <c r="M225" s="468" t="s">
        <v>1011</v>
      </c>
      <c r="N225" s="242" t="s">
        <v>1034</v>
      </c>
      <c r="O225" s="242" t="s">
        <v>1035</v>
      </c>
      <c r="P225" s="243"/>
      <c r="Q225" s="247" t="s">
        <v>4393</v>
      </c>
      <c r="R225" s="245" t="s">
        <v>537</v>
      </c>
      <c r="S225" s="245" t="s">
        <v>4316</v>
      </c>
      <c r="T225" s="161"/>
    </row>
    <row r="226" spans="1:20" ht="34.5" thickBot="1">
      <c r="A226" s="185">
        <v>4</v>
      </c>
      <c r="B226" s="163" t="s">
        <v>3953</v>
      </c>
      <c r="C226" s="109" t="s">
        <v>3954</v>
      </c>
      <c r="D226" s="162" t="s">
        <v>2595</v>
      </c>
      <c r="E226" s="105" t="s">
        <v>3418</v>
      </c>
      <c r="F226" s="63" t="s">
        <v>3955</v>
      </c>
      <c r="G226" s="164" t="s">
        <v>3956</v>
      </c>
      <c r="H226" s="160" t="s">
        <v>461</v>
      </c>
      <c r="I226" s="105" t="s">
        <v>462</v>
      </c>
      <c r="J226" s="245"/>
      <c r="K226" s="470" t="s">
        <v>1041</v>
      </c>
      <c r="L226" s="468">
        <v>2</v>
      </c>
      <c r="M226" s="468" t="s">
        <v>923</v>
      </c>
      <c r="N226" s="242" t="s">
        <v>538</v>
      </c>
      <c r="O226" s="242" t="s">
        <v>1043</v>
      </c>
      <c r="P226" s="243" t="s">
        <v>516</v>
      </c>
      <c r="Q226" s="247" t="s">
        <v>4394</v>
      </c>
      <c r="R226" s="242" t="s">
        <v>539</v>
      </c>
      <c r="S226" s="245" t="s">
        <v>4117</v>
      </c>
      <c r="T226" s="161"/>
    </row>
    <row r="227" spans="1:20" ht="34.5" thickBot="1">
      <c r="A227" s="185">
        <v>4</v>
      </c>
      <c r="B227" s="163" t="s">
        <v>3957</v>
      </c>
      <c r="C227" s="109" t="s">
        <v>3958</v>
      </c>
      <c r="D227" s="162" t="s">
        <v>2595</v>
      </c>
      <c r="E227" s="105" t="s">
        <v>3418</v>
      </c>
      <c r="F227" s="63" t="s">
        <v>3959</v>
      </c>
      <c r="G227" s="164" t="s">
        <v>3960</v>
      </c>
      <c r="H227" s="160" t="s">
        <v>480</v>
      </c>
      <c r="I227" s="105">
        <v>10</v>
      </c>
      <c r="J227" s="245"/>
      <c r="K227" s="470" t="s">
        <v>1044</v>
      </c>
      <c r="L227" s="468">
        <v>2</v>
      </c>
      <c r="M227" s="468" t="s">
        <v>943</v>
      </c>
      <c r="N227" s="242" t="s">
        <v>1045</v>
      </c>
      <c r="O227" s="242" t="s">
        <v>1046</v>
      </c>
      <c r="P227" s="243" t="s">
        <v>501</v>
      </c>
      <c r="Q227" s="247" t="s">
        <v>4395</v>
      </c>
      <c r="R227" s="242" t="s">
        <v>540</v>
      </c>
      <c r="S227" s="245" t="s">
        <v>4118</v>
      </c>
      <c r="T227" s="161"/>
    </row>
    <row r="228" spans="1:20" ht="22.5">
      <c r="A228" s="185">
        <v>2</v>
      </c>
      <c r="B228" s="163" t="s">
        <v>3961</v>
      </c>
      <c r="C228" s="109" t="s">
        <v>3962</v>
      </c>
      <c r="D228" s="162" t="s">
        <v>2595</v>
      </c>
      <c r="E228" s="105" t="s">
        <v>3418</v>
      </c>
      <c r="F228" s="63" t="s">
        <v>3963</v>
      </c>
      <c r="G228" s="164" t="s">
        <v>3964</v>
      </c>
      <c r="H228" s="160"/>
      <c r="I228" s="105"/>
      <c r="J228" s="109"/>
      <c r="K228" s="440" t="s">
        <v>2595</v>
      </c>
      <c r="L228" s="105" t="s">
        <v>2595</v>
      </c>
      <c r="M228" s="105" t="s">
        <v>2595</v>
      </c>
      <c r="N228" s="109" t="s">
        <v>2595</v>
      </c>
      <c r="O228" s="160" t="s">
        <v>2595</v>
      </c>
      <c r="P228" s="162" t="s">
        <v>2595</v>
      </c>
      <c r="Q228" s="162"/>
      <c r="R228" s="160" t="s">
        <v>2595</v>
      </c>
      <c r="S228" s="160" t="s">
        <v>4325</v>
      </c>
      <c r="T228" s="161"/>
    </row>
    <row r="229" spans="1:20" ht="22.5">
      <c r="A229" s="185">
        <v>3</v>
      </c>
      <c r="B229" s="163" t="s">
        <v>827</v>
      </c>
      <c r="C229" s="109" t="s">
        <v>1591</v>
      </c>
      <c r="D229" s="162">
        <v>0</v>
      </c>
      <c r="E229" s="105" t="s">
        <v>3707</v>
      </c>
      <c r="F229" s="63" t="s">
        <v>829</v>
      </c>
      <c r="G229" s="164" t="s">
        <v>149</v>
      </c>
      <c r="H229" s="160"/>
      <c r="I229" s="105"/>
      <c r="J229" s="109"/>
      <c r="K229" s="440" t="s">
        <v>284</v>
      </c>
      <c r="L229" s="105">
        <v>1</v>
      </c>
      <c r="M229" s="105" t="s">
        <v>1458</v>
      </c>
      <c r="N229" s="109" t="s">
        <v>285</v>
      </c>
      <c r="O229" s="160" t="s">
        <v>286</v>
      </c>
      <c r="P229" s="162">
        <v>0</v>
      </c>
      <c r="Q229" s="162"/>
      <c r="R229" s="160" t="s">
        <v>702</v>
      </c>
      <c r="S229" s="160" t="s">
        <v>4326</v>
      </c>
      <c r="T229" s="161"/>
    </row>
    <row r="230" spans="1:20" ht="11.25">
      <c r="A230" s="185">
        <v>4</v>
      </c>
      <c r="B230" s="163" t="s">
        <v>830</v>
      </c>
      <c r="C230" s="109" t="s">
        <v>212</v>
      </c>
      <c r="D230" s="162" t="s">
        <v>499</v>
      </c>
      <c r="E230" s="105" t="s">
        <v>3418</v>
      </c>
      <c r="F230" s="63" t="s">
        <v>831</v>
      </c>
      <c r="G230" s="164" t="s">
        <v>3965</v>
      </c>
      <c r="H230" s="160" t="s">
        <v>797</v>
      </c>
      <c r="I230" s="105" t="s">
        <v>833</v>
      </c>
      <c r="J230" s="406" t="s">
        <v>4910</v>
      </c>
      <c r="K230" s="440" t="s">
        <v>287</v>
      </c>
      <c r="L230" s="105">
        <v>2</v>
      </c>
      <c r="M230" s="105" t="s">
        <v>923</v>
      </c>
      <c r="N230" s="109" t="s">
        <v>288</v>
      </c>
      <c r="O230" s="160" t="s">
        <v>289</v>
      </c>
      <c r="P230" s="162" t="s">
        <v>499</v>
      </c>
      <c r="Q230" s="162"/>
      <c r="R230" s="168" t="s">
        <v>703</v>
      </c>
      <c r="S230" s="168" t="s">
        <v>4195</v>
      </c>
      <c r="T230" s="161"/>
    </row>
    <row r="231" spans="1:20" s="256" customFormat="1" ht="191.25">
      <c r="A231" s="259">
        <v>4</v>
      </c>
      <c r="B231" s="258" t="s">
        <v>3966</v>
      </c>
      <c r="C231" s="63" t="s">
        <v>3967</v>
      </c>
      <c r="D231" s="257" t="s">
        <v>2595</v>
      </c>
      <c r="E231" s="64" t="s">
        <v>3455</v>
      </c>
      <c r="F231" s="63" t="s">
        <v>3968</v>
      </c>
      <c r="G231" s="164" t="s">
        <v>3969</v>
      </c>
      <c r="H231" s="164" t="s">
        <v>3970</v>
      </c>
      <c r="I231" s="64">
        <v>2</v>
      </c>
      <c r="J231" s="466" t="s">
        <v>4527</v>
      </c>
      <c r="K231" s="471" t="s">
        <v>4357</v>
      </c>
      <c r="L231" s="64">
        <v>1</v>
      </c>
      <c r="M231" s="64" t="s">
        <v>1011</v>
      </c>
      <c r="N231" s="63" t="s">
        <v>3722</v>
      </c>
      <c r="O231" s="164" t="s">
        <v>1353</v>
      </c>
      <c r="P231" s="257">
        <v>0</v>
      </c>
      <c r="Q231" s="257"/>
      <c r="R231" s="255" t="s">
        <v>663</v>
      </c>
      <c r="S231" s="255" t="s">
        <v>4308</v>
      </c>
    </row>
    <row r="232" spans="1:20" ht="22.5">
      <c r="A232" s="185">
        <v>4</v>
      </c>
      <c r="B232" s="163" t="s">
        <v>3971</v>
      </c>
      <c r="C232" s="109" t="s">
        <v>1593</v>
      </c>
      <c r="D232" s="162" t="s">
        <v>2595</v>
      </c>
      <c r="E232" s="105" t="s">
        <v>3734</v>
      </c>
      <c r="F232" s="63" t="s">
        <v>3972</v>
      </c>
      <c r="G232" s="164" t="s">
        <v>1594</v>
      </c>
      <c r="H232" s="160"/>
      <c r="I232" s="105"/>
      <c r="J232" s="109"/>
      <c r="K232" s="471" t="s">
        <v>2595</v>
      </c>
      <c r="L232" s="105" t="s">
        <v>2595</v>
      </c>
      <c r="M232" s="105" t="s">
        <v>2595</v>
      </c>
      <c r="N232" s="109" t="s">
        <v>2595</v>
      </c>
      <c r="O232" s="160" t="s">
        <v>2595</v>
      </c>
      <c r="P232" s="162" t="s">
        <v>2595</v>
      </c>
      <c r="Q232" s="162"/>
      <c r="R232" s="160" t="s">
        <v>2595</v>
      </c>
      <c r="S232" s="160" t="s">
        <v>4327</v>
      </c>
      <c r="T232" s="161"/>
    </row>
    <row r="233" spans="1:20" ht="120">
      <c r="A233" s="185">
        <v>5</v>
      </c>
      <c r="B233" s="163" t="s">
        <v>216</v>
      </c>
      <c r="C233" s="109" t="s">
        <v>214</v>
      </c>
      <c r="D233" s="162">
        <v>0</v>
      </c>
      <c r="E233" s="105" t="s">
        <v>3418</v>
      </c>
      <c r="F233" s="63" t="s">
        <v>217</v>
      </c>
      <c r="G233" s="164" t="s">
        <v>3973</v>
      </c>
      <c r="H233" s="160" t="s">
        <v>461</v>
      </c>
      <c r="I233" s="105" t="s">
        <v>1574</v>
      </c>
      <c r="J233" s="472" t="s">
        <v>4903</v>
      </c>
      <c r="K233" s="464" t="s">
        <v>4831</v>
      </c>
      <c r="L233" s="105"/>
      <c r="M233" s="105"/>
      <c r="N233" s="109" t="s">
        <v>4829</v>
      </c>
      <c r="O233" s="160"/>
      <c r="P233" s="162"/>
      <c r="Q233" s="162"/>
      <c r="R233" s="160"/>
      <c r="S233" s="160" t="s">
        <v>4211</v>
      </c>
      <c r="T233" s="161"/>
    </row>
    <row r="234" spans="1:20" s="256" customFormat="1" ht="96">
      <c r="A234" s="259">
        <v>5</v>
      </c>
      <c r="B234" s="258" t="s">
        <v>218</v>
      </c>
      <c r="C234" s="63" t="s">
        <v>215</v>
      </c>
      <c r="D234" s="257">
        <v>0</v>
      </c>
      <c r="E234" s="64" t="s">
        <v>3418</v>
      </c>
      <c r="F234" s="63" t="s">
        <v>219</v>
      </c>
      <c r="G234" s="164" t="s">
        <v>3974</v>
      </c>
      <c r="H234" s="164" t="s">
        <v>461</v>
      </c>
      <c r="I234" s="64" t="s">
        <v>1574</v>
      </c>
      <c r="J234" s="472" t="s">
        <v>4904</v>
      </c>
      <c r="K234" s="464" t="s">
        <v>4832</v>
      </c>
      <c r="L234" s="105"/>
      <c r="M234" s="105"/>
      <c r="N234" s="109" t="s">
        <v>4830</v>
      </c>
      <c r="O234" s="160"/>
      <c r="P234" s="162"/>
      <c r="Q234" s="162"/>
      <c r="R234" s="160"/>
      <c r="S234" s="160" t="s">
        <v>4328</v>
      </c>
    </row>
    <row r="235" spans="1:20" ht="67.5">
      <c r="A235" s="185">
        <v>4</v>
      </c>
      <c r="B235" s="163" t="s">
        <v>834</v>
      </c>
      <c r="C235" s="109" t="s">
        <v>213</v>
      </c>
      <c r="D235" s="162" t="s">
        <v>513</v>
      </c>
      <c r="E235" s="105" t="s">
        <v>3418</v>
      </c>
      <c r="F235" s="63" t="s">
        <v>3393</v>
      </c>
      <c r="G235" s="164" t="s">
        <v>3394</v>
      </c>
      <c r="H235" s="160" t="s">
        <v>461</v>
      </c>
      <c r="I235" s="105" t="s">
        <v>837</v>
      </c>
      <c r="J235" s="450" t="s">
        <v>4528</v>
      </c>
      <c r="K235" s="463" t="s">
        <v>4529</v>
      </c>
      <c r="L235" s="105">
        <v>2</v>
      </c>
      <c r="M235" s="105" t="s">
        <v>923</v>
      </c>
      <c r="N235" s="109" t="s">
        <v>416</v>
      </c>
      <c r="O235" s="160" t="s">
        <v>417</v>
      </c>
      <c r="P235" s="162" t="s">
        <v>513</v>
      </c>
      <c r="Q235" s="162"/>
      <c r="R235" s="168" t="s">
        <v>738</v>
      </c>
      <c r="S235" s="168" t="s">
        <v>4210</v>
      </c>
      <c r="T235" s="161"/>
    </row>
    <row r="236" spans="1:20" ht="22.5">
      <c r="A236" s="185">
        <v>4</v>
      </c>
      <c r="B236" s="163" t="s">
        <v>838</v>
      </c>
      <c r="C236" s="109" t="s">
        <v>220</v>
      </c>
      <c r="D236" s="162">
        <v>0</v>
      </c>
      <c r="E236" s="105" t="s">
        <v>3455</v>
      </c>
      <c r="F236" s="63" t="s">
        <v>839</v>
      </c>
      <c r="G236" s="164" t="s">
        <v>3389</v>
      </c>
      <c r="H236" s="160" t="s">
        <v>841</v>
      </c>
      <c r="I236" s="105" t="s">
        <v>842</v>
      </c>
      <c r="J236" s="109"/>
      <c r="K236" s="440" t="s">
        <v>299</v>
      </c>
      <c r="L236" s="105">
        <v>2</v>
      </c>
      <c r="M236" s="105" t="s">
        <v>923</v>
      </c>
      <c r="N236" s="109" t="s">
        <v>300</v>
      </c>
      <c r="O236" s="160" t="s">
        <v>301</v>
      </c>
      <c r="P236" s="162" t="s">
        <v>709</v>
      </c>
      <c r="Q236" s="162"/>
      <c r="R236" s="160" t="s">
        <v>710</v>
      </c>
      <c r="S236" s="160" t="s">
        <v>4196</v>
      </c>
      <c r="T236" s="161"/>
    </row>
    <row r="237" spans="1:20" ht="22.5">
      <c r="A237" s="185">
        <v>4</v>
      </c>
      <c r="B237" s="163" t="s">
        <v>843</v>
      </c>
      <c r="C237" s="109" t="s">
        <v>221</v>
      </c>
      <c r="D237" s="162">
        <v>0</v>
      </c>
      <c r="E237" s="105" t="s">
        <v>3455</v>
      </c>
      <c r="F237" s="63" t="s">
        <v>844</v>
      </c>
      <c r="G237" s="164" t="s">
        <v>3975</v>
      </c>
      <c r="H237" s="160" t="s">
        <v>461</v>
      </c>
      <c r="I237" s="105" t="s">
        <v>846</v>
      </c>
      <c r="J237" s="450" t="s">
        <v>4530</v>
      </c>
      <c r="K237" s="440" t="s">
        <v>304</v>
      </c>
      <c r="L237" s="105">
        <v>2</v>
      </c>
      <c r="M237" s="105" t="s">
        <v>923</v>
      </c>
      <c r="N237" s="109" t="s">
        <v>711</v>
      </c>
      <c r="O237" s="160" t="s">
        <v>306</v>
      </c>
      <c r="P237" s="162" t="s">
        <v>503</v>
      </c>
      <c r="Q237" s="162"/>
      <c r="R237" s="168" t="s">
        <v>712</v>
      </c>
      <c r="S237" s="168" t="s">
        <v>4329</v>
      </c>
      <c r="T237" s="161"/>
    </row>
    <row r="238" spans="1:20" ht="22.5">
      <c r="A238" s="185">
        <v>4</v>
      </c>
      <c r="B238" s="163" t="s">
        <v>847</v>
      </c>
      <c r="C238" s="109" t="s">
        <v>255</v>
      </c>
      <c r="D238" s="162">
        <v>0</v>
      </c>
      <c r="E238" s="105" t="s">
        <v>3455</v>
      </c>
      <c r="F238" s="63" t="s">
        <v>848</v>
      </c>
      <c r="G238" s="164" t="s">
        <v>3976</v>
      </c>
      <c r="H238" s="160" t="s">
        <v>480</v>
      </c>
      <c r="I238" s="105">
        <v>10</v>
      </c>
      <c r="J238" s="109"/>
      <c r="K238" s="440" t="s">
        <v>328</v>
      </c>
      <c r="L238" s="105">
        <v>3</v>
      </c>
      <c r="M238" s="105" t="s">
        <v>943</v>
      </c>
      <c r="N238" s="109" t="s">
        <v>329</v>
      </c>
      <c r="O238" s="160" t="s">
        <v>330</v>
      </c>
      <c r="P238" s="162" t="s">
        <v>501</v>
      </c>
      <c r="Q238" s="162"/>
      <c r="R238" s="160" t="s">
        <v>717</v>
      </c>
      <c r="S238" s="160" t="s">
        <v>4198</v>
      </c>
      <c r="T238" s="161"/>
    </row>
    <row r="239" spans="1:20" ht="22.5">
      <c r="A239" s="185">
        <v>4</v>
      </c>
      <c r="B239" s="163" t="s">
        <v>850</v>
      </c>
      <c r="C239" s="109" t="s">
        <v>256</v>
      </c>
      <c r="D239" s="162">
        <v>0</v>
      </c>
      <c r="E239" s="105" t="s">
        <v>3455</v>
      </c>
      <c r="F239" s="63" t="s">
        <v>851</v>
      </c>
      <c r="G239" s="164" t="s">
        <v>3977</v>
      </c>
      <c r="H239" s="160" t="s">
        <v>480</v>
      </c>
      <c r="I239" s="105">
        <v>10</v>
      </c>
      <c r="J239" s="109"/>
      <c r="K239" s="440" t="s">
        <v>332</v>
      </c>
      <c r="L239" s="105">
        <v>3</v>
      </c>
      <c r="M239" s="105" t="s">
        <v>943</v>
      </c>
      <c r="N239" s="109" t="s">
        <v>333</v>
      </c>
      <c r="O239" s="160" t="s">
        <v>334</v>
      </c>
      <c r="P239" s="162" t="s">
        <v>501</v>
      </c>
      <c r="Q239" s="162"/>
      <c r="R239" s="160" t="s">
        <v>718</v>
      </c>
      <c r="S239" s="160" t="s">
        <v>4199</v>
      </c>
      <c r="T239" s="161"/>
    </row>
    <row r="240" spans="1:20" ht="33.75">
      <c r="A240" s="185">
        <v>4</v>
      </c>
      <c r="B240" s="163" t="s">
        <v>853</v>
      </c>
      <c r="C240" s="109" t="s">
        <v>1542</v>
      </c>
      <c r="D240" s="162">
        <v>0</v>
      </c>
      <c r="E240" s="105" t="s">
        <v>3418</v>
      </c>
      <c r="F240" s="63" t="s">
        <v>3978</v>
      </c>
      <c r="G240" s="164" t="s">
        <v>3979</v>
      </c>
      <c r="H240" s="160" t="s">
        <v>841</v>
      </c>
      <c r="I240" s="105" t="s">
        <v>842</v>
      </c>
      <c r="J240" s="109" t="s">
        <v>4407</v>
      </c>
      <c r="K240" s="440" t="s">
        <v>380</v>
      </c>
      <c r="L240" s="105">
        <v>3</v>
      </c>
      <c r="M240" s="105" t="s">
        <v>923</v>
      </c>
      <c r="N240" s="109" t="s">
        <v>381</v>
      </c>
      <c r="O240" s="160" t="s">
        <v>382</v>
      </c>
      <c r="P240" s="162" t="s">
        <v>727</v>
      </c>
      <c r="Q240" s="162"/>
      <c r="R240" s="168" t="s">
        <v>728</v>
      </c>
      <c r="S240" s="168" t="s">
        <v>4213</v>
      </c>
      <c r="T240" s="161"/>
    </row>
    <row r="241" spans="1:20" ht="22.5">
      <c r="A241" s="185">
        <v>4</v>
      </c>
      <c r="B241" s="163" t="s">
        <v>888</v>
      </c>
      <c r="C241" s="109" t="s">
        <v>1592</v>
      </c>
      <c r="D241" s="162">
        <v>0</v>
      </c>
      <c r="E241" s="105" t="s">
        <v>3734</v>
      </c>
      <c r="F241" s="63" t="s">
        <v>3743</v>
      </c>
      <c r="G241" s="164" t="s">
        <v>151</v>
      </c>
      <c r="H241" s="160"/>
      <c r="I241" s="105"/>
      <c r="J241" s="109" t="s">
        <v>4359</v>
      </c>
      <c r="K241" s="464" t="s">
        <v>4358</v>
      </c>
      <c r="L241" s="105">
        <v>2</v>
      </c>
      <c r="M241" s="105" t="s">
        <v>1011</v>
      </c>
      <c r="N241" s="109" t="s">
        <v>337</v>
      </c>
      <c r="O241" s="160" t="s">
        <v>338</v>
      </c>
      <c r="P241" s="162">
        <v>0</v>
      </c>
      <c r="Q241" s="162"/>
      <c r="R241" s="168" t="s">
        <v>719</v>
      </c>
      <c r="S241" s="168" t="s">
        <v>4207</v>
      </c>
      <c r="T241" s="161"/>
    </row>
    <row r="242" spans="1:20" ht="56.25">
      <c r="A242" s="185">
        <v>5</v>
      </c>
      <c r="B242" s="163" t="s">
        <v>3980</v>
      </c>
      <c r="C242" s="109" t="s">
        <v>3981</v>
      </c>
      <c r="D242" s="162" t="s">
        <v>2595</v>
      </c>
      <c r="E242" s="105" t="s">
        <v>3418</v>
      </c>
      <c r="F242" s="63" t="s">
        <v>3746</v>
      </c>
      <c r="G242" s="164" t="s">
        <v>3747</v>
      </c>
      <c r="H242" s="160" t="s">
        <v>3748</v>
      </c>
      <c r="I242" s="105">
        <v>2</v>
      </c>
      <c r="J242" s="466" t="s">
        <v>4531</v>
      </c>
      <c r="K242" s="451" t="s">
        <v>4358</v>
      </c>
      <c r="L242" s="105">
        <v>2</v>
      </c>
      <c r="M242" s="105" t="s">
        <v>1011</v>
      </c>
      <c r="N242" s="109" t="s">
        <v>337</v>
      </c>
      <c r="O242" s="160" t="s">
        <v>338</v>
      </c>
      <c r="P242" s="162" t="s">
        <v>2595</v>
      </c>
      <c r="Q242" s="162"/>
      <c r="R242" s="168" t="s">
        <v>2595</v>
      </c>
      <c r="S242" s="168" t="s">
        <v>4208</v>
      </c>
      <c r="T242" s="161"/>
    </row>
    <row r="243" spans="1:20" ht="33.75">
      <c r="A243" s="185">
        <v>5</v>
      </c>
      <c r="B243" s="163" t="s">
        <v>890</v>
      </c>
      <c r="C243" s="109" t="s">
        <v>1541</v>
      </c>
      <c r="D243" s="162">
        <v>0</v>
      </c>
      <c r="E243" s="105" t="s">
        <v>3455</v>
      </c>
      <c r="F243" s="63" t="s">
        <v>892</v>
      </c>
      <c r="G243" s="164" t="s">
        <v>176</v>
      </c>
      <c r="H243" s="160" t="s">
        <v>841</v>
      </c>
      <c r="I243" s="105" t="s">
        <v>864</v>
      </c>
      <c r="J243" s="109" t="s">
        <v>4360</v>
      </c>
      <c r="K243" s="464" t="s">
        <v>3982</v>
      </c>
      <c r="L243" s="105">
        <v>3</v>
      </c>
      <c r="M243" s="105" t="s">
        <v>943</v>
      </c>
      <c r="N243" s="109" t="s">
        <v>345</v>
      </c>
      <c r="O243" s="160" t="s">
        <v>346</v>
      </c>
      <c r="P243" s="162" t="s">
        <v>667</v>
      </c>
      <c r="Q243" s="162"/>
      <c r="R243" s="168" t="s">
        <v>722</v>
      </c>
      <c r="S243" s="168" t="s">
        <v>4269</v>
      </c>
      <c r="T243" s="161"/>
    </row>
    <row r="244" spans="1:20" ht="45">
      <c r="A244" s="185">
        <v>5</v>
      </c>
      <c r="B244" s="163" t="s">
        <v>889</v>
      </c>
      <c r="C244" s="109" t="s">
        <v>1540</v>
      </c>
      <c r="D244" s="162">
        <v>0</v>
      </c>
      <c r="E244" s="105" t="s">
        <v>3455</v>
      </c>
      <c r="F244" s="63" t="s">
        <v>4256</v>
      </c>
      <c r="G244" s="164" t="s">
        <v>174</v>
      </c>
      <c r="H244" s="160" t="s">
        <v>841</v>
      </c>
      <c r="I244" s="105" t="s">
        <v>867</v>
      </c>
      <c r="J244" s="109" t="s">
        <v>4364</v>
      </c>
      <c r="K244" s="464" t="s">
        <v>3983</v>
      </c>
      <c r="L244" s="105">
        <v>3</v>
      </c>
      <c r="M244" s="105" t="s">
        <v>923</v>
      </c>
      <c r="N244" s="109" t="s">
        <v>340</v>
      </c>
      <c r="O244" s="160" t="s">
        <v>1358</v>
      </c>
      <c r="P244" s="162" t="s">
        <v>664</v>
      </c>
      <c r="Q244" s="162"/>
      <c r="R244" s="168" t="s">
        <v>720</v>
      </c>
      <c r="S244" s="168" t="s">
        <v>4209</v>
      </c>
      <c r="T244" s="161"/>
    </row>
    <row r="245" spans="1:20" ht="45">
      <c r="A245" s="185">
        <v>4</v>
      </c>
      <c r="B245" s="163" t="s">
        <v>856</v>
      </c>
      <c r="C245" s="109" t="s">
        <v>222</v>
      </c>
      <c r="D245" s="162">
        <v>0</v>
      </c>
      <c r="E245" s="105" t="s">
        <v>3418</v>
      </c>
      <c r="F245" s="63" t="s">
        <v>857</v>
      </c>
      <c r="G245" s="164" t="s">
        <v>150</v>
      </c>
      <c r="H245" s="160" t="s">
        <v>841</v>
      </c>
      <c r="I245" s="105" t="s">
        <v>842</v>
      </c>
      <c r="J245" s="109" t="s">
        <v>4532</v>
      </c>
      <c r="K245" s="463" t="s">
        <v>4533</v>
      </c>
      <c r="L245" s="105">
        <v>2</v>
      </c>
      <c r="M245" s="105" t="s">
        <v>923</v>
      </c>
      <c r="N245" s="109" t="s">
        <v>310</v>
      </c>
      <c r="O245" s="160" t="s">
        <v>311</v>
      </c>
      <c r="P245" s="162" t="s">
        <v>664</v>
      </c>
      <c r="Q245" s="162"/>
      <c r="R245" s="168" t="s">
        <v>713</v>
      </c>
      <c r="S245" s="168" t="s">
        <v>4192</v>
      </c>
      <c r="T245" s="161"/>
    </row>
    <row r="246" spans="1:20" ht="33.75">
      <c r="A246" s="185">
        <v>4</v>
      </c>
      <c r="B246" s="163" t="s">
        <v>858</v>
      </c>
      <c r="C246" s="109" t="s">
        <v>1544</v>
      </c>
      <c r="D246" s="162">
        <v>0</v>
      </c>
      <c r="E246" s="105" t="s">
        <v>3418</v>
      </c>
      <c r="F246" s="63" t="s">
        <v>859</v>
      </c>
      <c r="G246" s="164" t="s">
        <v>3984</v>
      </c>
      <c r="H246" s="160" t="s">
        <v>841</v>
      </c>
      <c r="I246" s="105" t="s">
        <v>864</v>
      </c>
      <c r="J246" s="109" t="s">
        <v>4361</v>
      </c>
      <c r="K246" s="463" t="s">
        <v>4534</v>
      </c>
      <c r="L246" s="105">
        <v>3</v>
      </c>
      <c r="M246" s="105" t="s">
        <v>943</v>
      </c>
      <c r="N246" s="109" t="s">
        <v>408</v>
      </c>
      <c r="O246" s="160" t="s">
        <v>409</v>
      </c>
      <c r="P246" s="162" t="s">
        <v>667</v>
      </c>
      <c r="Q246" s="162"/>
      <c r="R246" s="168" t="s">
        <v>736</v>
      </c>
      <c r="S246" s="168" t="s">
        <v>4212</v>
      </c>
      <c r="T246" s="161"/>
    </row>
    <row r="247" spans="1:20" ht="22.5">
      <c r="A247" s="185">
        <v>4</v>
      </c>
      <c r="B247" s="163" t="s">
        <v>3985</v>
      </c>
      <c r="C247" s="109" t="s">
        <v>3986</v>
      </c>
      <c r="D247" s="162" t="s">
        <v>2595</v>
      </c>
      <c r="E247" s="105" t="s">
        <v>3455</v>
      </c>
      <c r="F247" s="63" t="s">
        <v>3737</v>
      </c>
      <c r="G247" s="164" t="s">
        <v>3987</v>
      </c>
      <c r="H247" s="160" t="s">
        <v>3988</v>
      </c>
      <c r="I247" s="105">
        <v>2</v>
      </c>
      <c r="J247" s="109" t="s">
        <v>4535</v>
      </c>
      <c r="K247" s="281" t="s">
        <v>448</v>
      </c>
      <c r="L247" s="109">
        <v>3</v>
      </c>
      <c r="M247" s="109" t="s">
        <v>1011</v>
      </c>
      <c r="N247" s="109" t="s">
        <v>449</v>
      </c>
      <c r="O247" s="160" t="s">
        <v>450</v>
      </c>
      <c r="P247" s="162" t="s">
        <v>2595</v>
      </c>
      <c r="Q247" s="162"/>
      <c r="R247" s="168" t="s">
        <v>2595</v>
      </c>
      <c r="S247" s="168" t="s">
        <v>4269</v>
      </c>
      <c r="T247" s="161"/>
    </row>
    <row r="248" spans="1:20" ht="33.75">
      <c r="A248" s="185">
        <v>4</v>
      </c>
      <c r="B248" s="163" t="s">
        <v>860</v>
      </c>
      <c r="C248" s="109" t="s">
        <v>1543</v>
      </c>
      <c r="D248" s="162">
        <v>0</v>
      </c>
      <c r="E248" s="105" t="s">
        <v>3455</v>
      </c>
      <c r="F248" s="63" t="s">
        <v>861</v>
      </c>
      <c r="G248" s="164" t="s">
        <v>3989</v>
      </c>
      <c r="H248" s="160" t="s">
        <v>473</v>
      </c>
      <c r="I248" s="105">
        <v>2</v>
      </c>
      <c r="J248" s="450"/>
      <c r="K248" s="463" t="s">
        <v>4536</v>
      </c>
      <c r="L248" s="59">
        <v>2</v>
      </c>
      <c r="M248" s="59" t="s">
        <v>923</v>
      </c>
      <c r="N248" s="109" t="s">
        <v>1473</v>
      </c>
      <c r="O248" s="160" t="s">
        <v>1474</v>
      </c>
      <c r="P248" s="162" t="s">
        <v>503</v>
      </c>
      <c r="Q248" s="162"/>
      <c r="R248" s="160" t="s">
        <v>735</v>
      </c>
      <c r="S248" s="160" t="s">
        <v>4302</v>
      </c>
      <c r="T248" s="161"/>
    </row>
    <row r="249" spans="1:20" ht="22.5">
      <c r="A249" s="185">
        <v>4</v>
      </c>
      <c r="B249" s="163" t="s">
        <v>481</v>
      </c>
      <c r="C249" s="109" t="s">
        <v>4218</v>
      </c>
      <c r="D249" s="162" t="s">
        <v>513</v>
      </c>
      <c r="E249" s="105" t="s">
        <v>3455</v>
      </c>
      <c r="F249" s="63" t="s">
        <v>482</v>
      </c>
      <c r="G249" s="164" t="s">
        <v>759</v>
      </c>
      <c r="H249" s="160" t="s">
        <v>461</v>
      </c>
      <c r="I249" s="105" t="s">
        <v>462</v>
      </c>
      <c r="J249" s="109"/>
      <c r="K249" s="440" t="s">
        <v>319</v>
      </c>
      <c r="L249" s="105">
        <v>2</v>
      </c>
      <c r="M249" s="105" t="s">
        <v>943</v>
      </c>
      <c r="N249" s="60" t="s">
        <v>320</v>
      </c>
      <c r="O249" s="160" t="s">
        <v>1004</v>
      </c>
      <c r="P249" s="162" t="s">
        <v>513</v>
      </c>
      <c r="Q249" s="162"/>
      <c r="R249" s="160" t="s">
        <v>529</v>
      </c>
      <c r="S249" s="160" t="s">
        <v>4197</v>
      </c>
      <c r="T249" s="161"/>
    </row>
    <row r="250" spans="1:20" ht="22.5">
      <c r="A250" s="185">
        <v>4</v>
      </c>
      <c r="B250" s="163" t="s">
        <v>3990</v>
      </c>
      <c r="C250" s="109" t="s">
        <v>4216</v>
      </c>
      <c r="D250" s="162" t="s">
        <v>2595</v>
      </c>
      <c r="E250" s="105" t="s">
        <v>3734</v>
      </c>
      <c r="F250" s="63" t="s">
        <v>3991</v>
      </c>
      <c r="G250" s="164" t="s">
        <v>3992</v>
      </c>
      <c r="H250" s="160"/>
      <c r="I250" s="105"/>
      <c r="J250" s="109"/>
      <c r="K250" s="440" t="s">
        <v>448</v>
      </c>
      <c r="L250" s="105">
        <v>3</v>
      </c>
      <c r="M250" s="105" t="s">
        <v>1011</v>
      </c>
      <c r="N250" s="109" t="s">
        <v>449</v>
      </c>
      <c r="O250" s="160" t="s">
        <v>450</v>
      </c>
      <c r="P250" s="162" t="s">
        <v>2595</v>
      </c>
      <c r="Q250" s="162"/>
      <c r="R250" s="160" t="s">
        <v>4244</v>
      </c>
      <c r="S250" s="160" t="s">
        <v>4330</v>
      </c>
      <c r="T250" s="161"/>
    </row>
    <row r="251" spans="1:20" ht="22.5">
      <c r="A251" s="185">
        <v>5</v>
      </c>
      <c r="B251" s="163" t="s">
        <v>3993</v>
      </c>
      <c r="C251" s="109" t="s">
        <v>4217</v>
      </c>
      <c r="D251" s="162" t="s">
        <v>2595</v>
      </c>
      <c r="E251" s="105" t="s">
        <v>3418</v>
      </c>
      <c r="F251" s="63" t="s">
        <v>3994</v>
      </c>
      <c r="G251" s="164" t="s">
        <v>3995</v>
      </c>
      <c r="H251" s="160" t="s">
        <v>461</v>
      </c>
      <c r="I251" s="105" t="s">
        <v>846</v>
      </c>
      <c r="J251" s="450" t="s">
        <v>4537</v>
      </c>
      <c r="K251" s="262" t="s">
        <v>451</v>
      </c>
      <c r="L251" s="59">
        <v>4</v>
      </c>
      <c r="M251" s="59" t="s">
        <v>923</v>
      </c>
      <c r="N251" s="60" t="s">
        <v>453</v>
      </c>
      <c r="O251" s="60" t="s">
        <v>454</v>
      </c>
      <c r="P251" s="162" t="s">
        <v>513</v>
      </c>
      <c r="Q251" s="162"/>
      <c r="R251" s="168" t="s">
        <v>755</v>
      </c>
      <c r="S251" s="168" t="s">
        <v>4331</v>
      </c>
      <c r="T251" s="161"/>
    </row>
    <row r="252" spans="1:20" ht="23.25" thickBot="1">
      <c r="A252" s="185">
        <v>5</v>
      </c>
      <c r="B252" s="163" t="s">
        <v>3996</v>
      </c>
      <c r="C252" s="109" t="s">
        <v>4112</v>
      </c>
      <c r="D252" s="162" t="s">
        <v>2595</v>
      </c>
      <c r="E252" s="105" t="s">
        <v>3455</v>
      </c>
      <c r="F252" s="63" t="s">
        <v>3997</v>
      </c>
      <c r="G252" s="164" t="s">
        <v>3998</v>
      </c>
      <c r="H252" s="160" t="s">
        <v>461</v>
      </c>
      <c r="I252" s="105" t="s">
        <v>763</v>
      </c>
      <c r="J252" s="109" t="s">
        <v>4367</v>
      </c>
      <c r="K252" s="263" t="s">
        <v>456</v>
      </c>
      <c r="L252" s="122">
        <v>4</v>
      </c>
      <c r="M252" s="122" t="s">
        <v>923</v>
      </c>
      <c r="N252" s="89" t="s">
        <v>457</v>
      </c>
      <c r="O252" s="89" t="s">
        <v>458</v>
      </c>
      <c r="P252" s="162" t="s">
        <v>513</v>
      </c>
      <c r="Q252" s="162"/>
      <c r="R252" s="168" t="s">
        <v>756</v>
      </c>
      <c r="S252" s="168" t="s">
        <v>4331</v>
      </c>
      <c r="T252" s="161"/>
    </row>
    <row r="253" spans="1:20" ht="23.25" thickBot="1">
      <c r="A253" s="185">
        <v>5</v>
      </c>
      <c r="B253" s="163" t="s">
        <v>3999</v>
      </c>
      <c r="C253" s="109" t="s">
        <v>4219</v>
      </c>
      <c r="D253" s="162" t="s">
        <v>2595</v>
      </c>
      <c r="E253" s="105" t="s">
        <v>3455</v>
      </c>
      <c r="F253" s="63" t="s">
        <v>4000</v>
      </c>
      <c r="G253" s="164" t="s">
        <v>4001</v>
      </c>
      <c r="H253" s="160" t="s">
        <v>841</v>
      </c>
      <c r="I253" s="105" t="s">
        <v>842</v>
      </c>
      <c r="J253" s="109" t="s">
        <v>4365</v>
      </c>
      <c r="K253" s="263" t="s">
        <v>456</v>
      </c>
      <c r="L253" s="122">
        <v>4</v>
      </c>
      <c r="M253" s="122" t="s">
        <v>923</v>
      </c>
      <c r="N253" s="89" t="s">
        <v>457</v>
      </c>
      <c r="O253" s="89" t="s">
        <v>458</v>
      </c>
      <c r="P253" s="162" t="s">
        <v>513</v>
      </c>
      <c r="Q253" s="162"/>
      <c r="R253" s="168" t="s">
        <v>756</v>
      </c>
      <c r="S253" s="168" t="s">
        <v>4269</v>
      </c>
      <c r="T253" s="161"/>
    </row>
    <row r="254" spans="1:20" ht="23.25" thickBot="1">
      <c r="A254" s="185">
        <v>5</v>
      </c>
      <c r="B254" s="163" t="s">
        <v>4002</v>
      </c>
      <c r="C254" s="109" t="s">
        <v>4220</v>
      </c>
      <c r="D254" s="162" t="s">
        <v>2595</v>
      </c>
      <c r="E254" s="105" t="s">
        <v>3455</v>
      </c>
      <c r="F254" s="63" t="s">
        <v>4003</v>
      </c>
      <c r="G254" s="164" t="s">
        <v>4004</v>
      </c>
      <c r="H254" s="160" t="s">
        <v>480</v>
      </c>
      <c r="I254" s="105">
        <v>10</v>
      </c>
      <c r="J254" s="109" t="s">
        <v>4366</v>
      </c>
      <c r="K254" s="263" t="s">
        <v>456</v>
      </c>
      <c r="L254" s="122">
        <v>4</v>
      </c>
      <c r="M254" s="122" t="s">
        <v>923</v>
      </c>
      <c r="N254" s="89" t="s">
        <v>457</v>
      </c>
      <c r="O254" s="89" t="s">
        <v>458</v>
      </c>
      <c r="P254" s="162" t="s">
        <v>513</v>
      </c>
      <c r="Q254" s="162"/>
      <c r="R254" s="168" t="s">
        <v>756</v>
      </c>
      <c r="S254" s="168" t="s">
        <v>4269</v>
      </c>
      <c r="T254" s="161"/>
    </row>
    <row r="255" spans="1:20" ht="33.75">
      <c r="A255" s="185">
        <v>3</v>
      </c>
      <c r="B255" s="163" t="s">
        <v>828</v>
      </c>
      <c r="C255" s="109" t="s">
        <v>1589</v>
      </c>
      <c r="D255" s="162">
        <v>0</v>
      </c>
      <c r="E255" s="105" t="s">
        <v>3707</v>
      </c>
      <c r="F255" s="63" t="s">
        <v>874</v>
      </c>
      <c r="G255" s="164" t="s">
        <v>4005</v>
      </c>
      <c r="H255" s="160"/>
      <c r="I255" s="105"/>
      <c r="J255" s="109"/>
      <c r="K255" s="440" t="s">
        <v>1457</v>
      </c>
      <c r="L255" s="105">
        <v>1</v>
      </c>
      <c r="M255" s="105" t="s">
        <v>1458</v>
      </c>
      <c r="N255" s="109" t="s">
        <v>1459</v>
      </c>
      <c r="O255" s="160" t="s">
        <v>1460</v>
      </c>
      <c r="P255" s="162">
        <v>0</v>
      </c>
      <c r="Q255" s="162"/>
      <c r="R255" s="160" t="s">
        <v>685</v>
      </c>
      <c r="S255" s="160" t="s">
        <v>4332</v>
      </c>
      <c r="T255" s="161"/>
    </row>
    <row r="256" spans="1:20" ht="22.5">
      <c r="A256" s="185">
        <v>4</v>
      </c>
      <c r="B256" s="163" t="s">
        <v>871</v>
      </c>
      <c r="C256" s="109" t="s">
        <v>226</v>
      </c>
      <c r="D256" s="162">
        <v>0</v>
      </c>
      <c r="E256" s="105" t="s">
        <v>3418</v>
      </c>
      <c r="F256" s="63" t="s">
        <v>859</v>
      </c>
      <c r="G256" s="164" t="s">
        <v>147</v>
      </c>
      <c r="H256" s="160" t="s">
        <v>841</v>
      </c>
      <c r="I256" s="105" t="s">
        <v>864</v>
      </c>
      <c r="J256" s="109"/>
      <c r="K256" s="440" t="s">
        <v>1476</v>
      </c>
      <c r="L256" s="105">
        <v>2</v>
      </c>
      <c r="M256" s="105" t="s">
        <v>943</v>
      </c>
      <c r="N256" s="109" t="s">
        <v>1477</v>
      </c>
      <c r="O256" s="160" t="s">
        <v>1478</v>
      </c>
      <c r="P256" s="162" t="s">
        <v>667</v>
      </c>
      <c r="Q256" s="162"/>
      <c r="R256" s="160" t="s">
        <v>690</v>
      </c>
      <c r="S256" s="160" t="s">
        <v>4187</v>
      </c>
      <c r="T256" s="161"/>
    </row>
    <row r="257" spans="1:20" ht="22.5">
      <c r="A257" s="185">
        <v>4</v>
      </c>
      <c r="B257" s="163" t="s">
        <v>870</v>
      </c>
      <c r="C257" s="109" t="s">
        <v>227</v>
      </c>
      <c r="D257" s="162">
        <v>0</v>
      </c>
      <c r="E257" s="105" t="s">
        <v>3455</v>
      </c>
      <c r="F257" s="63" t="s">
        <v>861</v>
      </c>
      <c r="G257" s="164" t="s">
        <v>146</v>
      </c>
      <c r="H257" s="160" t="s">
        <v>473</v>
      </c>
      <c r="I257" s="105">
        <v>2</v>
      </c>
      <c r="J257" s="450" t="s">
        <v>4503</v>
      </c>
      <c r="K257" s="463" t="s">
        <v>4502</v>
      </c>
      <c r="L257" s="59">
        <v>2</v>
      </c>
      <c r="M257" s="59" t="s">
        <v>923</v>
      </c>
      <c r="N257" s="109" t="s">
        <v>1473</v>
      </c>
      <c r="O257" s="160" t="s">
        <v>1474</v>
      </c>
      <c r="P257" s="162" t="s">
        <v>503</v>
      </c>
      <c r="Q257" s="162"/>
      <c r="R257" s="168" t="s">
        <v>688</v>
      </c>
      <c r="S257" s="168" t="s">
        <v>4189</v>
      </c>
      <c r="T257" s="161"/>
    </row>
    <row r="258" spans="1:20" ht="33.75">
      <c r="A258" s="185">
        <v>4</v>
      </c>
      <c r="B258" s="163" t="s">
        <v>4006</v>
      </c>
      <c r="C258" s="109" t="s">
        <v>4007</v>
      </c>
      <c r="D258" s="162" t="s">
        <v>2595</v>
      </c>
      <c r="E258" s="105" t="s">
        <v>3455</v>
      </c>
      <c r="F258" s="63" t="s">
        <v>4008</v>
      </c>
      <c r="G258" s="164" t="s">
        <v>4009</v>
      </c>
      <c r="H258" s="160" t="s">
        <v>841</v>
      </c>
      <c r="I258" s="105" t="s">
        <v>867</v>
      </c>
      <c r="J258" s="109" t="s">
        <v>4362</v>
      </c>
      <c r="K258" s="403" t="s">
        <v>2595</v>
      </c>
      <c r="L258" s="105" t="s">
        <v>2595</v>
      </c>
      <c r="M258" s="105" t="s">
        <v>2595</v>
      </c>
      <c r="N258" s="109" t="s">
        <v>2595</v>
      </c>
      <c r="O258" s="160" t="s">
        <v>2595</v>
      </c>
      <c r="P258" s="162" t="s">
        <v>2595</v>
      </c>
      <c r="Q258" s="162"/>
      <c r="R258" s="168" t="s">
        <v>2595</v>
      </c>
      <c r="S258" s="168" t="s">
        <v>4333</v>
      </c>
      <c r="T258" s="161"/>
    </row>
    <row r="259" spans="1:20" ht="22.5">
      <c r="A259" s="185">
        <v>4</v>
      </c>
      <c r="B259" s="163" t="s">
        <v>4010</v>
      </c>
      <c r="C259" s="109" t="s">
        <v>4011</v>
      </c>
      <c r="D259" s="162" t="s">
        <v>2595</v>
      </c>
      <c r="E259" s="105" t="s">
        <v>3455</v>
      </c>
      <c r="F259" s="63" t="s">
        <v>3754</v>
      </c>
      <c r="G259" s="164" t="s">
        <v>4012</v>
      </c>
      <c r="H259" s="160" t="s">
        <v>841</v>
      </c>
      <c r="I259" s="105" t="s">
        <v>842</v>
      </c>
      <c r="J259" s="109" t="s">
        <v>4538</v>
      </c>
      <c r="K259" s="451" t="s">
        <v>4539</v>
      </c>
      <c r="L259" s="462">
        <v>1</v>
      </c>
      <c r="M259" s="462" t="s">
        <v>1458</v>
      </c>
      <c r="N259" s="450" t="s">
        <v>285</v>
      </c>
      <c r="O259" s="199" t="s">
        <v>286</v>
      </c>
      <c r="P259" s="162" t="s">
        <v>2595</v>
      </c>
      <c r="Q259" s="162"/>
      <c r="R259" s="168" t="s">
        <v>2595</v>
      </c>
      <c r="S259" s="168" t="s">
        <v>4269</v>
      </c>
      <c r="T259" s="161"/>
    </row>
    <row r="260" spans="1:20" ht="45">
      <c r="A260" s="185">
        <v>4</v>
      </c>
      <c r="B260" s="163" t="s">
        <v>868</v>
      </c>
      <c r="C260" s="109" t="s">
        <v>229</v>
      </c>
      <c r="D260" s="162">
        <v>0</v>
      </c>
      <c r="E260" s="105" t="s">
        <v>3418</v>
      </c>
      <c r="F260" s="63" t="s">
        <v>869</v>
      </c>
      <c r="G260" s="164" t="s">
        <v>144</v>
      </c>
      <c r="H260" s="160" t="s">
        <v>841</v>
      </c>
      <c r="I260" s="105" t="s">
        <v>867</v>
      </c>
      <c r="J260" s="109"/>
      <c r="K260" s="440" t="s">
        <v>1462</v>
      </c>
      <c r="L260" s="105">
        <v>2</v>
      </c>
      <c r="M260" s="105" t="s">
        <v>923</v>
      </c>
      <c r="N260" s="109" t="s">
        <v>1463</v>
      </c>
      <c r="O260" s="160" t="s">
        <v>1464</v>
      </c>
      <c r="P260" s="162" t="s">
        <v>664</v>
      </c>
      <c r="Q260" s="162"/>
      <c r="R260" s="160" t="s">
        <v>686</v>
      </c>
      <c r="S260" s="160" t="s">
        <v>4185</v>
      </c>
      <c r="T260" s="161"/>
    </row>
    <row r="261" spans="1:20" ht="22.5">
      <c r="A261" s="185">
        <v>4</v>
      </c>
      <c r="B261" s="163" t="s">
        <v>865</v>
      </c>
      <c r="C261" s="109" t="s">
        <v>228</v>
      </c>
      <c r="D261" s="162">
        <v>0</v>
      </c>
      <c r="E261" s="105" t="s">
        <v>3418</v>
      </c>
      <c r="F261" s="63" t="s">
        <v>866</v>
      </c>
      <c r="G261" s="164" t="s">
        <v>145</v>
      </c>
      <c r="H261" s="160" t="s">
        <v>841</v>
      </c>
      <c r="I261" s="105" t="s">
        <v>867</v>
      </c>
      <c r="J261" s="109"/>
      <c r="K261" s="440" t="s">
        <v>1467</v>
      </c>
      <c r="L261" s="105">
        <v>2</v>
      </c>
      <c r="M261" s="105" t="s">
        <v>923</v>
      </c>
      <c r="N261" s="109" t="s">
        <v>1468</v>
      </c>
      <c r="O261" s="160" t="s">
        <v>1469</v>
      </c>
      <c r="P261" s="162" t="s">
        <v>664</v>
      </c>
      <c r="Q261" s="162"/>
      <c r="R261" s="160" t="s">
        <v>687</v>
      </c>
      <c r="S261" s="160" t="s">
        <v>4186</v>
      </c>
      <c r="T261" s="161"/>
    </row>
    <row r="262" spans="1:20" ht="123.75">
      <c r="A262" s="185">
        <v>4</v>
      </c>
      <c r="B262" s="163" t="s">
        <v>183</v>
      </c>
      <c r="C262" s="109" t="s">
        <v>249</v>
      </c>
      <c r="D262" s="162" t="s">
        <v>503</v>
      </c>
      <c r="E262" s="105" t="s">
        <v>3455</v>
      </c>
      <c r="F262" s="63" t="s">
        <v>184</v>
      </c>
      <c r="G262" s="164" t="s">
        <v>200</v>
      </c>
      <c r="H262" s="160" t="s">
        <v>201</v>
      </c>
      <c r="I262" s="105">
        <v>1</v>
      </c>
      <c r="J262" s="109" t="s">
        <v>4820</v>
      </c>
      <c r="K262" s="464" t="s">
        <v>4540</v>
      </c>
      <c r="L262" s="59">
        <v>1</v>
      </c>
      <c r="M262" s="60" t="s">
        <v>943</v>
      </c>
      <c r="N262" s="60" t="s">
        <v>948</v>
      </c>
      <c r="O262" s="60" t="s">
        <v>509</v>
      </c>
      <c r="P262" s="162"/>
      <c r="Q262" s="162"/>
      <c r="R262" s="168"/>
      <c r="S262" s="168" t="s">
        <v>4334</v>
      </c>
      <c r="T262" s="161"/>
    </row>
    <row r="263" spans="1:20" ht="11.25">
      <c r="A263" s="185">
        <v>4</v>
      </c>
      <c r="B263" s="163" t="s">
        <v>872</v>
      </c>
      <c r="C263" s="109" t="s">
        <v>225</v>
      </c>
      <c r="D263" s="162">
        <v>0</v>
      </c>
      <c r="E263" s="105" t="s">
        <v>3455</v>
      </c>
      <c r="F263" s="63" t="s">
        <v>873</v>
      </c>
      <c r="G263" s="164" t="s">
        <v>148</v>
      </c>
      <c r="H263" s="160" t="s">
        <v>461</v>
      </c>
      <c r="I263" s="105" t="s">
        <v>826</v>
      </c>
      <c r="J263" s="109"/>
      <c r="K263" s="440" t="s">
        <v>1481</v>
      </c>
      <c r="L263" s="105">
        <v>2</v>
      </c>
      <c r="M263" s="105" t="s">
        <v>943</v>
      </c>
      <c r="N263" s="109" t="s">
        <v>1482</v>
      </c>
      <c r="O263" s="160" t="s">
        <v>1483</v>
      </c>
      <c r="P263" s="162" t="s">
        <v>513</v>
      </c>
      <c r="Q263" s="162"/>
      <c r="R263" s="160" t="s">
        <v>691</v>
      </c>
      <c r="S263" s="160" t="s">
        <v>4188</v>
      </c>
      <c r="T263" s="161"/>
    </row>
    <row r="264" spans="1:20" ht="22.5">
      <c r="A264" s="185">
        <v>2</v>
      </c>
      <c r="B264" s="163" t="s">
        <v>4013</v>
      </c>
      <c r="C264" s="109" t="s">
        <v>4014</v>
      </c>
      <c r="D264" s="162" t="s">
        <v>2595</v>
      </c>
      <c r="E264" s="105" t="s">
        <v>3455</v>
      </c>
      <c r="F264" s="63" t="s">
        <v>4015</v>
      </c>
      <c r="G264" s="164" t="s">
        <v>4016</v>
      </c>
      <c r="H264" s="160"/>
      <c r="I264" s="105"/>
      <c r="J264" s="245" t="s">
        <v>3421</v>
      </c>
      <c r="K264" s="403" t="s">
        <v>1490</v>
      </c>
      <c r="L264" s="248">
        <v>1</v>
      </c>
      <c r="M264" s="248" t="s">
        <v>1011</v>
      </c>
      <c r="N264" s="245" t="s">
        <v>1491</v>
      </c>
      <c r="O264" s="241" t="s">
        <v>1492</v>
      </c>
      <c r="P264" s="244" t="s">
        <v>2595</v>
      </c>
      <c r="Q264" s="247" t="s">
        <v>4396</v>
      </c>
      <c r="R264" s="245" t="s">
        <v>4380</v>
      </c>
      <c r="S264" s="245" t="s">
        <v>4269</v>
      </c>
      <c r="T264" s="161"/>
    </row>
    <row r="265" spans="1:20" ht="22.5">
      <c r="A265" s="185">
        <v>3</v>
      </c>
      <c r="B265" s="163" t="s">
        <v>4017</v>
      </c>
      <c r="C265" s="109" t="s">
        <v>4018</v>
      </c>
      <c r="D265" s="162" t="s">
        <v>2595</v>
      </c>
      <c r="E265" s="105" t="s">
        <v>3418</v>
      </c>
      <c r="F265" s="63" t="s">
        <v>469</v>
      </c>
      <c r="G265" s="164" t="s">
        <v>4019</v>
      </c>
      <c r="H265" s="160" t="s">
        <v>480</v>
      </c>
      <c r="I265" s="105">
        <v>10</v>
      </c>
      <c r="J265" s="245" t="s">
        <v>3421</v>
      </c>
      <c r="K265" s="403" t="s">
        <v>1490</v>
      </c>
      <c r="L265" s="248">
        <v>1</v>
      </c>
      <c r="M265" s="248" t="s">
        <v>1011</v>
      </c>
      <c r="N265" s="245" t="s">
        <v>1491</v>
      </c>
      <c r="O265" s="241" t="s">
        <v>1492</v>
      </c>
      <c r="P265" s="244" t="s">
        <v>2595</v>
      </c>
      <c r="Q265" s="247" t="s">
        <v>4397</v>
      </c>
      <c r="R265" s="245" t="s">
        <v>4380</v>
      </c>
      <c r="S265" s="245" t="s">
        <v>4269</v>
      </c>
      <c r="T265" s="161"/>
    </row>
    <row r="266" spans="1:20" ht="22.5">
      <c r="A266" s="185">
        <v>3</v>
      </c>
      <c r="B266" s="163" t="s">
        <v>4020</v>
      </c>
      <c r="C266" s="109" t="s">
        <v>4021</v>
      </c>
      <c r="D266" s="162" t="s">
        <v>2595</v>
      </c>
      <c r="E266" s="105" t="s">
        <v>3418</v>
      </c>
      <c r="F266" s="63" t="s">
        <v>4022</v>
      </c>
      <c r="G266" s="164" t="s">
        <v>4023</v>
      </c>
      <c r="H266" s="160" t="s">
        <v>461</v>
      </c>
      <c r="I266" s="105" t="s">
        <v>169</v>
      </c>
      <c r="J266" s="245" t="s">
        <v>3421</v>
      </c>
      <c r="K266" s="403" t="s">
        <v>1490</v>
      </c>
      <c r="L266" s="248">
        <v>1</v>
      </c>
      <c r="M266" s="248" t="s">
        <v>1011</v>
      </c>
      <c r="N266" s="245" t="s">
        <v>1491</v>
      </c>
      <c r="O266" s="241" t="s">
        <v>1492</v>
      </c>
      <c r="P266" s="244" t="s">
        <v>2595</v>
      </c>
      <c r="Q266" s="247" t="s">
        <v>4397</v>
      </c>
      <c r="R266" s="245" t="s">
        <v>4380</v>
      </c>
      <c r="S266" s="245" t="s">
        <v>4269</v>
      </c>
      <c r="T266" s="161"/>
    </row>
    <row r="267" spans="1:20" ht="22.5">
      <c r="A267" s="185">
        <v>2</v>
      </c>
      <c r="B267" s="163" t="s">
        <v>1572</v>
      </c>
      <c r="C267" s="109" t="s">
        <v>1584</v>
      </c>
      <c r="D267" s="162">
        <v>0</v>
      </c>
      <c r="E267" s="105" t="s">
        <v>3734</v>
      </c>
      <c r="F267" s="63" t="s">
        <v>817</v>
      </c>
      <c r="G267" s="164" t="s">
        <v>4024</v>
      </c>
      <c r="H267" s="160"/>
      <c r="I267" s="105"/>
      <c r="J267" s="109"/>
      <c r="K267" s="440" t="s">
        <v>1294</v>
      </c>
      <c r="L267" s="105">
        <v>1</v>
      </c>
      <c r="M267" s="105" t="s">
        <v>943</v>
      </c>
      <c r="N267" s="109" t="s">
        <v>1295</v>
      </c>
      <c r="O267" s="160" t="s">
        <v>1296</v>
      </c>
      <c r="P267" s="162">
        <v>0</v>
      </c>
      <c r="Q267" s="162"/>
      <c r="R267" s="160" t="s">
        <v>649</v>
      </c>
      <c r="S267" s="160" t="s">
        <v>4335</v>
      </c>
      <c r="T267" s="161"/>
    </row>
    <row r="268" spans="1:20" ht="45.75">
      <c r="A268" s="185">
        <v>3</v>
      </c>
      <c r="B268" s="163" t="s">
        <v>3384</v>
      </c>
      <c r="C268" s="109" t="s">
        <v>4025</v>
      </c>
      <c r="D268" s="162" t="s">
        <v>2595</v>
      </c>
      <c r="E268" s="105" t="s">
        <v>3418</v>
      </c>
      <c r="F268" s="63" t="s">
        <v>3385</v>
      </c>
      <c r="G268" s="164" t="s">
        <v>4026</v>
      </c>
      <c r="H268" s="160" t="s">
        <v>4027</v>
      </c>
      <c r="I268" s="105">
        <v>4</v>
      </c>
      <c r="J268" s="109"/>
      <c r="K268" s="440" t="s">
        <v>1006</v>
      </c>
      <c r="L268" s="59">
        <v>1</v>
      </c>
      <c r="M268" s="59" t="s">
        <v>943</v>
      </c>
      <c r="N268" s="60" t="s">
        <v>1007</v>
      </c>
      <c r="O268" s="60" t="s">
        <v>1008</v>
      </c>
      <c r="P268" s="162" t="s">
        <v>2595</v>
      </c>
      <c r="Q268" s="162"/>
      <c r="R268" s="160" t="s">
        <v>2595</v>
      </c>
      <c r="S268" s="294" t="s">
        <v>4336</v>
      </c>
      <c r="T268" s="161"/>
    </row>
    <row r="269" spans="1:20" ht="11.25">
      <c r="A269" s="185">
        <v>3</v>
      </c>
      <c r="B269" s="163" t="s">
        <v>4028</v>
      </c>
      <c r="C269" s="109" t="s">
        <v>4029</v>
      </c>
      <c r="D269" s="162" t="s">
        <v>2595</v>
      </c>
      <c r="E269" s="105" t="s">
        <v>3707</v>
      </c>
      <c r="F269" s="63" t="s">
        <v>4030</v>
      </c>
      <c r="G269" s="164" t="s">
        <v>4031</v>
      </c>
      <c r="H269" s="160"/>
      <c r="I269" s="105"/>
      <c r="J269" s="109"/>
      <c r="K269" s="440" t="s">
        <v>2595</v>
      </c>
      <c r="L269" s="105" t="s">
        <v>2595</v>
      </c>
      <c r="M269" s="105" t="s">
        <v>2595</v>
      </c>
      <c r="N269" s="109" t="s">
        <v>2595</v>
      </c>
      <c r="O269" s="160" t="s">
        <v>2595</v>
      </c>
      <c r="P269" s="162" t="s">
        <v>2595</v>
      </c>
      <c r="Q269" s="162"/>
      <c r="R269" s="160" t="s">
        <v>2595</v>
      </c>
      <c r="S269" s="160" t="s">
        <v>4156</v>
      </c>
      <c r="T269" s="161"/>
    </row>
    <row r="270" spans="1:20" ht="22.5">
      <c r="A270" s="185">
        <v>4</v>
      </c>
      <c r="B270" s="163" t="s">
        <v>139</v>
      </c>
      <c r="C270" s="109" t="s">
        <v>244</v>
      </c>
      <c r="D270" s="162" t="s">
        <v>253</v>
      </c>
      <c r="E270" s="105" t="s">
        <v>3455</v>
      </c>
      <c r="F270" s="63" t="s">
        <v>140</v>
      </c>
      <c r="G270" s="164" t="s">
        <v>138</v>
      </c>
      <c r="H270" s="160" t="s">
        <v>461</v>
      </c>
      <c r="I270" s="105" t="s">
        <v>486</v>
      </c>
      <c r="J270" s="109"/>
      <c r="K270" s="440" t="s">
        <v>1199</v>
      </c>
      <c r="L270" s="105">
        <v>2</v>
      </c>
      <c r="M270" s="105" t="s">
        <v>923</v>
      </c>
      <c r="N270" s="109" t="s">
        <v>1200</v>
      </c>
      <c r="O270" s="160" t="s">
        <v>1201</v>
      </c>
      <c r="P270" s="162" t="s">
        <v>513</v>
      </c>
      <c r="Q270" s="162"/>
      <c r="R270" s="160" t="s">
        <v>610</v>
      </c>
      <c r="S270" s="160" t="s">
        <v>4157</v>
      </c>
      <c r="T270" s="161"/>
    </row>
    <row r="271" spans="1:20" ht="22.5">
      <c r="A271" s="185">
        <v>4</v>
      </c>
      <c r="B271" s="163" t="s">
        <v>815</v>
      </c>
      <c r="C271" s="109" t="s">
        <v>1503</v>
      </c>
      <c r="D271" s="162">
        <v>0</v>
      </c>
      <c r="E271" s="105" t="s">
        <v>3418</v>
      </c>
      <c r="F271" s="63" t="s">
        <v>816</v>
      </c>
      <c r="G271" s="164" t="s">
        <v>143</v>
      </c>
      <c r="H271" s="160" t="s">
        <v>473</v>
      </c>
      <c r="I271" s="105">
        <v>4</v>
      </c>
      <c r="J271" s="109"/>
      <c r="K271" s="440" t="s">
        <v>1298</v>
      </c>
      <c r="L271" s="105">
        <v>2</v>
      </c>
      <c r="M271" s="105" t="s">
        <v>923</v>
      </c>
      <c r="N271" s="109" t="s">
        <v>1299</v>
      </c>
      <c r="O271" s="160" t="s">
        <v>1300</v>
      </c>
      <c r="P271" s="162" t="s">
        <v>503</v>
      </c>
      <c r="Q271" s="162"/>
      <c r="R271" s="160" t="s">
        <v>650</v>
      </c>
      <c r="S271" s="160" t="s">
        <v>4174</v>
      </c>
      <c r="T271" s="161"/>
    </row>
    <row r="272" spans="1:20" ht="23.25">
      <c r="A272" s="185">
        <v>4</v>
      </c>
      <c r="B272" s="163" t="s">
        <v>4032</v>
      </c>
      <c r="C272" s="109" t="s">
        <v>4033</v>
      </c>
      <c r="D272" s="162" t="s">
        <v>2595</v>
      </c>
      <c r="E272" s="105" t="s">
        <v>3455</v>
      </c>
      <c r="F272" s="63" t="s">
        <v>4034</v>
      </c>
      <c r="G272" s="164" t="s">
        <v>4035</v>
      </c>
      <c r="H272" s="160" t="s">
        <v>480</v>
      </c>
      <c r="I272" s="105">
        <v>10</v>
      </c>
      <c r="J272" s="109"/>
      <c r="K272" s="440" t="s">
        <v>1006</v>
      </c>
      <c r="L272" s="59">
        <v>1</v>
      </c>
      <c r="M272" s="59" t="s">
        <v>943</v>
      </c>
      <c r="N272" s="60" t="s">
        <v>1007</v>
      </c>
      <c r="O272" s="60" t="s">
        <v>1008</v>
      </c>
      <c r="P272" s="162" t="s">
        <v>2595</v>
      </c>
      <c r="Q272" s="162"/>
      <c r="R272" s="160" t="s">
        <v>2595</v>
      </c>
      <c r="S272" t="s">
        <v>4337</v>
      </c>
      <c r="T272" s="161"/>
    </row>
    <row r="273" spans="1:20" ht="33.75">
      <c r="A273" s="185">
        <v>4</v>
      </c>
      <c r="B273" s="163" t="s">
        <v>4036</v>
      </c>
      <c r="C273" s="109" t="s">
        <v>4037</v>
      </c>
      <c r="D273" s="162" t="s">
        <v>2595</v>
      </c>
      <c r="E273" s="105" t="s">
        <v>3455</v>
      </c>
      <c r="F273" s="63" t="s">
        <v>4038</v>
      </c>
      <c r="G273" s="164" t="s">
        <v>4039</v>
      </c>
      <c r="H273" s="160" t="s">
        <v>797</v>
      </c>
      <c r="I273" s="105" t="s">
        <v>3853</v>
      </c>
      <c r="J273" s="109"/>
      <c r="K273" s="440" t="s">
        <v>1006</v>
      </c>
      <c r="L273" s="59">
        <v>1</v>
      </c>
      <c r="M273" s="59" t="s">
        <v>943</v>
      </c>
      <c r="N273" s="60" t="s">
        <v>1007</v>
      </c>
      <c r="O273" s="60" t="s">
        <v>1008</v>
      </c>
      <c r="P273" s="162" t="s">
        <v>2595</v>
      </c>
      <c r="Q273" s="162"/>
      <c r="R273" s="160" t="s">
        <v>2595</v>
      </c>
      <c r="S273" t="s">
        <v>4337</v>
      </c>
      <c r="T273" s="161"/>
    </row>
    <row r="274" spans="1:20" ht="22.5">
      <c r="A274" s="185">
        <v>4</v>
      </c>
      <c r="B274" s="163" t="s">
        <v>478</v>
      </c>
      <c r="C274" s="109" t="s">
        <v>250</v>
      </c>
      <c r="D274" s="162" t="s">
        <v>501</v>
      </c>
      <c r="E274" s="105" t="s">
        <v>3455</v>
      </c>
      <c r="F274" s="63" t="s">
        <v>479</v>
      </c>
      <c r="G274" s="164" t="s">
        <v>131</v>
      </c>
      <c r="H274" s="160" t="s">
        <v>480</v>
      </c>
      <c r="I274" s="105">
        <v>10</v>
      </c>
      <c r="J274" s="109"/>
      <c r="K274" s="440" t="s">
        <v>953</v>
      </c>
      <c r="L274" s="105">
        <v>1</v>
      </c>
      <c r="M274" s="105" t="s">
        <v>943</v>
      </c>
      <c r="N274" s="109" t="s">
        <v>954</v>
      </c>
      <c r="O274" s="160" t="s">
        <v>955</v>
      </c>
      <c r="P274" s="162" t="s">
        <v>501</v>
      </c>
      <c r="Q274" s="162"/>
      <c r="R274" s="160" t="s">
        <v>512</v>
      </c>
      <c r="S274" s="160" t="s">
        <v>4175</v>
      </c>
      <c r="T274" s="161"/>
    </row>
    <row r="275" spans="1:20" ht="33.75">
      <c r="A275" s="185">
        <v>4</v>
      </c>
      <c r="B275" s="163" t="s">
        <v>155</v>
      </c>
      <c r="C275" s="109" t="s">
        <v>1539</v>
      </c>
      <c r="D275" s="162">
        <v>0</v>
      </c>
      <c r="E275" s="105" t="s">
        <v>3418</v>
      </c>
      <c r="F275" s="63" t="s">
        <v>156</v>
      </c>
      <c r="G275" s="164" t="s">
        <v>157</v>
      </c>
      <c r="H275" s="160" t="s">
        <v>841</v>
      </c>
      <c r="I275" s="105" t="s">
        <v>867</v>
      </c>
      <c r="J275" s="450"/>
      <c r="K275" s="440" t="s">
        <v>1452</v>
      </c>
      <c r="L275" s="105">
        <v>2</v>
      </c>
      <c r="M275" s="105" t="s">
        <v>923</v>
      </c>
      <c r="N275" s="109" t="s">
        <v>1453</v>
      </c>
      <c r="O275" s="160" t="s">
        <v>1454</v>
      </c>
      <c r="P275" s="162" t="s">
        <v>664</v>
      </c>
      <c r="Q275" s="162"/>
      <c r="R275" s="160" t="s">
        <v>684</v>
      </c>
      <c r="S275" s="160" t="s">
        <v>4338</v>
      </c>
      <c r="T275" s="161"/>
    </row>
    <row r="276" spans="1:20" ht="11.25">
      <c r="A276" s="185">
        <v>4</v>
      </c>
      <c r="B276" s="163" t="s">
        <v>4040</v>
      </c>
      <c r="C276" s="109" t="s">
        <v>4041</v>
      </c>
      <c r="D276" s="162" t="s">
        <v>2595</v>
      </c>
      <c r="E276" s="105" t="s">
        <v>3455</v>
      </c>
      <c r="F276" s="63" t="s">
        <v>4042</v>
      </c>
      <c r="G276" s="164" t="s">
        <v>4043</v>
      </c>
      <c r="H276" s="160" t="s">
        <v>461</v>
      </c>
      <c r="I276" s="105" t="s">
        <v>462</v>
      </c>
      <c r="J276" s="109" t="s">
        <v>3421</v>
      </c>
      <c r="K276" s="403" t="s">
        <v>2595</v>
      </c>
      <c r="L276" s="105" t="s">
        <v>2595</v>
      </c>
      <c r="M276" s="105" t="s">
        <v>2595</v>
      </c>
      <c r="N276" s="109" t="s">
        <v>2595</v>
      </c>
      <c r="O276" s="160" t="s">
        <v>2595</v>
      </c>
      <c r="P276" s="162" t="s">
        <v>2595</v>
      </c>
      <c r="Q276" s="162"/>
      <c r="R276" s="160" t="s">
        <v>2595</v>
      </c>
      <c r="S276" s="160" t="s">
        <v>4339</v>
      </c>
      <c r="T276" s="161"/>
    </row>
    <row r="277" spans="1:20" ht="22.5">
      <c r="A277" s="185">
        <v>4</v>
      </c>
      <c r="B277" s="163" t="s">
        <v>4044</v>
      </c>
      <c r="C277" s="109" t="s">
        <v>4045</v>
      </c>
      <c r="D277" s="162" t="s">
        <v>2595</v>
      </c>
      <c r="E277" s="105" t="s">
        <v>3455</v>
      </c>
      <c r="F277" s="63" t="s">
        <v>4046</v>
      </c>
      <c r="G277" s="164" t="s">
        <v>4047</v>
      </c>
      <c r="H277" s="160" t="s">
        <v>461</v>
      </c>
      <c r="I277" s="105" t="s">
        <v>763</v>
      </c>
      <c r="J277" s="109" t="s">
        <v>3421</v>
      </c>
      <c r="K277" s="403" t="s">
        <v>2595</v>
      </c>
      <c r="L277" s="105" t="s">
        <v>2595</v>
      </c>
      <c r="M277" s="105" t="s">
        <v>2595</v>
      </c>
      <c r="N277" s="109" t="s">
        <v>2595</v>
      </c>
      <c r="O277" s="160" t="s">
        <v>2595</v>
      </c>
      <c r="P277" s="162" t="s">
        <v>2595</v>
      </c>
      <c r="Q277" s="162"/>
      <c r="R277" s="160" t="s">
        <v>2595</v>
      </c>
      <c r="S277" s="160" t="s">
        <v>4269</v>
      </c>
      <c r="T277" s="161"/>
    </row>
    <row r="278" spans="1:20" ht="22.5">
      <c r="A278" s="185">
        <v>4</v>
      </c>
      <c r="B278" s="163" t="s">
        <v>4048</v>
      </c>
      <c r="C278" s="109" t="s">
        <v>4049</v>
      </c>
      <c r="D278" s="162" t="s">
        <v>2595</v>
      </c>
      <c r="E278" s="105" t="s">
        <v>3455</v>
      </c>
      <c r="F278" s="63" t="s">
        <v>4050</v>
      </c>
      <c r="G278" s="164" t="s">
        <v>4051</v>
      </c>
      <c r="H278" s="160" t="s">
        <v>461</v>
      </c>
      <c r="I278" s="105" t="s">
        <v>763</v>
      </c>
      <c r="J278" s="109" t="s">
        <v>3421</v>
      </c>
      <c r="K278" s="403" t="s">
        <v>2595</v>
      </c>
      <c r="L278" s="105" t="s">
        <v>2595</v>
      </c>
      <c r="M278" s="105" t="s">
        <v>2595</v>
      </c>
      <c r="N278" s="109" t="s">
        <v>2595</v>
      </c>
      <c r="O278" s="160" t="s">
        <v>2595</v>
      </c>
      <c r="P278" s="162" t="s">
        <v>2595</v>
      </c>
      <c r="Q278" s="162"/>
      <c r="R278" s="160" t="s">
        <v>2595</v>
      </c>
      <c r="S278" s="160" t="s">
        <v>4269</v>
      </c>
      <c r="T278" s="161"/>
    </row>
    <row r="279" spans="1:20" ht="22.5">
      <c r="A279" s="185">
        <v>4</v>
      </c>
      <c r="B279" s="163" t="s">
        <v>4052</v>
      </c>
      <c r="C279" s="109" t="s">
        <v>4053</v>
      </c>
      <c r="D279" s="162" t="s">
        <v>2595</v>
      </c>
      <c r="E279" s="105" t="s">
        <v>3455</v>
      </c>
      <c r="F279" s="63" t="s">
        <v>4054</v>
      </c>
      <c r="G279" s="164" t="s">
        <v>4055</v>
      </c>
      <c r="H279" s="160" t="s">
        <v>461</v>
      </c>
      <c r="I279" s="105">
        <v>16</v>
      </c>
      <c r="J279" s="109" t="s">
        <v>3421</v>
      </c>
      <c r="K279" s="403" t="s">
        <v>2595</v>
      </c>
      <c r="L279" s="105" t="s">
        <v>2595</v>
      </c>
      <c r="M279" s="105" t="s">
        <v>2595</v>
      </c>
      <c r="N279" s="109" t="s">
        <v>2595</v>
      </c>
      <c r="O279" s="160" t="s">
        <v>2595</v>
      </c>
      <c r="P279" s="162" t="s">
        <v>2595</v>
      </c>
      <c r="Q279" s="162"/>
      <c r="R279" s="160" t="s">
        <v>2595</v>
      </c>
      <c r="S279" s="160" t="s">
        <v>4269</v>
      </c>
      <c r="T279" s="161"/>
    </row>
    <row r="280" spans="1:20" ht="22.5">
      <c r="A280" s="185">
        <v>4</v>
      </c>
      <c r="B280" s="163" t="s">
        <v>4056</v>
      </c>
      <c r="C280" s="109" t="s">
        <v>4057</v>
      </c>
      <c r="D280" s="162" t="s">
        <v>2595</v>
      </c>
      <c r="E280" s="105" t="s">
        <v>3455</v>
      </c>
      <c r="F280" s="63" t="s">
        <v>4058</v>
      </c>
      <c r="G280" s="164" t="s">
        <v>4059</v>
      </c>
      <c r="H280" s="160" t="s">
        <v>461</v>
      </c>
      <c r="I280" s="105" t="s">
        <v>3503</v>
      </c>
      <c r="J280" s="109" t="s">
        <v>3421</v>
      </c>
      <c r="K280" s="403" t="s">
        <v>2595</v>
      </c>
      <c r="L280" s="105" t="s">
        <v>2595</v>
      </c>
      <c r="M280" s="105" t="s">
        <v>2595</v>
      </c>
      <c r="N280" s="109" t="s">
        <v>2595</v>
      </c>
      <c r="O280" s="160" t="s">
        <v>2595</v>
      </c>
      <c r="P280" s="162" t="s">
        <v>2595</v>
      </c>
      <c r="Q280" s="162"/>
      <c r="R280" s="160" t="s">
        <v>2595</v>
      </c>
      <c r="S280" s="160" t="s">
        <v>4269</v>
      </c>
      <c r="T280" s="161"/>
    </row>
    <row r="281" spans="1:20" ht="11.25">
      <c r="A281" s="185">
        <v>4</v>
      </c>
      <c r="B281" s="163" t="s">
        <v>4060</v>
      </c>
      <c r="C281" s="109" t="s">
        <v>4061</v>
      </c>
      <c r="D281" s="162" t="s">
        <v>2595</v>
      </c>
      <c r="E281" s="105" t="s">
        <v>3455</v>
      </c>
      <c r="F281" s="63" t="s">
        <v>4062</v>
      </c>
      <c r="G281" s="164" t="s">
        <v>4063</v>
      </c>
      <c r="H281" s="160" t="s">
        <v>461</v>
      </c>
      <c r="I281" s="105" t="s">
        <v>3489</v>
      </c>
      <c r="J281" s="109" t="s">
        <v>3421</v>
      </c>
      <c r="K281" s="403" t="s">
        <v>2595</v>
      </c>
      <c r="L281" s="105" t="s">
        <v>2595</v>
      </c>
      <c r="M281" s="105" t="s">
        <v>2595</v>
      </c>
      <c r="N281" s="109" t="s">
        <v>2595</v>
      </c>
      <c r="O281" s="160" t="s">
        <v>2595</v>
      </c>
      <c r="P281" s="162" t="s">
        <v>2595</v>
      </c>
      <c r="Q281" s="162"/>
      <c r="R281" s="160" t="s">
        <v>2595</v>
      </c>
      <c r="S281" s="160" t="s">
        <v>4178</v>
      </c>
      <c r="T281" s="161"/>
    </row>
    <row r="282" spans="1:20" ht="22.5">
      <c r="A282" s="185">
        <v>4</v>
      </c>
      <c r="B282" s="163" t="s">
        <v>158</v>
      </c>
      <c r="C282" s="109" t="s">
        <v>1504</v>
      </c>
      <c r="D282" s="162">
        <v>0</v>
      </c>
      <c r="E282" s="105" t="s">
        <v>3455</v>
      </c>
      <c r="F282" s="63" t="s">
        <v>159</v>
      </c>
      <c r="G282" s="164" t="s">
        <v>160</v>
      </c>
      <c r="H282" s="160" t="s">
        <v>461</v>
      </c>
      <c r="I282" s="105" t="s">
        <v>161</v>
      </c>
      <c r="J282" s="109"/>
      <c r="K282" s="440" t="s">
        <v>1312</v>
      </c>
      <c r="L282" s="105">
        <v>3</v>
      </c>
      <c r="M282" s="105" t="s">
        <v>923</v>
      </c>
      <c r="N282" s="109" t="s">
        <v>1313</v>
      </c>
      <c r="O282" s="160" t="s">
        <v>1314</v>
      </c>
      <c r="P282" s="162" t="s">
        <v>499</v>
      </c>
      <c r="Q282" s="162"/>
      <c r="R282" s="160" t="s">
        <v>653</v>
      </c>
      <c r="S282" s="160" t="s">
        <v>4176</v>
      </c>
      <c r="T282" s="161"/>
    </row>
    <row r="283" spans="1:20" ht="11.25">
      <c r="A283" s="185">
        <v>4</v>
      </c>
      <c r="B283" s="163" t="s">
        <v>4064</v>
      </c>
      <c r="C283" s="109" t="s">
        <v>4065</v>
      </c>
      <c r="D283" s="162" t="s">
        <v>2595</v>
      </c>
      <c r="E283" s="105" t="s">
        <v>3455</v>
      </c>
      <c r="F283" s="63" t="s">
        <v>4066</v>
      </c>
      <c r="G283" s="164" t="s">
        <v>4067</v>
      </c>
      <c r="H283" s="160" t="s">
        <v>797</v>
      </c>
      <c r="I283" s="105">
        <v>5</v>
      </c>
      <c r="J283" s="109" t="s">
        <v>3421</v>
      </c>
      <c r="K283" s="403" t="s">
        <v>2595</v>
      </c>
      <c r="L283" s="105" t="s">
        <v>2595</v>
      </c>
      <c r="M283" s="105" t="s">
        <v>2595</v>
      </c>
      <c r="N283" s="109" t="s">
        <v>2595</v>
      </c>
      <c r="O283" s="160" t="s">
        <v>2595</v>
      </c>
      <c r="P283" s="162" t="s">
        <v>2595</v>
      </c>
      <c r="Q283" s="162"/>
      <c r="R283" s="160" t="s">
        <v>2595</v>
      </c>
      <c r="S283" s="160" t="s">
        <v>4340</v>
      </c>
      <c r="T283" s="161"/>
    </row>
    <row r="284" spans="1:20" ht="11.25">
      <c r="A284" s="185">
        <v>4</v>
      </c>
      <c r="B284" s="163" t="s">
        <v>4068</v>
      </c>
      <c r="C284" s="109" t="s">
        <v>4069</v>
      </c>
      <c r="D284" s="162" t="s">
        <v>2595</v>
      </c>
      <c r="E284" s="105" t="s">
        <v>3455</v>
      </c>
      <c r="F284" s="63" t="s">
        <v>4070</v>
      </c>
      <c r="G284" s="164" t="s">
        <v>4071</v>
      </c>
      <c r="H284" s="160" t="s">
        <v>797</v>
      </c>
      <c r="I284" s="105">
        <v>5</v>
      </c>
      <c r="J284" s="109" t="s">
        <v>3421</v>
      </c>
      <c r="K284" s="403" t="s">
        <v>2595</v>
      </c>
      <c r="L284" s="105" t="s">
        <v>2595</v>
      </c>
      <c r="M284" s="105" t="s">
        <v>2595</v>
      </c>
      <c r="N284" s="109" t="s">
        <v>2595</v>
      </c>
      <c r="O284" s="160" t="s">
        <v>2595</v>
      </c>
      <c r="P284" s="162" t="s">
        <v>2595</v>
      </c>
      <c r="Q284" s="162"/>
      <c r="R284" s="160" t="s">
        <v>2595</v>
      </c>
      <c r="S284" s="160" t="s">
        <v>4341</v>
      </c>
      <c r="T284" s="161"/>
    </row>
    <row r="285" spans="1:20" ht="11.25">
      <c r="A285" s="185">
        <v>4</v>
      </c>
      <c r="B285" s="163" t="s">
        <v>163</v>
      </c>
      <c r="C285" s="109" t="s">
        <v>1505</v>
      </c>
      <c r="D285" s="162">
        <v>0</v>
      </c>
      <c r="E285" s="105" t="s">
        <v>3455</v>
      </c>
      <c r="F285" s="63" t="s">
        <v>4072</v>
      </c>
      <c r="G285" s="164" t="s">
        <v>165</v>
      </c>
      <c r="H285" s="160" t="s">
        <v>461</v>
      </c>
      <c r="I285" s="105" t="s">
        <v>166</v>
      </c>
      <c r="J285" s="109"/>
      <c r="K285" s="440" t="s">
        <v>1320</v>
      </c>
      <c r="L285" s="105">
        <v>3</v>
      </c>
      <c r="M285" s="105" t="s">
        <v>943</v>
      </c>
      <c r="N285" s="109" t="s">
        <v>1321</v>
      </c>
      <c r="O285" s="160" t="s">
        <v>1322</v>
      </c>
      <c r="P285" s="162" t="s">
        <v>499</v>
      </c>
      <c r="Q285" s="162"/>
      <c r="R285" s="160" t="s">
        <v>655</v>
      </c>
      <c r="S285" s="160" t="s">
        <v>4340</v>
      </c>
      <c r="T285" s="161"/>
    </row>
    <row r="286" spans="1:20" ht="22.5">
      <c r="A286" s="185">
        <v>4</v>
      </c>
      <c r="B286" s="163" t="s">
        <v>4073</v>
      </c>
      <c r="C286" s="109" t="s">
        <v>4074</v>
      </c>
      <c r="D286" s="162" t="s">
        <v>2595</v>
      </c>
      <c r="E286" s="105" t="s">
        <v>3455</v>
      </c>
      <c r="F286" s="63" t="s">
        <v>4075</v>
      </c>
      <c r="G286" s="164" t="s">
        <v>4076</v>
      </c>
      <c r="H286" s="160" t="s">
        <v>841</v>
      </c>
      <c r="I286" s="105" t="s">
        <v>867</v>
      </c>
      <c r="J286" s="109" t="s">
        <v>3421</v>
      </c>
      <c r="K286" s="440" t="s">
        <v>1006</v>
      </c>
      <c r="L286" s="59">
        <v>1</v>
      </c>
      <c r="M286" s="59" t="s">
        <v>943</v>
      </c>
      <c r="N286" s="60" t="s">
        <v>1007</v>
      </c>
      <c r="O286" s="60" t="s">
        <v>1008</v>
      </c>
      <c r="P286" s="162" t="s">
        <v>2595</v>
      </c>
      <c r="Q286" s="162"/>
      <c r="R286" s="160" t="s">
        <v>2595</v>
      </c>
      <c r="S286" s="160" t="s">
        <v>4179</v>
      </c>
      <c r="T286" s="161"/>
    </row>
    <row r="287" spans="1:20" ht="22.5">
      <c r="A287" s="185">
        <v>4</v>
      </c>
      <c r="B287" s="163" t="s">
        <v>4077</v>
      </c>
      <c r="C287" s="109" t="s">
        <v>4078</v>
      </c>
      <c r="D287" s="162" t="s">
        <v>2595</v>
      </c>
      <c r="E287" s="105" t="s">
        <v>3455</v>
      </c>
      <c r="F287" s="63" t="s">
        <v>4079</v>
      </c>
      <c r="G287" s="164" t="s">
        <v>4080</v>
      </c>
      <c r="H287" s="160" t="s">
        <v>480</v>
      </c>
      <c r="I287" s="105">
        <v>10</v>
      </c>
      <c r="J287" s="109" t="s">
        <v>3421</v>
      </c>
      <c r="K287" s="440" t="s">
        <v>1006</v>
      </c>
      <c r="L287" s="59">
        <v>1</v>
      </c>
      <c r="M287" s="59" t="s">
        <v>943</v>
      </c>
      <c r="N287" s="60" t="s">
        <v>1007</v>
      </c>
      <c r="O287" s="60" t="s">
        <v>1008</v>
      </c>
      <c r="P287" s="162" t="s">
        <v>2595</v>
      </c>
      <c r="Q287" s="162"/>
      <c r="R287" s="160" t="s">
        <v>2595</v>
      </c>
      <c r="S287" s="160" t="s">
        <v>4181</v>
      </c>
      <c r="T287" s="161"/>
    </row>
    <row r="288" spans="1:20" ht="22.5">
      <c r="A288" s="185">
        <v>4</v>
      </c>
      <c r="B288" s="163" t="s">
        <v>4081</v>
      </c>
      <c r="C288" s="109" t="s">
        <v>4082</v>
      </c>
      <c r="D288" s="162" t="s">
        <v>2595</v>
      </c>
      <c r="E288" s="105" t="s">
        <v>3455</v>
      </c>
      <c r="F288" s="63" t="s">
        <v>4083</v>
      </c>
      <c r="G288" s="164" t="s">
        <v>4084</v>
      </c>
      <c r="H288" s="160" t="s">
        <v>841</v>
      </c>
      <c r="I288" s="105" t="s">
        <v>867</v>
      </c>
      <c r="J288" s="109" t="s">
        <v>3421</v>
      </c>
      <c r="K288" s="440" t="s">
        <v>1006</v>
      </c>
      <c r="L288" s="59">
        <v>1</v>
      </c>
      <c r="M288" s="59" t="s">
        <v>943</v>
      </c>
      <c r="N288" s="60" t="s">
        <v>1007</v>
      </c>
      <c r="O288" s="60" t="s">
        <v>1008</v>
      </c>
      <c r="P288" s="162" t="s">
        <v>2595</v>
      </c>
      <c r="Q288" s="162"/>
      <c r="R288" s="160" t="s">
        <v>2595</v>
      </c>
      <c r="S288" s="160" t="s">
        <v>4180</v>
      </c>
      <c r="T288" s="161"/>
    </row>
    <row r="289" spans="1:20" ht="22.5">
      <c r="A289" s="185">
        <v>4</v>
      </c>
      <c r="B289" s="163" t="s">
        <v>4085</v>
      </c>
      <c r="C289" s="109" t="s">
        <v>4086</v>
      </c>
      <c r="D289" s="162" t="s">
        <v>2595</v>
      </c>
      <c r="E289" s="105" t="s">
        <v>3455</v>
      </c>
      <c r="F289" s="63" t="s">
        <v>4087</v>
      </c>
      <c r="G289" s="164" t="s">
        <v>4088</v>
      </c>
      <c r="H289" s="160" t="s">
        <v>480</v>
      </c>
      <c r="I289" s="105">
        <v>10</v>
      </c>
      <c r="J289" s="109" t="s">
        <v>3421</v>
      </c>
      <c r="K289" s="440" t="s">
        <v>1006</v>
      </c>
      <c r="L289" s="59">
        <v>1</v>
      </c>
      <c r="M289" s="59" t="s">
        <v>943</v>
      </c>
      <c r="N289" s="60" t="s">
        <v>1007</v>
      </c>
      <c r="O289" s="60" t="s">
        <v>1008</v>
      </c>
      <c r="P289" s="162" t="s">
        <v>2595</v>
      </c>
      <c r="Q289" s="162"/>
      <c r="R289" s="160" t="s">
        <v>2595</v>
      </c>
      <c r="S289" s="160" t="s">
        <v>4182</v>
      </c>
      <c r="T289" s="161"/>
    </row>
    <row r="290" spans="1:20" ht="11.25">
      <c r="A290" s="185">
        <v>4</v>
      </c>
      <c r="B290" s="163" t="s">
        <v>4089</v>
      </c>
      <c r="C290" s="109" t="s">
        <v>4090</v>
      </c>
      <c r="D290" s="162" t="s">
        <v>2595</v>
      </c>
      <c r="E290" s="105" t="s">
        <v>3455</v>
      </c>
      <c r="F290" s="63" t="s">
        <v>4091</v>
      </c>
      <c r="G290" s="164" t="s">
        <v>4092</v>
      </c>
      <c r="H290" s="160" t="s">
        <v>461</v>
      </c>
      <c r="I290" s="105" t="s">
        <v>763</v>
      </c>
      <c r="J290" s="473"/>
      <c r="K290" s="440" t="s">
        <v>1305</v>
      </c>
      <c r="L290" s="105">
        <v>2</v>
      </c>
      <c r="M290" s="105" t="s">
        <v>943</v>
      </c>
      <c r="N290" s="60" t="s">
        <v>1306</v>
      </c>
      <c r="O290" s="60" t="s">
        <v>1307</v>
      </c>
      <c r="P290" s="162" t="s">
        <v>513</v>
      </c>
      <c r="Q290" s="162"/>
      <c r="R290" s="160" t="s">
        <v>4228</v>
      </c>
      <c r="S290" s="160" t="s">
        <v>4177</v>
      </c>
      <c r="T290" s="161"/>
    </row>
    <row r="291" spans="1:20" ht="22.5">
      <c r="A291" s="185">
        <v>2</v>
      </c>
      <c r="B291" s="163" t="s">
        <v>1573</v>
      </c>
      <c r="C291" s="109" t="s">
        <v>1590</v>
      </c>
      <c r="D291" s="162">
        <v>0</v>
      </c>
      <c r="E291" s="105" t="s">
        <v>3734</v>
      </c>
      <c r="F291" s="63" t="s">
        <v>818</v>
      </c>
      <c r="G291" s="164" t="s">
        <v>4093</v>
      </c>
      <c r="H291" s="160"/>
      <c r="I291" s="105"/>
      <c r="J291" s="109"/>
      <c r="K291" s="440" t="s">
        <v>1490</v>
      </c>
      <c r="L291" s="105">
        <v>1</v>
      </c>
      <c r="M291" s="105" t="s">
        <v>1011</v>
      </c>
      <c r="N291" s="109" t="s">
        <v>1491</v>
      </c>
      <c r="O291" s="160" t="s">
        <v>1492</v>
      </c>
      <c r="P291" s="162">
        <v>0</v>
      </c>
      <c r="Q291" s="162"/>
      <c r="R291" s="160" t="s">
        <v>693</v>
      </c>
      <c r="S291" s="160" t="s">
        <v>4342</v>
      </c>
      <c r="T291" s="161"/>
    </row>
    <row r="292" spans="1:20" ht="11.25">
      <c r="A292" s="185">
        <v>3</v>
      </c>
      <c r="B292" s="163" t="s">
        <v>122</v>
      </c>
      <c r="C292" s="109" t="s">
        <v>208</v>
      </c>
      <c r="D292" s="162">
        <v>0</v>
      </c>
      <c r="E292" s="105" t="s">
        <v>3418</v>
      </c>
      <c r="F292" s="63" t="s">
        <v>123</v>
      </c>
      <c r="G292" s="164" t="s">
        <v>4094</v>
      </c>
      <c r="H292" s="160" t="s">
        <v>461</v>
      </c>
      <c r="I292" s="105" t="s">
        <v>763</v>
      </c>
      <c r="J292" s="109"/>
      <c r="K292" s="440" t="s">
        <v>267</v>
      </c>
      <c r="L292" s="105">
        <v>2</v>
      </c>
      <c r="M292" s="105" t="s">
        <v>923</v>
      </c>
      <c r="N292" s="109" t="s">
        <v>268</v>
      </c>
      <c r="O292" s="160" t="s">
        <v>269</v>
      </c>
      <c r="P292" s="162" t="s">
        <v>516</v>
      </c>
      <c r="Q292" s="162"/>
      <c r="R292" s="160" t="s">
        <v>525</v>
      </c>
      <c r="S292" s="160" t="s">
        <v>4123</v>
      </c>
      <c r="T292" s="161"/>
    </row>
    <row r="293" spans="1:20" ht="11.25">
      <c r="A293" s="185">
        <v>3</v>
      </c>
      <c r="B293" s="163" t="s">
        <v>4095</v>
      </c>
      <c r="C293" s="109" t="s">
        <v>4096</v>
      </c>
      <c r="D293" s="162" t="s">
        <v>2595</v>
      </c>
      <c r="E293" s="105" t="s">
        <v>3455</v>
      </c>
      <c r="F293" s="63" t="s">
        <v>4097</v>
      </c>
      <c r="G293" s="164" t="s">
        <v>4098</v>
      </c>
      <c r="H293" s="160" t="s">
        <v>461</v>
      </c>
      <c r="I293" s="105" t="s">
        <v>846</v>
      </c>
      <c r="J293" s="109" t="s">
        <v>3421</v>
      </c>
      <c r="K293" s="403" t="s">
        <v>2595</v>
      </c>
      <c r="L293" s="105" t="s">
        <v>2595</v>
      </c>
      <c r="M293" s="105" t="s">
        <v>2595</v>
      </c>
      <c r="N293" s="109" t="s">
        <v>2595</v>
      </c>
      <c r="O293" s="160" t="s">
        <v>2595</v>
      </c>
      <c r="P293" s="162" t="s">
        <v>2595</v>
      </c>
      <c r="Q293" s="162"/>
      <c r="R293" s="160" t="s">
        <v>2595</v>
      </c>
      <c r="S293" s="160" t="s">
        <v>4269</v>
      </c>
      <c r="T293" s="161"/>
    </row>
    <row r="294" spans="1:20" ht="22.5">
      <c r="A294" s="185">
        <v>3</v>
      </c>
      <c r="B294" s="163" t="s">
        <v>186</v>
      </c>
      <c r="C294" s="109" t="s">
        <v>211</v>
      </c>
      <c r="D294" s="162">
        <v>0</v>
      </c>
      <c r="E294" s="105" t="s">
        <v>3455</v>
      </c>
      <c r="F294" s="63" t="s">
        <v>187</v>
      </c>
      <c r="G294" s="164" t="s">
        <v>188</v>
      </c>
      <c r="H294" s="160" t="s">
        <v>461</v>
      </c>
      <c r="I294" s="105" t="s">
        <v>846</v>
      </c>
      <c r="J294" s="109"/>
      <c r="K294" s="440" t="s">
        <v>698</v>
      </c>
      <c r="L294" s="105">
        <v>3</v>
      </c>
      <c r="M294" s="105" t="s">
        <v>923</v>
      </c>
      <c r="N294" s="109" t="s">
        <v>280</v>
      </c>
      <c r="O294" s="160" t="s">
        <v>281</v>
      </c>
      <c r="P294" s="162" t="s">
        <v>527</v>
      </c>
      <c r="Q294" s="162" t="s">
        <v>4475</v>
      </c>
      <c r="R294" s="160" t="s">
        <v>699</v>
      </c>
      <c r="S294" s="160" t="s">
        <v>4343</v>
      </c>
      <c r="T294" s="161"/>
    </row>
    <row r="295" spans="1:20" ht="11.25">
      <c r="A295" s="185">
        <v>3</v>
      </c>
      <c r="B295" s="163" t="s">
        <v>124</v>
      </c>
      <c r="C295" s="109" t="s">
        <v>209</v>
      </c>
      <c r="D295" s="162">
        <v>0</v>
      </c>
      <c r="E295" s="105" t="s">
        <v>3455</v>
      </c>
      <c r="F295" s="63" t="s">
        <v>4099</v>
      </c>
      <c r="G295" s="164" t="s">
        <v>4100</v>
      </c>
      <c r="H295" s="160" t="s">
        <v>461</v>
      </c>
      <c r="I295" s="105" t="s">
        <v>826</v>
      </c>
      <c r="J295" s="109"/>
      <c r="K295" s="440" t="s">
        <v>270</v>
      </c>
      <c r="L295" s="105">
        <v>2</v>
      </c>
      <c r="M295" s="105" t="s">
        <v>943</v>
      </c>
      <c r="N295" s="109" t="s">
        <v>271</v>
      </c>
      <c r="O295" s="160" t="s">
        <v>272</v>
      </c>
      <c r="P295" s="162" t="s">
        <v>513</v>
      </c>
      <c r="Q295" s="162"/>
      <c r="R295" s="160" t="s">
        <v>694</v>
      </c>
      <c r="S295" s="160" t="s">
        <v>4344</v>
      </c>
      <c r="T295" s="161"/>
    </row>
    <row r="296" spans="1:20" ht="22.5">
      <c r="A296" s="186">
        <v>3</v>
      </c>
      <c r="B296" s="187" t="s">
        <v>819</v>
      </c>
      <c r="C296" s="438" t="s">
        <v>210</v>
      </c>
      <c r="D296" s="189">
        <v>0</v>
      </c>
      <c r="E296" s="190" t="s">
        <v>3418</v>
      </c>
      <c r="F296" s="439" t="s">
        <v>820</v>
      </c>
      <c r="G296" s="292" t="s">
        <v>4101</v>
      </c>
      <c r="H296" s="188" t="s">
        <v>822</v>
      </c>
      <c r="I296" s="190" t="s">
        <v>823</v>
      </c>
      <c r="J296" s="438"/>
      <c r="K296" s="441" t="s">
        <v>277</v>
      </c>
      <c r="L296" s="190">
        <v>2</v>
      </c>
      <c r="M296" s="190" t="s">
        <v>943</v>
      </c>
      <c r="N296" s="438" t="s">
        <v>278</v>
      </c>
      <c r="O296" s="188" t="s">
        <v>279</v>
      </c>
      <c r="P296" s="189" t="s">
        <v>696</v>
      </c>
      <c r="Q296" s="189"/>
      <c r="R296" s="188" t="s">
        <v>697</v>
      </c>
      <c r="S296" s="188" t="s">
        <v>4124</v>
      </c>
      <c r="T296" s="161"/>
    </row>
    <row r="297" spans="1:20" ht="11.25">
      <c r="A297" s="162"/>
      <c r="B297" s="162"/>
      <c r="C297" s="162"/>
      <c r="D297" s="162"/>
      <c r="E297" s="162"/>
      <c r="F297" s="162"/>
      <c r="G297" s="162"/>
      <c r="H297" s="162"/>
      <c r="I297" s="105" t="s">
        <v>2595</v>
      </c>
      <c r="J297" s="160"/>
      <c r="K297" s="162"/>
      <c r="L297" s="162" t="s">
        <v>2595</v>
      </c>
      <c r="M297" s="162" t="s">
        <v>2595</v>
      </c>
      <c r="N297" s="160"/>
      <c r="O297" s="160"/>
      <c r="P297" s="162" t="s">
        <v>2595</v>
      </c>
      <c r="Q297" s="162"/>
      <c r="R297" s="162"/>
      <c r="S297" s="160" t="s">
        <v>2595</v>
      </c>
      <c r="T297" s="162"/>
    </row>
    <row r="298" spans="1:20" ht="11.25">
      <c r="T298" s="161"/>
    </row>
    <row r="299" spans="1:20" ht="11.25">
      <c r="T299" s="161"/>
    </row>
    <row r="300" spans="1:20">
      <c r="A300" s="685" t="s">
        <v>4102</v>
      </c>
      <c r="B300" s="685"/>
      <c r="C300" s="685"/>
      <c r="D300" s="685"/>
      <c r="E300" s="685"/>
      <c r="F300" s="685"/>
      <c r="G300" s="686"/>
      <c r="H300" s="686"/>
      <c r="I300" s="685"/>
      <c r="J300" s="685"/>
      <c r="K300" s="685"/>
      <c r="L300" s="685"/>
      <c r="M300" s="685"/>
      <c r="N300" s="685"/>
      <c r="O300" s="685"/>
    </row>
    <row r="301" spans="1:20">
      <c r="A301" s="678" t="s">
        <v>876</v>
      </c>
      <c r="B301" s="678"/>
      <c r="C301" s="678"/>
      <c r="D301" s="678"/>
      <c r="E301" s="678"/>
      <c r="F301" s="678"/>
      <c r="G301" s="679"/>
      <c r="H301" s="679"/>
      <c r="I301" s="678"/>
      <c r="J301" s="678"/>
      <c r="K301" s="678"/>
      <c r="L301" s="678"/>
      <c r="M301" s="678"/>
      <c r="N301" s="678"/>
      <c r="O301" s="678"/>
    </row>
    <row r="302" spans="1:20">
      <c r="A302" s="675" t="s">
        <v>1693</v>
      </c>
      <c r="B302" s="675"/>
      <c r="C302" s="676" t="s">
        <v>1694</v>
      </c>
      <c r="D302" s="676"/>
      <c r="E302" s="676"/>
      <c r="F302" s="676"/>
      <c r="G302" s="676"/>
      <c r="H302" s="676"/>
      <c r="I302" s="676"/>
      <c r="J302" s="676"/>
      <c r="K302" s="676"/>
      <c r="L302" s="676"/>
      <c r="M302" s="676"/>
      <c r="N302" s="676"/>
      <c r="O302" s="676"/>
    </row>
    <row r="303" spans="1:20">
      <c r="A303" s="675" t="s">
        <v>1695</v>
      </c>
      <c r="B303" s="675"/>
      <c r="C303" s="676" t="s">
        <v>1696</v>
      </c>
      <c r="D303" s="676"/>
      <c r="E303" s="676"/>
      <c r="F303" s="676"/>
      <c r="G303" s="676"/>
      <c r="H303" s="676"/>
      <c r="I303" s="676"/>
      <c r="J303" s="676"/>
      <c r="K303" s="676"/>
      <c r="L303" s="676"/>
      <c r="M303" s="676"/>
      <c r="N303" s="676"/>
      <c r="O303" s="676"/>
    </row>
    <row r="304" spans="1:20">
      <c r="A304" s="675" t="s">
        <v>1699</v>
      </c>
      <c r="B304" s="675"/>
      <c r="C304" s="676" t="s">
        <v>1700</v>
      </c>
      <c r="D304" s="676"/>
      <c r="E304" s="676"/>
      <c r="F304" s="676"/>
      <c r="G304" s="676"/>
      <c r="H304" s="676"/>
      <c r="I304" s="676"/>
      <c r="J304" s="676"/>
      <c r="K304" s="676"/>
      <c r="L304" s="676"/>
      <c r="M304" s="676"/>
      <c r="N304" s="676"/>
      <c r="O304" s="676"/>
    </row>
    <row r="305" spans="1:20" ht="11.25">
      <c r="A305" s="675" t="s">
        <v>1701</v>
      </c>
      <c r="B305" s="675"/>
      <c r="C305" s="676" t="s">
        <v>1702</v>
      </c>
      <c r="D305" s="676"/>
      <c r="E305" s="676"/>
      <c r="F305" s="676"/>
      <c r="G305" s="676"/>
      <c r="H305" s="676"/>
      <c r="I305" s="676"/>
      <c r="J305" s="676"/>
      <c r="K305" s="676"/>
      <c r="L305" s="676"/>
      <c r="M305" s="676"/>
      <c r="N305" s="676"/>
      <c r="O305" s="676"/>
      <c r="S305" s="161"/>
      <c r="T305" s="161"/>
    </row>
    <row r="306" spans="1:20" ht="11.25">
      <c r="A306" s="675" t="s">
        <v>1703</v>
      </c>
      <c r="B306" s="675"/>
      <c r="C306" s="676" t="s">
        <v>1704</v>
      </c>
      <c r="D306" s="676"/>
      <c r="E306" s="676"/>
      <c r="F306" s="676"/>
      <c r="G306" s="676"/>
      <c r="H306" s="676"/>
      <c r="I306" s="676"/>
      <c r="J306" s="676"/>
      <c r="K306" s="676"/>
      <c r="L306" s="676"/>
      <c r="M306" s="676"/>
      <c r="N306" s="676"/>
      <c r="O306" s="676"/>
      <c r="S306" s="161"/>
      <c r="T306" s="161"/>
    </row>
    <row r="307" spans="1:20" ht="11.25">
      <c r="A307" s="675" t="s">
        <v>1705</v>
      </c>
      <c r="B307" s="675"/>
      <c r="C307" s="676" t="s">
        <v>1706</v>
      </c>
      <c r="D307" s="676"/>
      <c r="E307" s="676"/>
      <c r="F307" s="676"/>
      <c r="G307" s="676"/>
      <c r="H307" s="676"/>
      <c r="I307" s="676"/>
      <c r="J307" s="676"/>
      <c r="K307" s="676"/>
      <c r="L307" s="676"/>
      <c r="M307" s="676"/>
      <c r="N307" s="676"/>
      <c r="O307" s="676"/>
      <c r="S307" s="161"/>
      <c r="T307" s="161"/>
    </row>
    <row r="308" spans="1:20" ht="11.25">
      <c r="A308" s="675" t="s">
        <v>1707</v>
      </c>
      <c r="B308" s="675"/>
      <c r="C308" s="676" t="s">
        <v>1708</v>
      </c>
      <c r="D308" s="676"/>
      <c r="E308" s="676"/>
      <c r="F308" s="676"/>
      <c r="G308" s="676"/>
      <c r="H308" s="676"/>
      <c r="I308" s="676"/>
      <c r="J308" s="676"/>
      <c r="K308" s="676"/>
      <c r="L308" s="676"/>
      <c r="M308" s="676"/>
      <c r="N308" s="676"/>
      <c r="O308" s="676"/>
      <c r="S308" s="161"/>
      <c r="T308" s="161"/>
    </row>
    <row r="309" spans="1:20" ht="11.25">
      <c r="A309" s="675" t="s">
        <v>1709</v>
      </c>
      <c r="B309" s="675"/>
      <c r="C309" s="676" t="s">
        <v>1710</v>
      </c>
      <c r="D309" s="676"/>
      <c r="E309" s="676"/>
      <c r="F309" s="676"/>
      <c r="G309" s="676"/>
      <c r="H309" s="676"/>
      <c r="I309" s="676"/>
      <c r="J309" s="676"/>
      <c r="K309" s="676"/>
      <c r="L309" s="676"/>
      <c r="M309" s="676"/>
      <c r="N309" s="676"/>
      <c r="O309" s="676"/>
      <c r="S309" s="161"/>
      <c r="T309" s="161"/>
    </row>
    <row r="310" spans="1:20" ht="11.25">
      <c r="A310" s="675" t="s">
        <v>1711</v>
      </c>
      <c r="B310" s="675"/>
      <c r="C310" s="676" t="s">
        <v>1712</v>
      </c>
      <c r="D310" s="676"/>
      <c r="E310" s="676"/>
      <c r="F310" s="676"/>
      <c r="G310" s="676"/>
      <c r="H310" s="676"/>
      <c r="I310" s="676"/>
      <c r="J310" s="676"/>
      <c r="K310" s="676"/>
      <c r="L310" s="676"/>
      <c r="M310" s="676"/>
      <c r="N310" s="676"/>
      <c r="O310" s="676"/>
      <c r="S310" s="161"/>
      <c r="T310" s="161"/>
    </row>
    <row r="311" spans="1:20" ht="11.25">
      <c r="A311" s="675" t="s">
        <v>1713</v>
      </c>
      <c r="B311" s="675"/>
      <c r="C311" s="676" t="s">
        <v>1714</v>
      </c>
      <c r="D311" s="676"/>
      <c r="E311" s="676"/>
      <c r="F311" s="676"/>
      <c r="G311" s="676"/>
      <c r="H311" s="676"/>
      <c r="I311" s="676"/>
      <c r="J311" s="676"/>
      <c r="K311" s="676"/>
      <c r="L311" s="676"/>
      <c r="M311" s="676"/>
      <c r="N311" s="676"/>
      <c r="O311" s="676"/>
      <c r="S311" s="161"/>
      <c r="T311" s="161"/>
    </row>
    <row r="312" spans="1:20" ht="11.25">
      <c r="A312" s="675" t="s">
        <v>1715</v>
      </c>
      <c r="B312" s="675"/>
      <c r="C312" s="676" t="s">
        <v>1716</v>
      </c>
      <c r="D312" s="676"/>
      <c r="E312" s="676"/>
      <c r="F312" s="676"/>
      <c r="G312" s="676"/>
      <c r="H312" s="676"/>
      <c r="I312" s="676"/>
      <c r="J312" s="676"/>
      <c r="K312" s="676"/>
      <c r="L312" s="676"/>
      <c r="M312" s="676"/>
      <c r="N312" s="676"/>
      <c r="O312" s="676"/>
      <c r="S312" s="161"/>
      <c r="T312" s="161"/>
    </row>
    <row r="313" spans="1:20" ht="11.25">
      <c r="A313" s="675" t="s">
        <v>1717</v>
      </c>
      <c r="B313" s="675"/>
      <c r="C313" s="676" t="s">
        <v>1718</v>
      </c>
      <c r="D313" s="676"/>
      <c r="E313" s="676"/>
      <c r="F313" s="676"/>
      <c r="G313" s="676"/>
      <c r="H313" s="676"/>
      <c r="I313" s="676"/>
      <c r="J313" s="676"/>
      <c r="K313" s="676"/>
      <c r="L313" s="676"/>
      <c r="M313" s="676"/>
      <c r="N313" s="676"/>
      <c r="O313" s="676"/>
      <c r="S313" s="161"/>
      <c r="T313" s="161"/>
    </row>
    <row r="314" spans="1:20" ht="11.25">
      <c r="A314" s="675" t="s">
        <v>1719</v>
      </c>
      <c r="B314" s="675"/>
      <c r="C314" s="676" t="s">
        <v>1720</v>
      </c>
      <c r="D314" s="676"/>
      <c r="E314" s="676"/>
      <c r="F314" s="676"/>
      <c r="G314" s="676"/>
      <c r="H314" s="676"/>
      <c r="I314" s="676"/>
      <c r="J314" s="676"/>
      <c r="K314" s="676"/>
      <c r="L314" s="676"/>
      <c r="M314" s="676"/>
      <c r="N314" s="676"/>
      <c r="O314" s="676"/>
      <c r="S314" s="161"/>
      <c r="T314" s="161"/>
    </row>
    <row r="315" spans="1:20" ht="11.25">
      <c r="A315" s="675" t="s">
        <v>1721</v>
      </c>
      <c r="B315" s="675"/>
      <c r="C315" s="676" t="s">
        <v>1722</v>
      </c>
      <c r="D315" s="676"/>
      <c r="E315" s="676"/>
      <c r="F315" s="676"/>
      <c r="G315" s="676"/>
      <c r="H315" s="676"/>
      <c r="I315" s="676"/>
      <c r="J315" s="676"/>
      <c r="K315" s="676"/>
      <c r="L315" s="676"/>
      <c r="M315" s="676"/>
      <c r="N315" s="676"/>
      <c r="O315" s="676"/>
      <c r="S315" s="161"/>
      <c r="T315" s="161"/>
    </row>
    <row r="316" spans="1:20" ht="11.25">
      <c r="A316" s="675" t="s">
        <v>1723</v>
      </c>
      <c r="B316" s="675"/>
      <c r="C316" s="676" t="s">
        <v>1724</v>
      </c>
      <c r="D316" s="676"/>
      <c r="E316" s="676"/>
      <c r="F316" s="676"/>
      <c r="G316" s="676"/>
      <c r="H316" s="676"/>
      <c r="I316" s="676"/>
      <c r="J316" s="676"/>
      <c r="K316" s="676"/>
      <c r="L316" s="676"/>
      <c r="M316" s="676"/>
      <c r="N316" s="676"/>
      <c r="O316" s="676"/>
      <c r="S316" s="161"/>
      <c r="T316" s="161"/>
    </row>
    <row r="317" spans="1:20" ht="11.25">
      <c r="A317" s="675" t="s">
        <v>1725</v>
      </c>
      <c r="B317" s="675"/>
      <c r="C317" s="676" t="s">
        <v>1726</v>
      </c>
      <c r="D317" s="676"/>
      <c r="E317" s="676"/>
      <c r="F317" s="676"/>
      <c r="G317" s="676"/>
      <c r="H317" s="676"/>
      <c r="I317" s="676"/>
      <c r="J317" s="676"/>
      <c r="K317" s="676"/>
      <c r="L317" s="676"/>
      <c r="M317" s="676"/>
      <c r="N317" s="676"/>
      <c r="O317" s="676"/>
      <c r="S317" s="161"/>
      <c r="T317" s="161"/>
    </row>
    <row r="318" spans="1:20" ht="11.25">
      <c r="A318" s="675" t="s">
        <v>1727</v>
      </c>
      <c r="B318" s="675"/>
      <c r="C318" s="676" t="s">
        <v>1728</v>
      </c>
      <c r="D318" s="676"/>
      <c r="E318" s="676"/>
      <c r="F318" s="676"/>
      <c r="G318" s="676"/>
      <c r="H318" s="676"/>
      <c r="I318" s="676"/>
      <c r="J318" s="676"/>
      <c r="K318" s="676"/>
      <c r="L318" s="676"/>
      <c r="M318" s="676"/>
      <c r="N318" s="676"/>
      <c r="O318" s="676"/>
      <c r="S318" s="161"/>
      <c r="T318" s="161"/>
    </row>
    <row r="319" spans="1:20" ht="11.25">
      <c r="A319" s="675" t="s">
        <v>1729</v>
      </c>
      <c r="B319" s="675"/>
      <c r="C319" s="676" t="s">
        <v>1730</v>
      </c>
      <c r="D319" s="676"/>
      <c r="E319" s="676"/>
      <c r="F319" s="676"/>
      <c r="G319" s="676"/>
      <c r="H319" s="676"/>
      <c r="I319" s="676"/>
      <c r="J319" s="676"/>
      <c r="K319" s="676"/>
      <c r="L319" s="676"/>
      <c r="M319" s="676"/>
      <c r="N319" s="676"/>
      <c r="O319" s="676"/>
      <c r="S319" s="161"/>
      <c r="T319" s="161"/>
    </row>
    <row r="320" spans="1:20" ht="11.25">
      <c r="A320" s="678" t="s">
        <v>1535</v>
      </c>
      <c r="B320" s="678"/>
      <c r="C320" s="678"/>
      <c r="D320" s="678"/>
      <c r="E320" s="678"/>
      <c r="F320" s="678"/>
      <c r="G320" s="679"/>
      <c r="H320" s="679"/>
      <c r="I320" s="678"/>
      <c r="J320" s="678"/>
      <c r="K320" s="678"/>
      <c r="L320" s="678"/>
      <c r="M320" s="678"/>
      <c r="N320" s="678"/>
      <c r="O320" s="678"/>
      <c r="S320" s="161"/>
      <c r="T320" s="161"/>
    </row>
    <row r="321" spans="1:20" ht="11.25">
      <c r="A321" s="675" t="s">
        <v>2010</v>
      </c>
      <c r="B321" s="675"/>
      <c r="C321" s="676" t="s">
        <v>2011</v>
      </c>
      <c r="D321" s="676"/>
      <c r="E321" s="676"/>
      <c r="F321" s="676"/>
      <c r="G321" s="676"/>
      <c r="H321" s="676"/>
      <c r="I321" s="676"/>
      <c r="J321" s="676"/>
      <c r="K321" s="676"/>
      <c r="L321" s="676"/>
      <c r="M321" s="676"/>
      <c r="N321" s="676"/>
      <c r="O321" s="676"/>
      <c r="S321" s="161"/>
      <c r="T321" s="161"/>
    </row>
    <row r="322" spans="1:20" ht="11.25">
      <c r="A322" s="675" t="s">
        <v>2012</v>
      </c>
      <c r="B322" s="675"/>
      <c r="C322" s="676" t="s">
        <v>2013</v>
      </c>
      <c r="D322" s="676"/>
      <c r="E322" s="676"/>
      <c r="F322" s="676"/>
      <c r="G322" s="676"/>
      <c r="H322" s="676"/>
      <c r="I322" s="676"/>
      <c r="J322" s="676"/>
      <c r="K322" s="676"/>
      <c r="L322" s="676"/>
      <c r="M322" s="676"/>
      <c r="N322" s="676"/>
      <c r="O322" s="676"/>
      <c r="S322" s="161"/>
      <c r="T322" s="161"/>
    </row>
    <row r="323" spans="1:20" ht="11.25">
      <c r="A323" s="675" t="s">
        <v>2014</v>
      </c>
      <c r="B323" s="675"/>
      <c r="C323" s="676" t="s">
        <v>2015</v>
      </c>
      <c r="D323" s="676"/>
      <c r="E323" s="676"/>
      <c r="F323" s="676"/>
      <c r="G323" s="676"/>
      <c r="H323" s="676"/>
      <c r="I323" s="676"/>
      <c r="J323" s="676"/>
      <c r="K323" s="676"/>
      <c r="L323" s="676"/>
      <c r="M323" s="676"/>
      <c r="N323" s="676"/>
      <c r="O323" s="676"/>
      <c r="S323" s="161"/>
      <c r="T323" s="161"/>
    </row>
    <row r="324" spans="1:20" ht="11.25">
      <c r="A324" s="675" t="s">
        <v>2016</v>
      </c>
      <c r="B324" s="675"/>
      <c r="C324" s="676" t="s">
        <v>2017</v>
      </c>
      <c r="D324" s="676"/>
      <c r="E324" s="676"/>
      <c r="F324" s="676"/>
      <c r="G324" s="676"/>
      <c r="H324" s="676"/>
      <c r="I324" s="676"/>
      <c r="J324" s="676"/>
      <c r="K324" s="676"/>
      <c r="L324" s="676"/>
      <c r="M324" s="676"/>
      <c r="N324" s="676"/>
      <c r="O324" s="676"/>
      <c r="S324" s="161"/>
      <c r="T324" s="161"/>
    </row>
    <row r="325" spans="1:20" ht="11.25">
      <c r="A325" s="675" t="s">
        <v>2018</v>
      </c>
      <c r="B325" s="675"/>
      <c r="C325" s="676" t="s">
        <v>2019</v>
      </c>
      <c r="D325" s="676"/>
      <c r="E325" s="676"/>
      <c r="F325" s="676"/>
      <c r="G325" s="676"/>
      <c r="H325" s="676"/>
      <c r="I325" s="676"/>
      <c r="J325" s="676"/>
      <c r="K325" s="676"/>
      <c r="L325" s="676"/>
      <c r="M325" s="676"/>
      <c r="N325" s="676"/>
      <c r="O325" s="676"/>
      <c r="S325" s="161"/>
      <c r="T325" s="161"/>
    </row>
    <row r="326" spans="1:20" ht="11.25">
      <c r="A326" s="675" t="s">
        <v>2020</v>
      </c>
      <c r="B326" s="675"/>
      <c r="C326" s="676" t="s">
        <v>2021</v>
      </c>
      <c r="D326" s="676"/>
      <c r="E326" s="676"/>
      <c r="F326" s="676"/>
      <c r="G326" s="676"/>
      <c r="H326" s="676"/>
      <c r="I326" s="676"/>
      <c r="J326" s="676"/>
      <c r="K326" s="676"/>
      <c r="L326" s="676"/>
      <c r="M326" s="676"/>
      <c r="N326" s="676"/>
      <c r="O326" s="676"/>
      <c r="S326" s="161"/>
      <c r="T326" s="161"/>
    </row>
    <row r="327" spans="1:20" ht="11.25">
      <c r="A327" s="675" t="s">
        <v>2022</v>
      </c>
      <c r="B327" s="675"/>
      <c r="C327" s="676" t="s">
        <v>2023</v>
      </c>
      <c r="D327" s="676"/>
      <c r="E327" s="676"/>
      <c r="F327" s="676"/>
      <c r="G327" s="676"/>
      <c r="H327" s="676"/>
      <c r="I327" s="676"/>
      <c r="J327" s="676"/>
      <c r="K327" s="676"/>
      <c r="L327" s="676"/>
      <c r="M327" s="676"/>
      <c r="N327" s="676"/>
      <c r="O327" s="676"/>
      <c r="S327" s="161"/>
      <c r="T327" s="161"/>
    </row>
    <row r="328" spans="1:20" ht="11.25">
      <c r="A328" s="675" t="s">
        <v>2024</v>
      </c>
      <c r="B328" s="675"/>
      <c r="C328" s="676" t="s">
        <v>2025</v>
      </c>
      <c r="D328" s="676"/>
      <c r="E328" s="676"/>
      <c r="F328" s="676"/>
      <c r="G328" s="676"/>
      <c r="H328" s="676"/>
      <c r="I328" s="676"/>
      <c r="J328" s="676"/>
      <c r="K328" s="676"/>
      <c r="L328" s="676"/>
      <c r="M328" s="676"/>
      <c r="N328" s="676"/>
      <c r="O328" s="676"/>
      <c r="S328" s="161"/>
      <c r="T328" s="161"/>
    </row>
    <row r="329" spans="1:20" ht="11.25">
      <c r="A329" s="675" t="s">
        <v>2026</v>
      </c>
      <c r="B329" s="675"/>
      <c r="C329" s="676" t="s">
        <v>2027</v>
      </c>
      <c r="D329" s="676"/>
      <c r="E329" s="676"/>
      <c r="F329" s="676"/>
      <c r="G329" s="676"/>
      <c r="H329" s="676"/>
      <c r="I329" s="676"/>
      <c r="J329" s="676"/>
      <c r="K329" s="676"/>
      <c r="L329" s="676"/>
      <c r="M329" s="676"/>
      <c r="N329" s="676"/>
      <c r="O329" s="676"/>
      <c r="S329" s="161"/>
      <c r="T329" s="161"/>
    </row>
    <row r="330" spans="1:20" ht="11.25">
      <c r="A330" s="675" t="s">
        <v>2028</v>
      </c>
      <c r="B330" s="675"/>
      <c r="C330" s="676" t="s">
        <v>2029</v>
      </c>
      <c r="D330" s="676"/>
      <c r="E330" s="676"/>
      <c r="F330" s="676"/>
      <c r="G330" s="676"/>
      <c r="H330" s="676"/>
      <c r="I330" s="676"/>
      <c r="J330" s="676"/>
      <c r="K330" s="676"/>
      <c r="L330" s="676"/>
      <c r="M330" s="676"/>
      <c r="N330" s="676"/>
      <c r="O330" s="676"/>
      <c r="S330" s="161"/>
      <c r="T330" s="161"/>
    </row>
    <row r="331" spans="1:20" ht="11.25">
      <c r="A331" s="675" t="s">
        <v>2030</v>
      </c>
      <c r="B331" s="675"/>
      <c r="C331" s="676" t="s">
        <v>2031</v>
      </c>
      <c r="D331" s="676"/>
      <c r="E331" s="676"/>
      <c r="F331" s="676"/>
      <c r="G331" s="676"/>
      <c r="H331" s="676"/>
      <c r="I331" s="676"/>
      <c r="J331" s="676"/>
      <c r="K331" s="676"/>
      <c r="L331" s="676"/>
      <c r="M331" s="676"/>
      <c r="N331" s="676"/>
      <c r="O331" s="676"/>
      <c r="S331" s="161"/>
      <c r="T331" s="161"/>
    </row>
    <row r="332" spans="1:20" ht="11.25">
      <c r="A332" s="675" t="s">
        <v>2032</v>
      </c>
      <c r="B332" s="675"/>
      <c r="C332" s="676" t="s">
        <v>2033</v>
      </c>
      <c r="D332" s="676"/>
      <c r="E332" s="676"/>
      <c r="F332" s="676"/>
      <c r="G332" s="676"/>
      <c r="H332" s="676"/>
      <c r="I332" s="676"/>
      <c r="J332" s="676"/>
      <c r="K332" s="676"/>
      <c r="L332" s="676"/>
      <c r="M332" s="676"/>
      <c r="N332" s="676"/>
      <c r="O332" s="676"/>
      <c r="S332" s="161"/>
      <c r="T332" s="161"/>
    </row>
    <row r="333" spans="1:20" ht="11.25">
      <c r="A333" s="675" t="s">
        <v>2034</v>
      </c>
      <c r="B333" s="675"/>
      <c r="C333" s="676" t="s">
        <v>2035</v>
      </c>
      <c r="D333" s="676"/>
      <c r="E333" s="676"/>
      <c r="F333" s="676"/>
      <c r="G333" s="676"/>
      <c r="H333" s="676"/>
      <c r="I333" s="676"/>
      <c r="J333" s="676"/>
      <c r="K333" s="676"/>
      <c r="L333" s="676"/>
      <c r="M333" s="676"/>
      <c r="N333" s="676"/>
      <c r="O333" s="676"/>
      <c r="S333" s="161"/>
      <c r="T333" s="161"/>
    </row>
    <row r="334" spans="1:20" ht="11.25">
      <c r="A334" s="675" t="s">
        <v>2036</v>
      </c>
      <c r="B334" s="675"/>
      <c r="C334" s="676" t="s">
        <v>2037</v>
      </c>
      <c r="D334" s="676"/>
      <c r="E334" s="676"/>
      <c r="F334" s="676"/>
      <c r="G334" s="676"/>
      <c r="H334" s="676"/>
      <c r="I334" s="676"/>
      <c r="J334" s="676"/>
      <c r="K334" s="676"/>
      <c r="L334" s="676"/>
      <c r="M334" s="676"/>
      <c r="N334" s="676"/>
      <c r="O334" s="676"/>
      <c r="S334" s="161"/>
      <c r="T334" s="161"/>
    </row>
    <row r="335" spans="1:20" ht="11.25">
      <c r="A335" s="675" t="s">
        <v>2038</v>
      </c>
      <c r="B335" s="675"/>
      <c r="C335" s="676" t="s">
        <v>2039</v>
      </c>
      <c r="D335" s="676"/>
      <c r="E335" s="676"/>
      <c r="F335" s="676"/>
      <c r="G335" s="676"/>
      <c r="H335" s="676"/>
      <c r="I335" s="676"/>
      <c r="J335" s="676"/>
      <c r="K335" s="676"/>
      <c r="L335" s="676"/>
      <c r="M335" s="676"/>
      <c r="N335" s="676"/>
      <c r="O335" s="676"/>
      <c r="S335" s="161"/>
      <c r="T335" s="161"/>
    </row>
    <row r="336" spans="1:20" ht="11.25">
      <c r="A336" s="675" t="s">
        <v>2040</v>
      </c>
      <c r="B336" s="675"/>
      <c r="C336" s="676" t="s">
        <v>2041</v>
      </c>
      <c r="D336" s="676"/>
      <c r="E336" s="676"/>
      <c r="F336" s="676"/>
      <c r="G336" s="676"/>
      <c r="H336" s="676"/>
      <c r="I336" s="676"/>
      <c r="J336" s="676"/>
      <c r="K336" s="676"/>
      <c r="L336" s="676"/>
      <c r="M336" s="676"/>
      <c r="N336" s="676"/>
      <c r="O336" s="676"/>
      <c r="S336" s="161"/>
      <c r="T336" s="161"/>
    </row>
    <row r="337" spans="1:20" ht="11.25">
      <c r="A337" s="675" t="s">
        <v>2042</v>
      </c>
      <c r="B337" s="675"/>
      <c r="C337" s="676" t="s">
        <v>2043</v>
      </c>
      <c r="D337" s="676"/>
      <c r="E337" s="676"/>
      <c r="F337" s="676"/>
      <c r="G337" s="676"/>
      <c r="H337" s="676"/>
      <c r="I337" s="676"/>
      <c r="J337" s="676"/>
      <c r="K337" s="676"/>
      <c r="L337" s="676"/>
      <c r="M337" s="676"/>
      <c r="N337" s="676"/>
      <c r="O337" s="676"/>
      <c r="S337" s="161"/>
      <c r="T337" s="161"/>
    </row>
    <row r="338" spans="1:20" ht="11.25">
      <c r="A338" s="675" t="s">
        <v>2044</v>
      </c>
      <c r="B338" s="675"/>
      <c r="C338" s="676" t="s">
        <v>2045</v>
      </c>
      <c r="D338" s="676"/>
      <c r="E338" s="676"/>
      <c r="F338" s="676"/>
      <c r="G338" s="676"/>
      <c r="H338" s="676"/>
      <c r="I338" s="676"/>
      <c r="J338" s="676"/>
      <c r="K338" s="676"/>
      <c r="L338" s="676"/>
      <c r="M338" s="676"/>
      <c r="N338" s="676"/>
      <c r="O338" s="676"/>
      <c r="S338" s="161"/>
      <c r="T338" s="161"/>
    </row>
    <row r="339" spans="1:20" ht="11.25">
      <c r="A339" s="675" t="s">
        <v>2046</v>
      </c>
      <c r="B339" s="675"/>
      <c r="C339" s="676" t="s">
        <v>2047</v>
      </c>
      <c r="D339" s="676"/>
      <c r="E339" s="676"/>
      <c r="F339" s="676"/>
      <c r="G339" s="676"/>
      <c r="H339" s="676"/>
      <c r="I339" s="676"/>
      <c r="J339" s="676"/>
      <c r="K339" s="676"/>
      <c r="L339" s="676"/>
      <c r="M339" s="676"/>
      <c r="N339" s="676"/>
      <c r="O339" s="676"/>
      <c r="S339" s="161"/>
      <c r="T339" s="161"/>
    </row>
    <row r="340" spans="1:20" ht="11.25">
      <c r="A340" s="675" t="s">
        <v>2048</v>
      </c>
      <c r="B340" s="675"/>
      <c r="C340" s="676" t="s">
        <v>2049</v>
      </c>
      <c r="D340" s="676"/>
      <c r="E340" s="676"/>
      <c r="F340" s="676"/>
      <c r="G340" s="676"/>
      <c r="H340" s="676"/>
      <c r="I340" s="676"/>
      <c r="J340" s="676"/>
      <c r="K340" s="676"/>
      <c r="L340" s="676"/>
      <c r="M340" s="676"/>
      <c r="N340" s="676"/>
      <c r="O340" s="676"/>
      <c r="S340" s="161"/>
      <c r="T340" s="161"/>
    </row>
    <row r="341" spans="1:20" ht="11.25">
      <c r="A341" s="675" t="s">
        <v>2050</v>
      </c>
      <c r="B341" s="675"/>
      <c r="C341" s="676" t="s">
        <v>2051</v>
      </c>
      <c r="D341" s="676"/>
      <c r="E341" s="676"/>
      <c r="F341" s="676"/>
      <c r="G341" s="676"/>
      <c r="H341" s="676"/>
      <c r="I341" s="676"/>
      <c r="J341" s="676"/>
      <c r="K341" s="676"/>
      <c r="L341" s="676"/>
      <c r="M341" s="676"/>
      <c r="N341" s="676"/>
      <c r="O341" s="676"/>
      <c r="S341" s="161"/>
      <c r="T341" s="161"/>
    </row>
    <row r="342" spans="1:20" ht="11.25">
      <c r="A342" s="675" t="s">
        <v>2052</v>
      </c>
      <c r="B342" s="675"/>
      <c r="C342" s="676" t="s">
        <v>2053</v>
      </c>
      <c r="D342" s="676"/>
      <c r="E342" s="676"/>
      <c r="F342" s="676"/>
      <c r="G342" s="676"/>
      <c r="H342" s="676"/>
      <c r="I342" s="676"/>
      <c r="J342" s="676"/>
      <c r="K342" s="676"/>
      <c r="L342" s="676"/>
      <c r="M342" s="676"/>
      <c r="N342" s="676"/>
      <c r="O342" s="676"/>
      <c r="S342" s="161"/>
      <c r="T342" s="161"/>
    </row>
    <row r="343" spans="1:20" ht="11.25">
      <c r="A343" s="678" t="s">
        <v>816</v>
      </c>
      <c r="B343" s="678"/>
      <c r="C343" s="678"/>
      <c r="D343" s="678"/>
      <c r="E343" s="678"/>
      <c r="F343" s="678"/>
      <c r="G343" s="679"/>
      <c r="H343" s="679"/>
      <c r="I343" s="678"/>
      <c r="J343" s="678"/>
      <c r="K343" s="678"/>
      <c r="L343" s="678"/>
      <c r="M343" s="678"/>
      <c r="N343" s="678"/>
      <c r="O343" s="678"/>
      <c r="S343" s="161"/>
      <c r="T343" s="161"/>
    </row>
    <row r="344" spans="1:20" ht="11.25">
      <c r="A344" s="675" t="s">
        <v>1952</v>
      </c>
      <c r="B344" s="675"/>
      <c r="C344" s="676" t="s">
        <v>1953</v>
      </c>
      <c r="D344" s="676"/>
      <c r="E344" s="676"/>
      <c r="F344" s="676"/>
      <c r="G344" s="676"/>
      <c r="H344" s="676"/>
      <c r="I344" s="676"/>
      <c r="J344" s="676"/>
      <c r="K344" s="676"/>
      <c r="L344" s="676"/>
      <c r="M344" s="676"/>
      <c r="N344" s="676"/>
      <c r="O344" s="676"/>
      <c r="S344" s="161"/>
      <c r="T344" s="161"/>
    </row>
    <row r="345" spans="1:20" ht="11.25">
      <c r="A345" s="675" t="s">
        <v>1954</v>
      </c>
      <c r="B345" s="675"/>
      <c r="C345" s="676" t="s">
        <v>1955</v>
      </c>
      <c r="D345" s="676"/>
      <c r="E345" s="676"/>
      <c r="F345" s="676"/>
      <c r="G345" s="676"/>
      <c r="H345" s="676"/>
      <c r="I345" s="676"/>
      <c r="J345" s="676"/>
      <c r="K345" s="676"/>
      <c r="L345" s="676"/>
      <c r="M345" s="676"/>
      <c r="N345" s="676"/>
      <c r="O345" s="676"/>
      <c r="S345" s="161"/>
      <c r="T345" s="161"/>
    </row>
    <row r="346" spans="1:20" ht="11.25">
      <c r="A346" s="675" t="s">
        <v>1956</v>
      </c>
      <c r="B346" s="675"/>
      <c r="C346" s="676" t="s">
        <v>1957</v>
      </c>
      <c r="D346" s="676"/>
      <c r="E346" s="676"/>
      <c r="F346" s="676"/>
      <c r="G346" s="676"/>
      <c r="H346" s="676"/>
      <c r="I346" s="676"/>
      <c r="J346" s="676"/>
      <c r="K346" s="676"/>
      <c r="L346" s="676"/>
      <c r="M346" s="676"/>
      <c r="N346" s="676"/>
      <c r="O346" s="676"/>
      <c r="S346" s="161"/>
      <c r="T346" s="161"/>
    </row>
    <row r="347" spans="1:20" ht="11.25">
      <c r="A347" s="675" t="s">
        <v>1958</v>
      </c>
      <c r="B347" s="675"/>
      <c r="C347" s="676" t="s">
        <v>1959</v>
      </c>
      <c r="D347" s="676"/>
      <c r="E347" s="676"/>
      <c r="F347" s="676"/>
      <c r="G347" s="676"/>
      <c r="H347" s="676"/>
      <c r="I347" s="676"/>
      <c r="J347" s="676"/>
      <c r="K347" s="676"/>
      <c r="L347" s="676"/>
      <c r="M347" s="676"/>
      <c r="N347" s="676"/>
      <c r="O347" s="676"/>
      <c r="S347" s="161"/>
      <c r="T347" s="161"/>
    </row>
    <row r="348" spans="1:20" ht="11.25">
      <c r="A348" s="675" t="s">
        <v>1960</v>
      </c>
      <c r="B348" s="675"/>
      <c r="C348" s="676" t="s">
        <v>1961</v>
      </c>
      <c r="D348" s="676"/>
      <c r="E348" s="676"/>
      <c r="F348" s="676"/>
      <c r="G348" s="676"/>
      <c r="H348" s="676"/>
      <c r="I348" s="676"/>
      <c r="J348" s="676"/>
      <c r="K348" s="676"/>
      <c r="L348" s="676"/>
      <c r="M348" s="676"/>
      <c r="N348" s="676"/>
      <c r="O348" s="676"/>
      <c r="S348" s="161"/>
      <c r="T348" s="161"/>
    </row>
    <row r="349" spans="1:20" ht="11.25">
      <c r="A349" s="675" t="s">
        <v>1962</v>
      </c>
      <c r="B349" s="675"/>
      <c r="C349" s="676" t="s">
        <v>1963</v>
      </c>
      <c r="D349" s="676"/>
      <c r="E349" s="676"/>
      <c r="F349" s="676"/>
      <c r="G349" s="676"/>
      <c r="H349" s="676"/>
      <c r="I349" s="676"/>
      <c r="J349" s="676"/>
      <c r="K349" s="676"/>
      <c r="L349" s="676"/>
      <c r="M349" s="676"/>
      <c r="N349" s="676"/>
      <c r="O349" s="676"/>
      <c r="S349" s="161"/>
      <c r="T349" s="161"/>
    </row>
    <row r="350" spans="1:20" ht="11.25">
      <c r="A350" s="675" t="s">
        <v>1964</v>
      </c>
      <c r="B350" s="675"/>
      <c r="C350" s="676" t="s">
        <v>1965</v>
      </c>
      <c r="D350" s="676"/>
      <c r="E350" s="676"/>
      <c r="F350" s="676"/>
      <c r="G350" s="676"/>
      <c r="H350" s="676"/>
      <c r="I350" s="676"/>
      <c r="J350" s="676"/>
      <c r="K350" s="676"/>
      <c r="L350" s="676"/>
      <c r="M350" s="676"/>
      <c r="N350" s="676"/>
      <c r="O350" s="676"/>
      <c r="S350" s="161"/>
      <c r="T350" s="161"/>
    </row>
    <row r="351" spans="1:20" ht="11.25">
      <c r="A351" s="675" t="s">
        <v>1966</v>
      </c>
      <c r="B351" s="675"/>
      <c r="C351" s="676" t="s">
        <v>1967</v>
      </c>
      <c r="D351" s="676"/>
      <c r="E351" s="676"/>
      <c r="F351" s="676"/>
      <c r="G351" s="676"/>
      <c r="H351" s="676"/>
      <c r="I351" s="676"/>
      <c r="J351" s="676"/>
      <c r="K351" s="676"/>
      <c r="L351" s="676"/>
      <c r="M351" s="676"/>
      <c r="N351" s="676"/>
      <c r="O351" s="676"/>
      <c r="S351" s="161"/>
      <c r="T351" s="161"/>
    </row>
    <row r="352" spans="1:20" ht="11.25">
      <c r="A352" s="675" t="s">
        <v>1968</v>
      </c>
      <c r="B352" s="675"/>
      <c r="C352" s="676" t="s">
        <v>1969</v>
      </c>
      <c r="D352" s="676"/>
      <c r="E352" s="676"/>
      <c r="F352" s="676"/>
      <c r="G352" s="676"/>
      <c r="H352" s="676"/>
      <c r="I352" s="676"/>
      <c r="J352" s="676"/>
      <c r="K352" s="676"/>
      <c r="L352" s="676"/>
      <c r="M352" s="676"/>
      <c r="N352" s="676"/>
      <c r="O352" s="676"/>
      <c r="S352" s="161"/>
      <c r="T352" s="161"/>
    </row>
    <row r="353" spans="1:20" ht="11.25">
      <c r="A353" s="675" t="s">
        <v>1970</v>
      </c>
      <c r="B353" s="675"/>
      <c r="C353" s="676" t="s">
        <v>1971</v>
      </c>
      <c r="D353" s="676"/>
      <c r="E353" s="676"/>
      <c r="F353" s="676"/>
      <c r="G353" s="676"/>
      <c r="H353" s="676"/>
      <c r="I353" s="676"/>
      <c r="J353" s="676"/>
      <c r="K353" s="676"/>
      <c r="L353" s="676"/>
      <c r="M353" s="676"/>
      <c r="N353" s="676"/>
      <c r="O353" s="676"/>
      <c r="S353" s="161"/>
      <c r="T353" s="161"/>
    </row>
    <row r="354" spans="1:20" ht="11.25">
      <c r="A354" s="675" t="s">
        <v>1972</v>
      </c>
      <c r="B354" s="675"/>
      <c r="C354" s="676" t="s">
        <v>1973</v>
      </c>
      <c r="D354" s="676"/>
      <c r="E354" s="676"/>
      <c r="F354" s="676"/>
      <c r="G354" s="676"/>
      <c r="H354" s="676"/>
      <c r="I354" s="676"/>
      <c r="J354" s="676"/>
      <c r="K354" s="676"/>
      <c r="L354" s="676"/>
      <c r="M354" s="676"/>
      <c r="N354" s="676"/>
      <c r="O354" s="676"/>
      <c r="S354" s="161"/>
      <c r="T354" s="161"/>
    </row>
    <row r="355" spans="1:20" ht="11.25">
      <c r="A355" s="675" t="s">
        <v>1974</v>
      </c>
      <c r="B355" s="675"/>
      <c r="C355" s="676" t="s">
        <v>1975</v>
      </c>
      <c r="D355" s="676"/>
      <c r="E355" s="676"/>
      <c r="F355" s="676"/>
      <c r="G355" s="676"/>
      <c r="H355" s="676"/>
      <c r="I355" s="676"/>
      <c r="J355" s="676"/>
      <c r="K355" s="676"/>
      <c r="L355" s="676"/>
      <c r="M355" s="676"/>
      <c r="N355" s="676"/>
      <c r="O355" s="676"/>
      <c r="S355" s="161"/>
      <c r="T355" s="161"/>
    </row>
    <row r="356" spans="1:20" ht="11.25">
      <c r="A356" s="675" t="s">
        <v>1976</v>
      </c>
      <c r="B356" s="675"/>
      <c r="C356" s="676" t="s">
        <v>1977</v>
      </c>
      <c r="D356" s="676"/>
      <c r="E356" s="676"/>
      <c r="F356" s="676"/>
      <c r="G356" s="676"/>
      <c r="H356" s="676"/>
      <c r="I356" s="676"/>
      <c r="J356" s="676"/>
      <c r="K356" s="676"/>
      <c r="L356" s="676"/>
      <c r="M356" s="676"/>
      <c r="N356" s="676"/>
      <c r="O356" s="676"/>
      <c r="S356" s="161"/>
      <c r="T356" s="161"/>
    </row>
    <row r="357" spans="1:20" ht="11.25">
      <c r="A357" s="675" t="s">
        <v>1978</v>
      </c>
      <c r="B357" s="675"/>
      <c r="C357" s="676" t="s">
        <v>1979</v>
      </c>
      <c r="D357" s="676"/>
      <c r="E357" s="676"/>
      <c r="F357" s="676"/>
      <c r="G357" s="676"/>
      <c r="H357" s="676"/>
      <c r="I357" s="676"/>
      <c r="J357" s="676"/>
      <c r="K357" s="676"/>
      <c r="L357" s="676"/>
      <c r="M357" s="676"/>
      <c r="N357" s="676"/>
      <c r="O357" s="676"/>
      <c r="S357" s="161"/>
      <c r="T357" s="161"/>
    </row>
    <row r="358" spans="1:20" ht="11.25">
      <c r="A358" s="675" t="s">
        <v>1980</v>
      </c>
      <c r="B358" s="675"/>
      <c r="C358" s="676" t="s">
        <v>1981</v>
      </c>
      <c r="D358" s="676"/>
      <c r="E358" s="676"/>
      <c r="F358" s="676"/>
      <c r="G358" s="676"/>
      <c r="H358" s="676"/>
      <c r="I358" s="676"/>
      <c r="J358" s="676"/>
      <c r="K358" s="676"/>
      <c r="L358" s="676"/>
      <c r="M358" s="676"/>
      <c r="N358" s="676"/>
      <c r="O358" s="676"/>
      <c r="S358" s="161"/>
      <c r="T358" s="161"/>
    </row>
    <row r="359" spans="1:20" ht="11.25">
      <c r="A359" s="675" t="s">
        <v>1982</v>
      </c>
      <c r="B359" s="675"/>
      <c r="C359" s="676" t="s">
        <v>1983</v>
      </c>
      <c r="D359" s="676"/>
      <c r="E359" s="676"/>
      <c r="F359" s="676"/>
      <c r="G359" s="676"/>
      <c r="H359" s="676"/>
      <c r="I359" s="676"/>
      <c r="J359" s="676"/>
      <c r="K359" s="676"/>
      <c r="L359" s="676"/>
      <c r="M359" s="676"/>
      <c r="N359" s="676"/>
      <c r="O359" s="676"/>
      <c r="S359" s="161"/>
      <c r="T359" s="161"/>
    </row>
    <row r="360" spans="1:20" ht="11.25">
      <c r="A360" s="675" t="s">
        <v>1984</v>
      </c>
      <c r="B360" s="675"/>
      <c r="C360" s="676" t="s">
        <v>1985</v>
      </c>
      <c r="D360" s="676"/>
      <c r="E360" s="676"/>
      <c r="F360" s="676"/>
      <c r="G360" s="676"/>
      <c r="H360" s="676"/>
      <c r="I360" s="676"/>
      <c r="J360" s="676"/>
      <c r="K360" s="676"/>
      <c r="L360" s="676"/>
      <c r="M360" s="676"/>
      <c r="N360" s="676"/>
      <c r="O360" s="676"/>
      <c r="S360" s="161"/>
      <c r="T360" s="161"/>
    </row>
    <row r="361" spans="1:20" ht="11.25">
      <c r="A361" s="675" t="s">
        <v>1986</v>
      </c>
      <c r="B361" s="675"/>
      <c r="C361" s="676" t="s">
        <v>1987</v>
      </c>
      <c r="D361" s="676"/>
      <c r="E361" s="676"/>
      <c r="F361" s="676"/>
      <c r="G361" s="676"/>
      <c r="H361" s="676"/>
      <c r="I361" s="676"/>
      <c r="J361" s="676"/>
      <c r="K361" s="676"/>
      <c r="L361" s="676"/>
      <c r="M361" s="676"/>
      <c r="N361" s="676"/>
      <c r="O361" s="676"/>
      <c r="S361" s="161"/>
      <c r="T361" s="161"/>
    </row>
    <row r="362" spans="1:20" ht="11.25">
      <c r="A362" s="675" t="s">
        <v>1988</v>
      </c>
      <c r="B362" s="675"/>
      <c r="C362" s="676" t="s">
        <v>1950</v>
      </c>
      <c r="D362" s="676"/>
      <c r="E362" s="676"/>
      <c r="F362" s="676"/>
      <c r="G362" s="676"/>
      <c r="H362" s="676"/>
      <c r="I362" s="676"/>
      <c r="J362" s="676"/>
      <c r="K362" s="676"/>
      <c r="L362" s="676"/>
      <c r="M362" s="676"/>
      <c r="N362" s="676"/>
      <c r="O362" s="676"/>
      <c r="S362" s="161"/>
      <c r="T362" s="161"/>
    </row>
    <row r="363" spans="1:20" ht="11.25">
      <c r="A363" s="675" t="s">
        <v>1989</v>
      </c>
      <c r="B363" s="675"/>
      <c r="C363" s="676" t="s">
        <v>1990</v>
      </c>
      <c r="D363" s="676"/>
      <c r="E363" s="676"/>
      <c r="F363" s="676"/>
      <c r="G363" s="676"/>
      <c r="H363" s="676"/>
      <c r="I363" s="676"/>
      <c r="J363" s="676"/>
      <c r="K363" s="676"/>
      <c r="L363" s="676"/>
      <c r="M363" s="676"/>
      <c r="N363" s="676"/>
      <c r="O363" s="676"/>
      <c r="S363" s="161"/>
      <c r="T363" s="161"/>
    </row>
    <row r="364" spans="1:20" ht="11.25">
      <c r="A364" s="675" t="s">
        <v>1991</v>
      </c>
      <c r="B364" s="675"/>
      <c r="C364" s="676" t="s">
        <v>1992</v>
      </c>
      <c r="D364" s="676"/>
      <c r="E364" s="676"/>
      <c r="F364" s="676"/>
      <c r="G364" s="676"/>
      <c r="H364" s="676"/>
      <c r="I364" s="676"/>
      <c r="J364" s="676"/>
      <c r="K364" s="676"/>
      <c r="L364" s="676"/>
      <c r="M364" s="676"/>
      <c r="N364" s="676"/>
      <c r="O364" s="676"/>
      <c r="S364" s="161"/>
      <c r="T364" s="161"/>
    </row>
    <row r="365" spans="1:20" ht="11.25">
      <c r="A365" s="675" t="s">
        <v>1993</v>
      </c>
      <c r="B365" s="675"/>
      <c r="C365" s="676" t="s">
        <v>1994</v>
      </c>
      <c r="D365" s="676"/>
      <c r="E365" s="676"/>
      <c r="F365" s="676"/>
      <c r="G365" s="676"/>
      <c r="H365" s="676"/>
      <c r="I365" s="676"/>
      <c r="J365" s="676"/>
      <c r="K365" s="676"/>
      <c r="L365" s="676"/>
      <c r="M365" s="676"/>
      <c r="N365" s="676"/>
      <c r="O365" s="676"/>
      <c r="S365" s="161"/>
      <c r="T365" s="161"/>
    </row>
    <row r="366" spans="1:20" ht="11.25">
      <c r="A366" s="678" t="s">
        <v>471</v>
      </c>
      <c r="B366" s="678"/>
      <c r="C366" s="678"/>
      <c r="D366" s="678"/>
      <c r="E366" s="678"/>
      <c r="F366" s="678"/>
      <c r="G366" s="679"/>
      <c r="H366" s="679"/>
      <c r="I366" s="678"/>
      <c r="J366" s="678"/>
      <c r="K366" s="678"/>
      <c r="L366" s="678"/>
      <c r="M366" s="678"/>
      <c r="N366" s="678"/>
      <c r="O366" s="678"/>
      <c r="S366" s="161"/>
      <c r="T366" s="161"/>
    </row>
    <row r="367" spans="1:20" ht="11.25">
      <c r="A367" s="675" t="s">
        <v>1674</v>
      </c>
      <c r="B367" s="675"/>
      <c r="C367" s="676" t="s">
        <v>1675</v>
      </c>
      <c r="D367" s="676"/>
      <c r="E367" s="676"/>
      <c r="F367" s="676"/>
      <c r="G367" s="676"/>
      <c r="H367" s="676"/>
      <c r="I367" s="676"/>
      <c r="J367" s="676"/>
      <c r="K367" s="676"/>
      <c r="L367" s="676"/>
      <c r="M367" s="676"/>
      <c r="N367" s="676"/>
      <c r="O367" s="676"/>
      <c r="S367" s="161"/>
      <c r="T367" s="161"/>
    </row>
    <row r="368" spans="1:20" ht="11.25">
      <c r="A368" s="675" t="s">
        <v>2615</v>
      </c>
      <c r="B368" s="675"/>
      <c r="C368" s="676" t="s">
        <v>2616</v>
      </c>
      <c r="D368" s="676"/>
      <c r="E368" s="676"/>
      <c r="F368" s="676"/>
      <c r="G368" s="676"/>
      <c r="H368" s="676"/>
      <c r="I368" s="676"/>
      <c r="J368" s="676"/>
      <c r="K368" s="676"/>
      <c r="L368" s="676"/>
      <c r="M368" s="676"/>
      <c r="N368" s="676"/>
      <c r="O368" s="676"/>
      <c r="S368" s="161"/>
      <c r="T368" s="161"/>
    </row>
    <row r="369" spans="1:20" ht="11.25">
      <c r="A369" s="675" t="s">
        <v>2618</v>
      </c>
      <c r="B369" s="675"/>
      <c r="C369" s="676" t="s">
        <v>2619</v>
      </c>
      <c r="D369" s="676"/>
      <c r="E369" s="676"/>
      <c r="F369" s="676"/>
      <c r="G369" s="676"/>
      <c r="H369" s="676"/>
      <c r="I369" s="676"/>
      <c r="J369" s="676"/>
      <c r="K369" s="676"/>
      <c r="L369" s="676"/>
      <c r="M369" s="676"/>
      <c r="N369" s="676"/>
      <c r="O369" s="676"/>
      <c r="S369" s="161"/>
      <c r="T369" s="161"/>
    </row>
    <row r="370" spans="1:20" ht="11.25">
      <c r="A370" s="675" t="s">
        <v>1676</v>
      </c>
      <c r="B370" s="675"/>
      <c r="C370" s="676" t="s">
        <v>1677</v>
      </c>
      <c r="D370" s="676"/>
      <c r="E370" s="676"/>
      <c r="F370" s="676"/>
      <c r="G370" s="676"/>
      <c r="H370" s="676"/>
      <c r="I370" s="676"/>
      <c r="J370" s="676"/>
      <c r="K370" s="676"/>
      <c r="L370" s="676"/>
      <c r="M370" s="676"/>
      <c r="N370" s="676"/>
      <c r="O370" s="676"/>
      <c r="S370" s="161"/>
      <c r="T370" s="161"/>
    </row>
    <row r="371" spans="1:20" ht="11.25">
      <c r="A371" s="675" t="s">
        <v>1678</v>
      </c>
      <c r="B371" s="675"/>
      <c r="C371" s="676" t="s">
        <v>1679</v>
      </c>
      <c r="D371" s="676"/>
      <c r="E371" s="676"/>
      <c r="F371" s="676"/>
      <c r="G371" s="676"/>
      <c r="H371" s="676"/>
      <c r="I371" s="676"/>
      <c r="J371" s="676"/>
      <c r="K371" s="676"/>
      <c r="L371" s="676"/>
      <c r="M371" s="676"/>
      <c r="N371" s="676"/>
      <c r="O371" s="676"/>
      <c r="S371" s="161"/>
      <c r="T371" s="161"/>
    </row>
    <row r="372" spans="1:20" ht="11.25">
      <c r="A372" s="675" t="s">
        <v>2622</v>
      </c>
      <c r="B372" s="675"/>
      <c r="C372" s="676" t="s">
        <v>2623</v>
      </c>
      <c r="D372" s="676"/>
      <c r="E372" s="676"/>
      <c r="F372" s="676"/>
      <c r="G372" s="676"/>
      <c r="H372" s="676"/>
      <c r="I372" s="676"/>
      <c r="J372" s="676"/>
      <c r="K372" s="676"/>
      <c r="L372" s="676"/>
      <c r="M372" s="676"/>
      <c r="N372" s="676"/>
      <c r="O372" s="676"/>
      <c r="S372" s="161"/>
      <c r="T372" s="161"/>
    </row>
    <row r="373" spans="1:20" ht="11.25">
      <c r="A373" s="675" t="s">
        <v>5444</v>
      </c>
      <c r="B373" s="675"/>
      <c r="C373" s="676" t="s">
        <v>5445</v>
      </c>
      <c r="D373" s="676"/>
      <c r="E373" s="676"/>
      <c r="F373" s="676"/>
      <c r="G373" s="676"/>
      <c r="H373" s="676"/>
      <c r="I373" s="676"/>
      <c r="J373" s="676"/>
      <c r="K373" s="676"/>
      <c r="L373" s="676"/>
      <c r="M373" s="676"/>
      <c r="N373" s="676"/>
      <c r="O373" s="676"/>
      <c r="S373" s="161"/>
      <c r="T373" s="161"/>
    </row>
    <row r="374" spans="1:20" ht="11.25">
      <c r="A374" s="678" t="s">
        <v>861</v>
      </c>
      <c r="B374" s="678"/>
      <c r="C374" s="678"/>
      <c r="D374" s="678"/>
      <c r="E374" s="678"/>
      <c r="F374" s="678"/>
      <c r="G374" s="679"/>
      <c r="H374" s="679"/>
      <c r="I374" s="678"/>
      <c r="J374" s="678"/>
      <c r="K374" s="678"/>
      <c r="L374" s="678"/>
      <c r="M374" s="678"/>
      <c r="N374" s="678"/>
      <c r="O374" s="678"/>
      <c r="S374" s="161"/>
      <c r="T374" s="161"/>
    </row>
    <row r="375" spans="1:20" ht="11.25">
      <c r="A375" s="675" t="s">
        <v>4103</v>
      </c>
      <c r="B375" s="675"/>
      <c r="C375" s="676" t="s">
        <v>4104</v>
      </c>
      <c r="D375" s="676"/>
      <c r="E375" s="676"/>
      <c r="F375" s="676"/>
      <c r="G375" s="676"/>
      <c r="H375" s="676"/>
      <c r="I375" s="676"/>
      <c r="J375" s="676"/>
      <c r="K375" s="676"/>
      <c r="L375" s="676"/>
      <c r="M375" s="676"/>
      <c r="N375" s="676"/>
      <c r="O375" s="676"/>
      <c r="S375" s="161"/>
      <c r="T375" s="161"/>
    </row>
    <row r="376" spans="1:20" ht="11.25">
      <c r="A376" s="675" t="s">
        <v>4105</v>
      </c>
      <c r="B376" s="675"/>
      <c r="C376" s="676" t="s">
        <v>4106</v>
      </c>
      <c r="D376" s="676"/>
      <c r="E376" s="676"/>
      <c r="F376" s="676"/>
      <c r="G376" s="676"/>
      <c r="H376" s="676"/>
      <c r="I376" s="676"/>
      <c r="J376" s="676"/>
      <c r="K376" s="676"/>
      <c r="L376" s="676"/>
      <c r="M376" s="676"/>
      <c r="N376" s="676"/>
      <c r="O376" s="676"/>
      <c r="S376" s="161"/>
      <c r="T376" s="161"/>
    </row>
    <row r="377" spans="1:20" ht="11.25">
      <c r="A377" s="675" t="s">
        <v>4107</v>
      </c>
      <c r="B377" s="675"/>
      <c r="C377" s="676" t="s">
        <v>4108</v>
      </c>
      <c r="D377" s="676"/>
      <c r="E377" s="676"/>
      <c r="F377" s="676"/>
      <c r="G377" s="676"/>
      <c r="H377" s="676"/>
      <c r="I377" s="676"/>
      <c r="J377" s="676"/>
      <c r="K377" s="676"/>
      <c r="L377" s="676"/>
      <c r="M377" s="676"/>
      <c r="N377" s="676"/>
      <c r="O377" s="676"/>
      <c r="S377" s="161"/>
      <c r="T377" s="161"/>
    </row>
    <row r="378" spans="1:20" ht="11.25">
      <c r="A378" s="675" t="s">
        <v>2005</v>
      </c>
      <c r="B378" s="675"/>
      <c r="C378" s="676" t="s">
        <v>2006</v>
      </c>
      <c r="D378" s="676"/>
      <c r="E378" s="676"/>
      <c r="F378" s="676"/>
      <c r="G378" s="676"/>
      <c r="H378" s="676"/>
      <c r="I378" s="676"/>
      <c r="J378" s="676"/>
      <c r="K378" s="676"/>
      <c r="L378" s="676"/>
      <c r="M378" s="676"/>
      <c r="N378" s="676"/>
      <c r="O378" s="676"/>
      <c r="S378" s="161"/>
      <c r="T378" s="161"/>
    </row>
    <row r="379" spans="1:20" ht="11.25">
      <c r="A379" s="675" t="s">
        <v>2007</v>
      </c>
      <c r="B379" s="675"/>
      <c r="C379" s="676" t="s">
        <v>4501</v>
      </c>
      <c r="D379" s="676"/>
      <c r="E379" s="676"/>
      <c r="F379" s="676"/>
      <c r="G379" s="676"/>
      <c r="H379" s="676"/>
      <c r="I379" s="676"/>
      <c r="J379" s="676"/>
      <c r="K379" s="676"/>
      <c r="L379" s="676"/>
      <c r="M379" s="676"/>
      <c r="N379" s="676"/>
      <c r="O379" s="676"/>
      <c r="S379" s="161"/>
      <c r="T379" s="161"/>
    </row>
    <row r="380" spans="1:20" ht="11.25">
      <c r="A380" s="675" t="s">
        <v>2008</v>
      </c>
      <c r="B380" s="675"/>
      <c r="C380" s="676" t="s">
        <v>2009</v>
      </c>
      <c r="D380" s="676"/>
      <c r="E380" s="676"/>
      <c r="F380" s="676"/>
      <c r="G380" s="676"/>
      <c r="H380" s="676"/>
      <c r="I380" s="676"/>
      <c r="J380" s="676"/>
      <c r="K380" s="676"/>
      <c r="L380" s="676"/>
      <c r="M380" s="676"/>
      <c r="N380" s="676"/>
      <c r="O380" s="676"/>
      <c r="S380" s="161"/>
      <c r="T380" s="161"/>
    </row>
    <row r="381" spans="1:20">
      <c r="A381" s="675" t="s">
        <v>4109</v>
      </c>
      <c r="B381" s="675"/>
      <c r="C381" s="677" t="s">
        <v>4110</v>
      </c>
      <c r="D381" s="677"/>
      <c r="E381" s="677"/>
      <c r="F381" s="677"/>
      <c r="G381" s="677"/>
      <c r="H381" s="677"/>
      <c r="I381" s="677"/>
      <c r="J381" s="677"/>
      <c r="K381" s="677"/>
      <c r="L381" s="677"/>
      <c r="M381" s="677"/>
      <c r="N381" s="677"/>
      <c r="O381" s="677"/>
    </row>
  </sheetData>
  <mergeCells count="161">
    <mergeCell ref="A303:B303"/>
    <mergeCell ref="C303:O303"/>
    <mergeCell ref="A304:B304"/>
    <mergeCell ref="C304:O304"/>
    <mergeCell ref="A305:B305"/>
    <mergeCell ref="C305:O305"/>
    <mergeCell ref="A1:J1"/>
    <mergeCell ref="K1:R1"/>
    <mergeCell ref="S1:T1"/>
    <mergeCell ref="A300:O300"/>
    <mergeCell ref="A301:O301"/>
    <mergeCell ref="A302:B302"/>
    <mergeCell ref="C302:O302"/>
    <mergeCell ref="A309:B309"/>
    <mergeCell ref="C309:O309"/>
    <mergeCell ref="A310:B310"/>
    <mergeCell ref="C310:O310"/>
    <mergeCell ref="A311:B311"/>
    <mergeCell ref="C311:O311"/>
    <mergeCell ref="A306:B306"/>
    <mergeCell ref="C306:O306"/>
    <mergeCell ref="A307:B307"/>
    <mergeCell ref="C307:O307"/>
    <mergeCell ref="A308:B308"/>
    <mergeCell ref="C308:O308"/>
    <mergeCell ref="A315:B315"/>
    <mergeCell ref="C315:O315"/>
    <mergeCell ref="A316:B316"/>
    <mergeCell ref="C316:O316"/>
    <mergeCell ref="A317:B317"/>
    <mergeCell ref="C317:O317"/>
    <mergeCell ref="A312:B312"/>
    <mergeCell ref="C312:O312"/>
    <mergeCell ref="A313:B313"/>
    <mergeCell ref="C313:O313"/>
    <mergeCell ref="A314:B314"/>
    <mergeCell ref="C314:O314"/>
    <mergeCell ref="A322:B322"/>
    <mergeCell ref="C322:O322"/>
    <mergeCell ref="A323:B323"/>
    <mergeCell ref="C323:O323"/>
    <mergeCell ref="A324:B324"/>
    <mergeCell ref="C324:O324"/>
    <mergeCell ref="A318:B318"/>
    <mergeCell ref="C318:O318"/>
    <mergeCell ref="A319:B319"/>
    <mergeCell ref="C319:O319"/>
    <mergeCell ref="A320:O320"/>
    <mergeCell ref="A321:B321"/>
    <mergeCell ref="C321:O321"/>
    <mergeCell ref="A328:B328"/>
    <mergeCell ref="C328:O328"/>
    <mergeCell ref="A329:B329"/>
    <mergeCell ref="C329:O329"/>
    <mergeCell ref="A330:B330"/>
    <mergeCell ref="C330:O330"/>
    <mergeCell ref="A325:B325"/>
    <mergeCell ref="C325:O325"/>
    <mergeCell ref="A326:B326"/>
    <mergeCell ref="C326:O326"/>
    <mergeCell ref="A327:B327"/>
    <mergeCell ref="C327:O327"/>
    <mergeCell ref="A334:B334"/>
    <mergeCell ref="C334:O334"/>
    <mergeCell ref="A335:B335"/>
    <mergeCell ref="C335:O335"/>
    <mergeCell ref="A336:B336"/>
    <mergeCell ref="C336:O336"/>
    <mergeCell ref="A331:B331"/>
    <mergeCell ref="C331:O331"/>
    <mergeCell ref="A332:B332"/>
    <mergeCell ref="C332:O332"/>
    <mergeCell ref="A333:B333"/>
    <mergeCell ref="C333:O333"/>
    <mergeCell ref="A340:B340"/>
    <mergeCell ref="C340:O340"/>
    <mergeCell ref="A341:B341"/>
    <mergeCell ref="C341:O341"/>
    <mergeCell ref="A342:B342"/>
    <mergeCell ref="C342:O342"/>
    <mergeCell ref="A337:B337"/>
    <mergeCell ref="C337:O337"/>
    <mergeCell ref="A338:B338"/>
    <mergeCell ref="C338:O338"/>
    <mergeCell ref="A339:B339"/>
    <mergeCell ref="C339:O339"/>
    <mergeCell ref="A347:B347"/>
    <mergeCell ref="C347:O347"/>
    <mergeCell ref="A348:B348"/>
    <mergeCell ref="C348:O348"/>
    <mergeCell ref="A349:B349"/>
    <mergeCell ref="C349:O349"/>
    <mergeCell ref="A343:O343"/>
    <mergeCell ref="A344:B344"/>
    <mergeCell ref="C344:O344"/>
    <mergeCell ref="A345:B345"/>
    <mergeCell ref="C345:O345"/>
    <mergeCell ref="A346:B346"/>
    <mergeCell ref="C346:O346"/>
    <mergeCell ref="A353:B353"/>
    <mergeCell ref="C353:O353"/>
    <mergeCell ref="A354:B354"/>
    <mergeCell ref="C354:O354"/>
    <mergeCell ref="A355:B355"/>
    <mergeCell ref="C355:O355"/>
    <mergeCell ref="A350:B350"/>
    <mergeCell ref="C350:O350"/>
    <mergeCell ref="A351:B351"/>
    <mergeCell ref="C351:O351"/>
    <mergeCell ref="A352:B352"/>
    <mergeCell ref="C352:O352"/>
    <mergeCell ref="A359:B359"/>
    <mergeCell ref="C359:O359"/>
    <mergeCell ref="A360:B360"/>
    <mergeCell ref="C360:O360"/>
    <mergeCell ref="A361:B361"/>
    <mergeCell ref="C361:O361"/>
    <mergeCell ref="A356:B356"/>
    <mergeCell ref="C356:O356"/>
    <mergeCell ref="A357:B357"/>
    <mergeCell ref="C357:O357"/>
    <mergeCell ref="A358:B358"/>
    <mergeCell ref="C358:O358"/>
    <mergeCell ref="A365:B365"/>
    <mergeCell ref="C365:O365"/>
    <mergeCell ref="A366:O366"/>
    <mergeCell ref="A367:B367"/>
    <mergeCell ref="C367:O367"/>
    <mergeCell ref="A368:B368"/>
    <mergeCell ref="C368:O368"/>
    <mergeCell ref="A362:B362"/>
    <mergeCell ref="C362:O362"/>
    <mergeCell ref="A363:B363"/>
    <mergeCell ref="C363:O363"/>
    <mergeCell ref="A364:B364"/>
    <mergeCell ref="C364:O364"/>
    <mergeCell ref="A372:B372"/>
    <mergeCell ref="C372:O372"/>
    <mergeCell ref="A374:O374"/>
    <mergeCell ref="A375:B375"/>
    <mergeCell ref="C375:O375"/>
    <mergeCell ref="A376:B376"/>
    <mergeCell ref="C376:O376"/>
    <mergeCell ref="A369:B369"/>
    <mergeCell ref="C369:O369"/>
    <mergeCell ref="A370:B370"/>
    <mergeCell ref="C370:O370"/>
    <mergeCell ref="A371:B371"/>
    <mergeCell ref="C371:O371"/>
    <mergeCell ref="A373:B373"/>
    <mergeCell ref="C373:O373"/>
    <mergeCell ref="A380:B380"/>
    <mergeCell ref="C380:O380"/>
    <mergeCell ref="A381:B381"/>
    <mergeCell ref="C381:O381"/>
    <mergeCell ref="A377:B377"/>
    <mergeCell ref="C377:O377"/>
    <mergeCell ref="A378:B378"/>
    <mergeCell ref="C378:O378"/>
    <mergeCell ref="A379:B379"/>
    <mergeCell ref="C379:O379"/>
  </mergeCells>
  <pageMargins left="0.7" right="0.7" top="0.75" bottom="0.75" header="0.3" footer="0.3"/>
  <pageSetup paperSize="9" orientation="portrait" horizontalDpi="300"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9E5A5-39E6-4281-8C59-B5B0F82E45F7}">
  <sheetPr>
    <tabColor theme="5" tint="0.79998168889431442"/>
  </sheetPr>
  <dimension ref="A2:H76"/>
  <sheetViews>
    <sheetView tabSelected="1" topLeftCell="F65" workbookViewId="0">
      <selection activeCell="H71" sqref="H71"/>
    </sheetView>
  </sheetViews>
  <sheetFormatPr defaultRowHeight="15"/>
  <cols>
    <col min="3" max="3" width="20.140625" customWidth="1"/>
    <col min="4" max="4" width="14" customWidth="1"/>
    <col min="5" max="5" width="36.85546875" customWidth="1"/>
    <col min="6" max="6" width="65.85546875" customWidth="1"/>
    <col min="7" max="7" width="29.7109375" customWidth="1"/>
    <col min="8" max="8" width="56.140625" customWidth="1"/>
  </cols>
  <sheetData>
    <row r="2" spans="1:8">
      <c r="A2" s="429" t="s">
        <v>2378</v>
      </c>
      <c r="B2" s="687" t="s">
        <v>5605</v>
      </c>
      <c r="C2" s="687"/>
      <c r="D2" s="430"/>
      <c r="E2" s="430"/>
      <c r="F2" s="430"/>
      <c r="G2" s="430"/>
      <c r="H2" s="430"/>
    </row>
    <row r="3" spans="1:8">
      <c r="A3" s="429" t="s">
        <v>5606</v>
      </c>
      <c r="B3" s="687" t="s">
        <v>5607</v>
      </c>
      <c r="C3" s="687"/>
      <c r="D3" s="430"/>
      <c r="E3" s="430"/>
      <c r="F3" s="430"/>
      <c r="G3" s="430"/>
      <c r="H3" s="430"/>
    </row>
    <row r="4" spans="1:8">
      <c r="A4" s="430"/>
      <c r="B4" s="430"/>
      <c r="C4" s="430"/>
      <c r="D4" s="430"/>
      <c r="E4" s="430"/>
      <c r="F4" s="430"/>
      <c r="G4" s="430"/>
      <c r="H4" s="430"/>
    </row>
    <row r="5" spans="1:8" ht="24">
      <c r="A5" s="430" t="s">
        <v>5707</v>
      </c>
      <c r="B5" s="430"/>
      <c r="C5" s="430"/>
      <c r="D5" s="430"/>
      <c r="E5" s="430"/>
      <c r="F5" s="430"/>
      <c r="G5" s="430"/>
      <c r="H5" s="434"/>
    </row>
    <row r="6" spans="1:8" ht="24">
      <c r="A6" s="51" t="s">
        <v>2378</v>
      </c>
      <c r="B6" s="51">
        <v>63</v>
      </c>
      <c r="C6" s="51" t="s">
        <v>5566</v>
      </c>
      <c r="D6" s="51" t="s">
        <v>304</v>
      </c>
      <c r="E6" s="51" t="s">
        <v>5674</v>
      </c>
      <c r="F6" s="51" t="s">
        <v>5708</v>
      </c>
      <c r="G6" s="51"/>
      <c r="H6" s="434"/>
    </row>
    <row r="7" spans="1:8" ht="24">
      <c r="A7" s="51" t="s">
        <v>2378</v>
      </c>
      <c r="B7" s="51">
        <v>64</v>
      </c>
      <c r="C7" s="51" t="s">
        <v>5566</v>
      </c>
      <c r="D7" s="51" t="s">
        <v>5693</v>
      </c>
      <c r="E7" s="51" t="s">
        <v>5694</v>
      </c>
      <c r="F7" s="51" t="s">
        <v>5709</v>
      </c>
      <c r="G7" s="51"/>
      <c r="H7" s="434"/>
    </row>
    <row r="8" spans="1:8" ht="24">
      <c r="A8" s="51" t="s">
        <v>2378</v>
      </c>
      <c r="B8" s="51">
        <v>65</v>
      </c>
      <c r="C8" s="51" t="s">
        <v>5566</v>
      </c>
      <c r="D8" s="51" t="s">
        <v>5710</v>
      </c>
      <c r="E8" s="51" t="s">
        <v>5596</v>
      </c>
      <c r="F8" s="51" t="s">
        <v>5711</v>
      </c>
      <c r="G8" s="51"/>
      <c r="H8" s="434"/>
    </row>
    <row r="10" spans="1:8" ht="24">
      <c r="A10" s="431" t="s">
        <v>5608</v>
      </c>
      <c r="B10" s="431" t="s">
        <v>913</v>
      </c>
      <c r="C10" s="432" t="s">
        <v>3410</v>
      </c>
      <c r="D10" s="431" t="s">
        <v>5451</v>
      </c>
      <c r="E10" s="431" t="s">
        <v>5452</v>
      </c>
      <c r="F10" s="431" t="s">
        <v>5453</v>
      </c>
      <c r="G10" s="431" t="s">
        <v>5609</v>
      </c>
      <c r="H10" s="430"/>
    </row>
    <row r="11" spans="1:8" ht="33.75">
      <c r="A11" s="51" t="s">
        <v>2378</v>
      </c>
      <c r="B11" s="51">
        <v>1</v>
      </c>
      <c r="C11" s="164" t="s">
        <v>5484</v>
      </c>
      <c r="D11" s="164" t="s">
        <v>1082</v>
      </c>
      <c r="E11" s="164" t="s">
        <v>5610</v>
      </c>
      <c r="F11" s="164" t="s">
        <v>5611</v>
      </c>
      <c r="G11" s="51" t="s">
        <v>1850</v>
      </c>
      <c r="H11" s="430"/>
    </row>
    <row r="12" spans="1:8" ht="24">
      <c r="A12" s="51" t="s">
        <v>2378</v>
      </c>
      <c r="B12" s="51">
        <v>2</v>
      </c>
      <c r="C12" s="164" t="s">
        <v>5484</v>
      </c>
      <c r="D12" s="51" t="s">
        <v>1220</v>
      </c>
      <c r="E12" s="51" t="s">
        <v>5612</v>
      </c>
      <c r="F12" s="164" t="s">
        <v>5611</v>
      </c>
      <c r="G12" s="51" t="s">
        <v>1850</v>
      </c>
      <c r="H12" s="430"/>
    </row>
    <row r="13" spans="1:8" ht="36">
      <c r="A13" s="51" t="s">
        <v>2378</v>
      </c>
      <c r="B13" s="51">
        <v>3</v>
      </c>
      <c r="C13" s="51" t="s">
        <v>5484</v>
      </c>
      <c r="D13" s="51" t="s">
        <v>1138</v>
      </c>
      <c r="E13" s="51" t="s">
        <v>5613</v>
      </c>
      <c r="F13" s="51" t="s">
        <v>5614</v>
      </c>
      <c r="G13" s="51" t="s">
        <v>1850</v>
      </c>
      <c r="H13" s="430"/>
    </row>
    <row r="14" spans="1:8" ht="24">
      <c r="A14" s="51" t="s">
        <v>2378</v>
      </c>
      <c r="B14" s="51">
        <v>4</v>
      </c>
      <c r="C14" s="51" t="s">
        <v>5484</v>
      </c>
      <c r="D14" s="51" t="s">
        <v>5615</v>
      </c>
      <c r="E14" s="51" t="s">
        <v>5670</v>
      </c>
      <c r="F14" s="51" t="s">
        <v>6656</v>
      </c>
      <c r="G14" s="51" t="s">
        <v>5617</v>
      </c>
      <c r="H14" s="430"/>
    </row>
    <row r="15" spans="1:8">
      <c r="A15" s="51" t="s">
        <v>2378</v>
      </c>
      <c r="B15" s="51">
        <v>5</v>
      </c>
      <c r="C15" s="51" t="s">
        <v>5475</v>
      </c>
      <c r="D15" s="51" t="s">
        <v>1298</v>
      </c>
      <c r="E15" s="51" t="s">
        <v>5502</v>
      </c>
      <c r="F15" s="51" t="s">
        <v>5503</v>
      </c>
      <c r="G15" s="51" t="s">
        <v>1850</v>
      </c>
      <c r="H15" s="430"/>
    </row>
    <row r="16" spans="1:8" ht="108">
      <c r="A16" s="51" t="s">
        <v>2378</v>
      </c>
      <c r="B16" s="51">
        <v>6</v>
      </c>
      <c r="C16" s="51" t="s">
        <v>5618</v>
      </c>
      <c r="D16" s="51" t="s">
        <v>1006</v>
      </c>
      <c r="E16" s="51" t="s">
        <v>5619</v>
      </c>
      <c r="F16" s="51" t="s">
        <v>5620</v>
      </c>
      <c r="G16" s="51" t="s">
        <v>1850</v>
      </c>
      <c r="H16" s="430"/>
    </row>
    <row r="17" spans="1:8" ht="96">
      <c r="A17" s="433" t="s">
        <v>5621</v>
      </c>
      <c r="B17" s="433">
        <v>7</v>
      </c>
      <c r="C17" s="433" t="s">
        <v>5468</v>
      </c>
      <c r="D17" s="433" t="s">
        <v>5622</v>
      </c>
      <c r="E17" s="433" t="s">
        <v>5552</v>
      </c>
      <c r="F17" s="433" t="s">
        <v>4903</v>
      </c>
      <c r="G17" s="433" t="s">
        <v>5623</v>
      </c>
      <c r="H17" s="430"/>
    </row>
    <row r="18" spans="1:8" ht="84">
      <c r="A18" s="433" t="s">
        <v>5621</v>
      </c>
      <c r="B18" s="433">
        <v>8</v>
      </c>
      <c r="C18" s="433" t="s">
        <v>5468</v>
      </c>
      <c r="D18" s="433" t="s">
        <v>5624</v>
      </c>
      <c r="E18" s="433" t="s">
        <v>5597</v>
      </c>
      <c r="F18" s="433" t="s">
        <v>5625</v>
      </c>
      <c r="G18" s="433" t="s">
        <v>1850</v>
      </c>
      <c r="H18" s="430"/>
    </row>
    <row r="19" spans="1:8" ht="60">
      <c r="A19" s="51" t="s">
        <v>2378</v>
      </c>
      <c r="B19" s="51">
        <v>9</v>
      </c>
      <c r="C19" s="51" t="s">
        <v>5455</v>
      </c>
      <c r="D19" s="51" t="s">
        <v>5626</v>
      </c>
      <c r="E19" s="51" t="s">
        <v>5512</v>
      </c>
      <c r="F19" s="51" t="s">
        <v>4528</v>
      </c>
      <c r="G19" s="51" t="s">
        <v>1850</v>
      </c>
      <c r="H19" s="434"/>
    </row>
    <row r="20" spans="1:8" ht="24">
      <c r="A20" s="51" t="s">
        <v>2378</v>
      </c>
      <c r="B20" s="51">
        <v>10</v>
      </c>
      <c r="C20" s="51" t="s">
        <v>5515</v>
      </c>
      <c r="D20" s="51" t="s">
        <v>380</v>
      </c>
      <c r="E20" s="51" t="s">
        <v>5600</v>
      </c>
      <c r="F20" s="51" t="s">
        <v>5627</v>
      </c>
      <c r="G20" s="51" t="s">
        <v>5628</v>
      </c>
      <c r="H20" s="434"/>
    </row>
    <row r="21" spans="1:8" ht="36">
      <c r="A21" s="51" t="s">
        <v>2378</v>
      </c>
      <c r="B21" s="51">
        <v>13</v>
      </c>
      <c r="C21" s="51" t="s">
        <v>5629</v>
      </c>
      <c r="D21" s="51" t="s">
        <v>5630</v>
      </c>
      <c r="E21" s="51" t="s">
        <v>5631</v>
      </c>
      <c r="F21" s="51" t="s">
        <v>4531</v>
      </c>
      <c r="G21" s="51" t="s">
        <v>5632</v>
      </c>
      <c r="H21" s="434"/>
    </row>
    <row r="22" spans="1:8" ht="24">
      <c r="A22" s="51" t="s">
        <v>2378</v>
      </c>
      <c r="B22" s="51">
        <v>14</v>
      </c>
      <c r="C22" s="51" t="s">
        <v>5629</v>
      </c>
      <c r="D22" s="51" t="s">
        <v>3982</v>
      </c>
      <c r="E22" s="51" t="s">
        <v>5633</v>
      </c>
      <c r="F22" s="51" t="s">
        <v>4360</v>
      </c>
      <c r="G22" s="51" t="s">
        <v>1850</v>
      </c>
      <c r="H22" s="434"/>
    </row>
    <row r="23" spans="1:8" ht="24">
      <c r="A23" s="51" t="s">
        <v>2378</v>
      </c>
      <c r="B23" s="51">
        <v>15</v>
      </c>
      <c r="C23" s="51" t="s">
        <v>5629</v>
      </c>
      <c r="D23" s="51" t="s">
        <v>4534</v>
      </c>
      <c r="E23" s="51" t="s">
        <v>5510</v>
      </c>
      <c r="F23" s="51" t="s">
        <v>4361</v>
      </c>
      <c r="G23" s="51" t="s">
        <v>1850</v>
      </c>
      <c r="H23" s="434"/>
    </row>
    <row r="24" spans="1:8" ht="24">
      <c r="A24" s="51" t="s">
        <v>2378</v>
      </c>
      <c r="B24" s="51">
        <v>16</v>
      </c>
      <c r="C24" s="51" t="s">
        <v>5468</v>
      </c>
      <c r="D24" s="435" t="s">
        <v>448</v>
      </c>
      <c r="E24" s="435" t="s">
        <v>5634</v>
      </c>
      <c r="F24" s="435" t="s">
        <v>4535</v>
      </c>
      <c r="G24" s="51" t="s">
        <v>1850</v>
      </c>
      <c r="H24" s="434"/>
    </row>
    <row r="25" spans="1:8">
      <c r="A25" s="51" t="s">
        <v>5621</v>
      </c>
      <c r="B25" s="51">
        <v>17</v>
      </c>
      <c r="C25" s="51" t="s">
        <v>5468</v>
      </c>
      <c r="D25" s="51" t="s">
        <v>448</v>
      </c>
      <c r="E25" s="51" t="s">
        <v>5635</v>
      </c>
      <c r="F25" s="51" t="s">
        <v>4537</v>
      </c>
      <c r="G25" s="51" t="s">
        <v>1850</v>
      </c>
      <c r="H25" s="434"/>
    </row>
    <row r="26" spans="1:8">
      <c r="A26" s="51" t="s">
        <v>2378</v>
      </c>
      <c r="B26" s="51">
        <v>18</v>
      </c>
      <c r="C26" s="51" t="s">
        <v>5468</v>
      </c>
      <c r="D26" s="51" t="s">
        <v>5636</v>
      </c>
      <c r="E26" s="51" t="s">
        <v>5637</v>
      </c>
      <c r="F26" s="51" t="s">
        <v>5638</v>
      </c>
      <c r="G26" s="51" t="s">
        <v>1850</v>
      </c>
      <c r="H26" s="434"/>
    </row>
    <row r="27" spans="1:8" ht="48">
      <c r="A27" s="51" t="s">
        <v>2378</v>
      </c>
      <c r="B27" s="51">
        <v>19</v>
      </c>
      <c r="C27" s="51" t="s">
        <v>5515</v>
      </c>
      <c r="D27" s="51" t="s">
        <v>5639</v>
      </c>
      <c r="E27" s="51" t="s">
        <v>5640</v>
      </c>
      <c r="F27" s="51" t="s">
        <v>6553</v>
      </c>
      <c r="G27" s="51" t="s">
        <v>6554</v>
      </c>
      <c r="H27" s="434"/>
    </row>
    <row r="28" spans="1:8">
      <c r="A28" s="51" t="s">
        <v>2378</v>
      </c>
      <c r="B28" s="51">
        <v>20</v>
      </c>
      <c r="C28" s="51" t="s">
        <v>5475</v>
      </c>
      <c r="D28" s="51" t="s">
        <v>5641</v>
      </c>
      <c r="E28" s="51" t="s">
        <v>5520</v>
      </c>
      <c r="F28" s="51" t="s">
        <v>5642</v>
      </c>
      <c r="G28" s="51" t="s">
        <v>1850</v>
      </c>
      <c r="H28" s="434"/>
    </row>
    <row r="29" spans="1:8" ht="24">
      <c r="A29" s="51" t="s">
        <v>2378</v>
      </c>
      <c r="B29" s="51">
        <v>21</v>
      </c>
      <c r="C29" s="51" t="s">
        <v>5515</v>
      </c>
      <c r="D29" s="51" t="s">
        <v>5643</v>
      </c>
      <c r="E29" s="51" t="s">
        <v>5644</v>
      </c>
      <c r="F29" s="51" t="s">
        <v>5645</v>
      </c>
      <c r="G29" s="51" t="s">
        <v>1850</v>
      </c>
      <c r="H29" s="434"/>
    </row>
    <row r="30" spans="1:8" ht="24">
      <c r="A30" s="51" t="s">
        <v>2378</v>
      </c>
      <c r="B30" s="51">
        <v>22</v>
      </c>
      <c r="C30" s="51" t="s">
        <v>5515</v>
      </c>
      <c r="D30" s="51" t="s">
        <v>5646</v>
      </c>
      <c r="E30" s="51" t="s">
        <v>5644</v>
      </c>
      <c r="F30" s="51" t="s">
        <v>5647</v>
      </c>
      <c r="G30" s="51" t="s">
        <v>1850</v>
      </c>
      <c r="H30" s="434"/>
    </row>
    <row r="31" spans="1:8" ht="24">
      <c r="A31" s="51" t="s">
        <v>2378</v>
      </c>
      <c r="B31" s="51">
        <v>23</v>
      </c>
      <c r="C31" s="51" t="s">
        <v>5629</v>
      </c>
      <c r="D31" s="51" t="s">
        <v>5459</v>
      </c>
      <c r="E31" s="51" t="s">
        <v>5648</v>
      </c>
      <c r="F31" s="51" t="s">
        <v>5649</v>
      </c>
      <c r="G31" s="51" t="s">
        <v>1850</v>
      </c>
      <c r="H31" s="434"/>
    </row>
    <row r="32" spans="1:8" ht="72">
      <c r="A32" s="51" t="s">
        <v>2378</v>
      </c>
      <c r="B32" s="51">
        <v>24</v>
      </c>
      <c r="C32" s="51" t="s">
        <v>5629</v>
      </c>
      <c r="D32" s="51" t="s">
        <v>5459</v>
      </c>
      <c r="E32" s="51" t="s">
        <v>5648</v>
      </c>
      <c r="F32" s="51" t="s">
        <v>5650</v>
      </c>
      <c r="G32" s="51" t="s">
        <v>5632</v>
      </c>
      <c r="H32" s="434"/>
    </row>
    <row r="33" spans="1:8" ht="36">
      <c r="A33" s="51" t="s">
        <v>2378</v>
      </c>
      <c r="B33" s="51">
        <v>25</v>
      </c>
      <c r="C33" s="51" t="s">
        <v>5629</v>
      </c>
      <c r="D33" s="51" t="s">
        <v>5630</v>
      </c>
      <c r="E33" s="51" t="s">
        <v>5651</v>
      </c>
      <c r="F33" s="51" t="s">
        <v>5652</v>
      </c>
      <c r="G33" s="51" t="s">
        <v>1850</v>
      </c>
      <c r="H33" s="434"/>
    </row>
    <row r="34" spans="1:8" ht="36">
      <c r="A34" s="51" t="s">
        <v>2378</v>
      </c>
      <c r="B34" s="51">
        <v>26</v>
      </c>
      <c r="C34" s="51" t="s">
        <v>5629</v>
      </c>
      <c r="D34" s="51" t="s">
        <v>5653</v>
      </c>
      <c r="E34" s="51" t="s">
        <v>5651</v>
      </c>
      <c r="F34" s="51" t="s">
        <v>5654</v>
      </c>
      <c r="G34" s="51" t="s">
        <v>1850</v>
      </c>
      <c r="H34" s="434"/>
    </row>
    <row r="35" spans="1:8" ht="60">
      <c r="A35" s="51" t="s">
        <v>2378</v>
      </c>
      <c r="B35" s="51">
        <v>27</v>
      </c>
      <c r="C35" s="51" t="s">
        <v>5475</v>
      </c>
      <c r="D35" s="51" t="s">
        <v>2104</v>
      </c>
      <c r="E35" s="51" t="s">
        <v>5476</v>
      </c>
      <c r="F35" s="51" t="s">
        <v>5655</v>
      </c>
      <c r="G35" s="51" t="s">
        <v>5656</v>
      </c>
      <c r="H35" s="430" t="s">
        <v>5657</v>
      </c>
    </row>
    <row r="36" spans="1:8" ht="36">
      <c r="A36" s="51" t="s">
        <v>2378</v>
      </c>
      <c r="B36" s="51">
        <v>28</v>
      </c>
      <c r="C36" s="51" t="s">
        <v>5475</v>
      </c>
      <c r="D36" s="51" t="s">
        <v>5658</v>
      </c>
      <c r="E36" s="51" t="s">
        <v>5644</v>
      </c>
      <c r="F36" s="51" t="s">
        <v>6649</v>
      </c>
      <c r="G36" s="51" t="s">
        <v>5659</v>
      </c>
      <c r="H36" s="434"/>
    </row>
    <row r="37" spans="1:8">
      <c r="A37" s="51" t="s">
        <v>2378</v>
      </c>
      <c r="B37" s="51">
        <v>29</v>
      </c>
      <c r="C37" s="430" t="s">
        <v>5468</v>
      </c>
      <c r="D37" s="51" t="s">
        <v>1077</v>
      </c>
      <c r="E37" s="51" t="s">
        <v>5660</v>
      </c>
      <c r="F37" s="51" t="s">
        <v>6565</v>
      </c>
      <c r="G37" s="51" t="s">
        <v>1850</v>
      </c>
      <c r="H37" s="434"/>
    </row>
    <row r="38" spans="1:8">
      <c r="A38" s="51" t="s">
        <v>2378</v>
      </c>
      <c r="B38" s="51">
        <v>31</v>
      </c>
      <c r="C38" s="51" t="s">
        <v>5468</v>
      </c>
      <c r="D38" s="51" t="s">
        <v>1059</v>
      </c>
      <c r="E38" s="51" t="s">
        <v>5602</v>
      </c>
      <c r="F38" s="51" t="s">
        <v>5662</v>
      </c>
      <c r="G38" s="51" t="s">
        <v>1850</v>
      </c>
      <c r="H38" s="434"/>
    </row>
    <row r="39" spans="1:8">
      <c r="A39" s="51" t="s">
        <v>2378</v>
      </c>
      <c r="B39" s="51">
        <v>32</v>
      </c>
      <c r="C39" s="51" t="s">
        <v>5468</v>
      </c>
      <c r="D39" s="51" t="s">
        <v>1145</v>
      </c>
      <c r="E39" s="51" t="s">
        <v>5595</v>
      </c>
      <c r="F39" s="51" t="s">
        <v>5661</v>
      </c>
      <c r="G39" s="51" t="s">
        <v>1850</v>
      </c>
      <c r="H39" s="434"/>
    </row>
    <row r="40" spans="1:8">
      <c r="A40" s="51" t="s">
        <v>2378</v>
      </c>
      <c r="B40" s="51">
        <v>33</v>
      </c>
      <c r="C40" s="51" t="s">
        <v>5468</v>
      </c>
      <c r="D40" s="51" t="s">
        <v>1150</v>
      </c>
      <c r="E40" s="51" t="s">
        <v>5499</v>
      </c>
      <c r="F40" s="51" t="s">
        <v>5662</v>
      </c>
      <c r="G40" s="51" t="s">
        <v>1850</v>
      </c>
      <c r="H40" s="434"/>
    </row>
    <row r="41" spans="1:8">
      <c r="A41" s="51" t="s">
        <v>2378</v>
      </c>
      <c r="B41" s="51">
        <v>34</v>
      </c>
      <c r="C41" s="51" t="s">
        <v>5468</v>
      </c>
      <c r="D41" s="51" t="s">
        <v>1066</v>
      </c>
      <c r="E41" s="51" t="s">
        <v>5663</v>
      </c>
      <c r="F41" s="51" t="s">
        <v>6566</v>
      </c>
      <c r="G41" s="51" t="s">
        <v>1850</v>
      </c>
      <c r="H41" s="434"/>
    </row>
    <row r="42" spans="1:8" ht="24">
      <c r="A42" s="51" t="s">
        <v>2378</v>
      </c>
      <c r="B42" s="51">
        <v>35</v>
      </c>
      <c r="C42" s="51" t="s">
        <v>5468</v>
      </c>
      <c r="D42" s="51" t="s">
        <v>5601</v>
      </c>
      <c r="E42" s="51" t="s">
        <v>5664</v>
      </c>
      <c r="F42" s="51" t="s">
        <v>5665</v>
      </c>
      <c r="G42" s="51" t="s">
        <v>1850</v>
      </c>
      <c r="H42" s="434"/>
    </row>
    <row r="43" spans="1:8">
      <c r="A43" s="51" t="s">
        <v>2378</v>
      </c>
      <c r="B43" s="51">
        <v>36</v>
      </c>
      <c r="C43" s="51" t="s">
        <v>5484</v>
      </c>
      <c r="D43" s="51" t="s">
        <v>1073</v>
      </c>
      <c r="E43" s="51" t="s">
        <v>5473</v>
      </c>
      <c r="F43" s="51" t="s">
        <v>5611</v>
      </c>
      <c r="G43" s="51" t="s">
        <v>1850</v>
      </c>
      <c r="H43" s="434"/>
    </row>
    <row r="44" spans="1:8">
      <c r="A44" s="51" t="s">
        <v>2378</v>
      </c>
      <c r="B44" s="51">
        <v>37</v>
      </c>
      <c r="C44" s="51" t="s">
        <v>5484</v>
      </c>
      <c r="D44" s="51" t="s">
        <v>1220</v>
      </c>
      <c r="E44" s="51" t="s">
        <v>5478</v>
      </c>
      <c r="F44" s="51" t="s">
        <v>5611</v>
      </c>
      <c r="G44" s="51" t="s">
        <v>1850</v>
      </c>
      <c r="H44" s="434"/>
    </row>
    <row r="45" spans="1:8">
      <c r="A45" s="51" t="s">
        <v>2378</v>
      </c>
      <c r="B45" s="51">
        <v>38</v>
      </c>
      <c r="C45" s="51" t="s">
        <v>5484</v>
      </c>
      <c r="D45" s="51" t="s">
        <v>1156</v>
      </c>
      <c r="E45" s="51" t="s">
        <v>5479</v>
      </c>
      <c r="F45" s="51" t="s">
        <v>5611</v>
      </c>
      <c r="G45" s="51" t="s">
        <v>1850</v>
      </c>
      <c r="H45" s="434"/>
    </row>
    <row r="46" spans="1:8" ht="24">
      <c r="A46" s="51" t="s">
        <v>2378</v>
      </c>
      <c r="B46" s="51">
        <v>39</v>
      </c>
      <c r="C46" s="51" t="s">
        <v>5484</v>
      </c>
      <c r="D46" s="51" t="s">
        <v>985</v>
      </c>
      <c r="E46" s="51" t="s">
        <v>5588</v>
      </c>
      <c r="F46" s="51" t="s">
        <v>5611</v>
      </c>
      <c r="G46" s="51" t="s">
        <v>1850</v>
      </c>
      <c r="H46" s="434" t="s">
        <v>5599</v>
      </c>
    </row>
    <row r="47" spans="1:8" ht="24">
      <c r="A47" s="51" t="s">
        <v>2378</v>
      </c>
      <c r="B47" s="51">
        <v>40</v>
      </c>
      <c r="C47" s="51" t="s">
        <v>5484</v>
      </c>
      <c r="D47" s="51" t="s">
        <v>3491</v>
      </c>
      <c r="E47" s="51" t="s">
        <v>5616</v>
      </c>
      <c r="F47" s="51" t="s">
        <v>5666</v>
      </c>
      <c r="G47" s="51" t="s">
        <v>5667</v>
      </c>
      <c r="H47" s="434"/>
    </row>
    <row r="48" spans="1:8" ht="24">
      <c r="A48" s="51" t="s">
        <v>2378</v>
      </c>
      <c r="B48" s="51">
        <v>41</v>
      </c>
      <c r="C48" s="51" t="s">
        <v>5484</v>
      </c>
      <c r="D48" s="51" t="s">
        <v>1217</v>
      </c>
      <c r="E48" s="51" t="s">
        <v>5668</v>
      </c>
      <c r="F48" s="51" t="s">
        <v>5669</v>
      </c>
      <c r="G48" s="51" t="s">
        <v>1850</v>
      </c>
      <c r="H48" s="434"/>
    </row>
    <row r="49" spans="1:8" ht="24">
      <c r="A49" s="51" t="s">
        <v>2378</v>
      </c>
      <c r="B49" s="51">
        <v>42</v>
      </c>
      <c r="C49" s="51" t="s">
        <v>5484</v>
      </c>
      <c r="D49" s="51" t="s">
        <v>1129</v>
      </c>
      <c r="E49" s="51" t="s">
        <v>5670</v>
      </c>
      <c r="F49" s="51" t="s">
        <v>5671</v>
      </c>
      <c r="G49" s="51" t="s">
        <v>1850</v>
      </c>
      <c r="H49" s="434"/>
    </row>
    <row r="50" spans="1:8" ht="24">
      <c r="A50" s="51" t="s">
        <v>2378</v>
      </c>
      <c r="B50" s="51">
        <v>43</v>
      </c>
      <c r="C50" s="51" t="s">
        <v>5484</v>
      </c>
      <c r="D50" s="51" t="s">
        <v>1019</v>
      </c>
      <c r="E50" s="51" t="s">
        <v>5672</v>
      </c>
      <c r="F50" s="51" t="s">
        <v>5673</v>
      </c>
      <c r="G50" s="51" t="s">
        <v>1850</v>
      </c>
      <c r="H50" s="434"/>
    </row>
    <row r="51" spans="1:8" ht="24">
      <c r="A51" s="51" t="s">
        <v>2378</v>
      </c>
      <c r="B51" s="51">
        <v>44</v>
      </c>
      <c r="C51" s="51" t="s">
        <v>5475</v>
      </c>
      <c r="D51" s="51" t="s">
        <v>304</v>
      </c>
      <c r="E51" s="51" t="s">
        <v>5674</v>
      </c>
      <c r="F51" s="51" t="s">
        <v>5675</v>
      </c>
      <c r="G51" s="51" t="s">
        <v>4530</v>
      </c>
      <c r="H51" s="434"/>
    </row>
    <row r="52" spans="1:8" ht="24">
      <c r="A52" s="51" t="s">
        <v>2378</v>
      </c>
      <c r="B52" s="51">
        <v>45</v>
      </c>
      <c r="C52" s="51" t="s">
        <v>5484</v>
      </c>
      <c r="D52" s="51" t="s">
        <v>1066</v>
      </c>
      <c r="E52" s="51" t="s">
        <v>5603</v>
      </c>
      <c r="F52" s="51" t="s">
        <v>6564</v>
      </c>
      <c r="G52" s="51" t="s">
        <v>1850</v>
      </c>
      <c r="H52" s="434"/>
    </row>
    <row r="53" spans="1:8" ht="24">
      <c r="A53" s="51" t="s">
        <v>5606</v>
      </c>
      <c r="B53" s="51">
        <v>47</v>
      </c>
      <c r="C53" s="51" t="s">
        <v>5561</v>
      </c>
      <c r="D53" s="51"/>
      <c r="E53" s="51" t="s">
        <v>5676</v>
      </c>
      <c r="F53" s="51" t="s">
        <v>5677</v>
      </c>
      <c r="G53" s="51" t="s">
        <v>1850</v>
      </c>
      <c r="H53" s="430"/>
    </row>
    <row r="54" spans="1:8" ht="60">
      <c r="A54" s="51" t="s">
        <v>5606</v>
      </c>
      <c r="B54" s="51">
        <v>48</v>
      </c>
      <c r="C54" s="51" t="s">
        <v>5561</v>
      </c>
      <c r="D54" s="51"/>
      <c r="E54" s="51" t="s">
        <v>5678</v>
      </c>
      <c r="F54" s="51" t="s">
        <v>5679</v>
      </c>
      <c r="G54" s="51" t="s">
        <v>1850</v>
      </c>
      <c r="H54" s="430"/>
    </row>
    <row r="55" spans="1:8" ht="60">
      <c r="A55" s="51" t="s">
        <v>5606</v>
      </c>
      <c r="B55" s="51">
        <v>49</v>
      </c>
      <c r="C55" s="51" t="s">
        <v>5561</v>
      </c>
      <c r="D55" s="51"/>
      <c r="E55" s="51" t="s">
        <v>5680</v>
      </c>
      <c r="F55" s="51" t="s">
        <v>5681</v>
      </c>
      <c r="G55" s="51" t="s">
        <v>1850</v>
      </c>
      <c r="H55" s="430"/>
    </row>
    <row r="56" spans="1:8">
      <c r="A56" s="51" t="s">
        <v>5606</v>
      </c>
      <c r="B56" s="51">
        <v>50</v>
      </c>
      <c r="C56" s="51" t="s">
        <v>5515</v>
      </c>
      <c r="D56" s="51" t="s">
        <v>284</v>
      </c>
      <c r="E56" s="51" t="s">
        <v>5682</v>
      </c>
      <c r="F56" s="51" t="s">
        <v>4538</v>
      </c>
      <c r="G56" s="51" t="s">
        <v>1850</v>
      </c>
      <c r="H56" s="434"/>
    </row>
    <row r="57" spans="1:8" ht="60">
      <c r="A57" s="51" t="s">
        <v>5606</v>
      </c>
      <c r="B57" s="51">
        <v>51</v>
      </c>
      <c r="C57" s="51" t="s">
        <v>5468</v>
      </c>
      <c r="D57" s="51" t="s">
        <v>938</v>
      </c>
      <c r="E57" s="51" t="s">
        <v>5683</v>
      </c>
      <c r="F57" s="51" t="s">
        <v>5684</v>
      </c>
      <c r="G57" s="51" t="s">
        <v>5685</v>
      </c>
      <c r="H57" s="434"/>
    </row>
    <row r="58" spans="1:8" ht="24">
      <c r="A58" s="51" t="s">
        <v>5606</v>
      </c>
      <c r="B58" s="51">
        <v>52</v>
      </c>
      <c r="C58" s="51" t="s">
        <v>5468</v>
      </c>
      <c r="D58" s="51" t="s">
        <v>2104</v>
      </c>
      <c r="E58" s="51" t="s">
        <v>5476</v>
      </c>
      <c r="F58" s="51" t="s">
        <v>5686</v>
      </c>
      <c r="G58" s="51" t="s">
        <v>1850</v>
      </c>
      <c r="H58" s="434"/>
    </row>
    <row r="59" spans="1:8" ht="60">
      <c r="A59" s="51" t="s">
        <v>5606</v>
      </c>
      <c r="B59" s="51">
        <v>53</v>
      </c>
      <c r="C59" s="51" t="s">
        <v>5468</v>
      </c>
      <c r="D59" s="51" t="s">
        <v>964</v>
      </c>
      <c r="E59" s="51" t="s">
        <v>5687</v>
      </c>
      <c r="F59" s="51" t="s">
        <v>5688</v>
      </c>
      <c r="G59" s="51" t="s">
        <v>5689</v>
      </c>
      <c r="H59" s="434"/>
    </row>
    <row r="60" spans="1:8" ht="60">
      <c r="A60" s="51" t="s">
        <v>5606</v>
      </c>
      <c r="B60" s="51">
        <v>54</v>
      </c>
      <c r="C60" s="51" t="s">
        <v>5468</v>
      </c>
      <c r="D60" s="51" t="s">
        <v>989</v>
      </c>
      <c r="E60" s="51" t="s">
        <v>5690</v>
      </c>
      <c r="F60" s="51" t="s">
        <v>5691</v>
      </c>
      <c r="G60" s="51" t="s">
        <v>5692</v>
      </c>
      <c r="H60" s="434"/>
    </row>
    <row r="61" spans="1:8" ht="24">
      <c r="A61" s="51" t="s">
        <v>5606</v>
      </c>
      <c r="B61" s="51">
        <v>55</v>
      </c>
      <c r="C61" s="51" t="s">
        <v>5515</v>
      </c>
      <c r="D61" s="51" t="s">
        <v>5693</v>
      </c>
      <c r="E61" s="51" t="s">
        <v>5694</v>
      </c>
      <c r="F61" s="51" t="s">
        <v>5695</v>
      </c>
      <c r="G61" s="51" t="s">
        <v>1850</v>
      </c>
      <c r="H61" s="434"/>
    </row>
    <row r="62" spans="1:8" ht="24">
      <c r="A62" s="51" t="s">
        <v>5606</v>
      </c>
      <c r="B62" s="51">
        <v>56</v>
      </c>
      <c r="C62" s="51" t="s">
        <v>5515</v>
      </c>
      <c r="D62" s="51" t="s">
        <v>309</v>
      </c>
      <c r="E62" s="51" t="s">
        <v>5598</v>
      </c>
      <c r="F62" s="51" t="s">
        <v>5696</v>
      </c>
      <c r="G62" s="51" t="s">
        <v>1850</v>
      </c>
      <c r="H62" s="434"/>
    </row>
    <row r="63" spans="1:8" ht="135">
      <c r="A63" s="51" t="s">
        <v>5621</v>
      </c>
      <c r="B63" s="51">
        <v>57</v>
      </c>
      <c r="C63" s="51" t="s">
        <v>5561</v>
      </c>
      <c r="D63" s="164" t="s">
        <v>5697</v>
      </c>
      <c r="E63" s="164" t="s">
        <v>5698</v>
      </c>
      <c r="F63" s="436" t="s">
        <v>5699</v>
      </c>
      <c r="G63" s="51" t="s">
        <v>1850</v>
      </c>
      <c r="H63" s="437"/>
    </row>
    <row r="64" spans="1:8" ht="36">
      <c r="A64" s="51" t="s">
        <v>2378</v>
      </c>
      <c r="B64" s="51">
        <v>58</v>
      </c>
      <c r="C64" s="51" t="s">
        <v>5629</v>
      </c>
      <c r="D64" s="51" t="s">
        <v>3983</v>
      </c>
      <c r="E64" s="51" t="s">
        <v>5700</v>
      </c>
      <c r="F64" s="51" t="s">
        <v>5701</v>
      </c>
      <c r="G64" s="51" t="s">
        <v>1850</v>
      </c>
      <c r="H64" s="434"/>
    </row>
    <row r="65" spans="1:8" ht="24">
      <c r="A65" s="51" t="s">
        <v>2378</v>
      </c>
      <c r="B65" s="51">
        <v>59</v>
      </c>
      <c r="C65" s="51" t="s">
        <v>5629</v>
      </c>
      <c r="D65" s="51" t="s">
        <v>4533</v>
      </c>
      <c r="E65" s="51" t="s">
        <v>5598</v>
      </c>
      <c r="F65" s="51" t="s">
        <v>5702</v>
      </c>
      <c r="G65" s="51" t="s">
        <v>1850</v>
      </c>
      <c r="H65" s="434"/>
    </row>
    <row r="66" spans="1:8" ht="24">
      <c r="A66" s="51" t="s">
        <v>2378</v>
      </c>
      <c r="B66" s="51">
        <v>60</v>
      </c>
      <c r="C66" s="51" t="s">
        <v>5468</v>
      </c>
      <c r="D66" s="51" t="s">
        <v>1059</v>
      </c>
      <c r="E66" s="51" t="s">
        <v>6552</v>
      </c>
      <c r="F66" s="51" t="s">
        <v>6563</v>
      </c>
      <c r="G66" s="51" t="s">
        <v>1850</v>
      </c>
      <c r="H66" s="434"/>
    </row>
    <row r="67" spans="1:8" ht="36">
      <c r="A67" s="51" t="s">
        <v>2378</v>
      </c>
      <c r="B67" s="51">
        <v>61</v>
      </c>
      <c r="C67" s="51" t="s">
        <v>5515</v>
      </c>
      <c r="D67" s="51" t="s">
        <v>1444</v>
      </c>
      <c r="E67" s="51"/>
      <c r="F67" s="51" t="s">
        <v>5703</v>
      </c>
      <c r="G67" s="51" t="s">
        <v>5704</v>
      </c>
      <c r="H67" s="434"/>
    </row>
    <row r="68" spans="1:8" ht="60">
      <c r="A68" s="51" t="s">
        <v>2378</v>
      </c>
      <c r="B68" s="51">
        <v>62</v>
      </c>
      <c r="C68" s="51" t="s">
        <v>5515</v>
      </c>
      <c r="D68" s="51" t="s">
        <v>5639</v>
      </c>
      <c r="E68" s="51" t="s">
        <v>5705</v>
      </c>
      <c r="F68" s="51" t="s">
        <v>6555</v>
      </c>
      <c r="G68" s="51" t="s">
        <v>5706</v>
      </c>
      <c r="H68" s="434"/>
    </row>
    <row r="69" spans="1:8" ht="22.5">
      <c r="A69" s="696" t="s">
        <v>2378</v>
      </c>
      <c r="B69" s="696">
        <v>68</v>
      </c>
      <c r="C69" s="696" t="s">
        <v>5515</v>
      </c>
      <c r="D69" s="594" t="s">
        <v>6519</v>
      </c>
      <c r="E69" s="594" t="s">
        <v>6519</v>
      </c>
      <c r="F69" s="695" t="s">
        <v>6522</v>
      </c>
      <c r="G69" s="51" t="s">
        <v>1850</v>
      </c>
      <c r="H69" s="434" t="s">
        <v>6658</v>
      </c>
    </row>
    <row r="70" spans="1:8" ht="24">
      <c r="A70" s="430" t="s">
        <v>5707</v>
      </c>
      <c r="B70" s="430"/>
      <c r="C70" s="430"/>
      <c r="D70" s="430"/>
      <c r="E70" s="430"/>
      <c r="F70" s="430"/>
      <c r="G70" s="430"/>
      <c r="H70" s="434"/>
    </row>
    <row r="71" spans="1:8" ht="24">
      <c r="A71" s="51" t="s">
        <v>2378</v>
      </c>
      <c r="B71" s="51">
        <v>63</v>
      </c>
      <c r="C71" s="51" t="s">
        <v>5566</v>
      </c>
      <c r="D71" s="51" t="s">
        <v>304</v>
      </c>
      <c r="E71" s="51" t="s">
        <v>5674</v>
      </c>
      <c r="F71" s="51" t="s">
        <v>6556</v>
      </c>
      <c r="G71" s="51"/>
      <c r="H71" s="434"/>
    </row>
    <row r="72" spans="1:8" ht="24">
      <c r="A72" s="51" t="s">
        <v>2378</v>
      </c>
      <c r="B72" s="51">
        <v>64</v>
      </c>
      <c r="C72" s="51" t="s">
        <v>5566</v>
      </c>
      <c r="D72" s="51" t="s">
        <v>5693</v>
      </c>
      <c r="E72" s="51" t="s">
        <v>5694</v>
      </c>
      <c r="F72" s="51" t="s">
        <v>5709</v>
      </c>
      <c r="G72" s="51"/>
      <c r="H72" s="434"/>
    </row>
    <row r="73" spans="1:8" ht="24">
      <c r="A73" s="51" t="s">
        <v>2378</v>
      </c>
      <c r="B73" s="51">
        <v>65</v>
      </c>
      <c r="C73" s="51" t="s">
        <v>5566</v>
      </c>
      <c r="D73" s="51" t="s">
        <v>5710</v>
      </c>
      <c r="E73" s="51" t="s">
        <v>5596</v>
      </c>
      <c r="F73" s="51" t="s">
        <v>6557</v>
      </c>
      <c r="G73" s="51"/>
      <c r="H73" s="434"/>
    </row>
    <row r="74" spans="1:8" ht="24">
      <c r="A74" s="51" t="s">
        <v>2378</v>
      </c>
      <c r="B74" s="51">
        <v>66</v>
      </c>
      <c r="C74" s="51" t="s">
        <v>5566</v>
      </c>
      <c r="D74" s="51" t="s">
        <v>6558</v>
      </c>
      <c r="E74" s="51" t="s">
        <v>5516</v>
      </c>
      <c r="F74" s="51" t="s">
        <v>6559</v>
      </c>
      <c r="G74" s="51"/>
      <c r="H74" s="434"/>
    </row>
    <row r="75" spans="1:8" ht="24">
      <c r="A75" s="51" t="s">
        <v>2378</v>
      </c>
      <c r="B75" s="51">
        <v>67</v>
      </c>
      <c r="C75" s="51" t="s">
        <v>5566</v>
      </c>
      <c r="D75" s="51" t="s">
        <v>6560</v>
      </c>
      <c r="E75" s="51" t="s">
        <v>6561</v>
      </c>
      <c r="F75" s="51" t="s">
        <v>6562</v>
      </c>
      <c r="G75" s="51"/>
      <c r="H75" s="434"/>
    </row>
    <row r="76" spans="1:8" ht="24">
      <c r="A76" s="51" t="s">
        <v>2378</v>
      </c>
      <c r="B76" s="51">
        <v>68</v>
      </c>
      <c r="C76" s="51" t="s">
        <v>5566</v>
      </c>
      <c r="D76" s="51" t="s">
        <v>6653</v>
      </c>
      <c r="E76" s="51" t="s">
        <v>6654</v>
      </c>
      <c r="F76" s="51" t="s">
        <v>6655</v>
      </c>
      <c r="G76" s="430"/>
      <c r="H76" s="434"/>
    </row>
  </sheetData>
  <mergeCells count="2">
    <mergeCell ref="B2:C2"/>
    <mergeCell ref="B3:C3"/>
  </mergeCells>
  <dataValidations count="1">
    <dataValidation type="list" allowBlank="1" showInputMessage="1" showErrorMessage="1" sqref="C13:C14" xr:uid="{83471046-CC84-4546-A6B1-2707F01EBC2D}">
      <formula1>#REF!</formula1>
    </dataValidation>
  </dataValidation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T230"/>
  <sheetViews>
    <sheetView topLeftCell="A16" zoomScale="80" zoomScaleNormal="80" workbookViewId="0">
      <selection activeCell="E4" sqref="E4"/>
    </sheetView>
  </sheetViews>
  <sheetFormatPr defaultRowHeight="12"/>
  <cols>
    <col min="1" max="1" width="12.28515625" style="30" customWidth="1"/>
    <col min="2" max="2" width="43.7109375" style="30" customWidth="1"/>
    <col min="3" max="3" width="13.42578125" style="30" customWidth="1"/>
    <col min="4" max="4" width="37" style="30" customWidth="1"/>
    <col min="5" max="5" width="26" style="30" customWidth="1"/>
    <col min="6" max="6" width="24.5703125" style="30" customWidth="1"/>
    <col min="7" max="7" width="60.85546875" style="30" customWidth="1"/>
    <col min="8" max="8" width="70.85546875" style="30" customWidth="1"/>
    <col min="9" max="9" width="20.42578125" style="30" customWidth="1"/>
    <col min="10" max="10" width="9.140625" style="30"/>
    <col min="11" max="11" width="40.85546875" style="30" customWidth="1"/>
    <col min="12" max="16384" width="9.140625" style="30"/>
  </cols>
  <sheetData>
    <row r="1" spans="1:6">
      <c r="A1" s="31" t="s">
        <v>1647</v>
      </c>
    </row>
    <row r="3" spans="1:6">
      <c r="A3" s="691" t="s">
        <v>6477</v>
      </c>
      <c r="B3" s="691"/>
      <c r="C3" s="691"/>
      <c r="D3" s="691"/>
    </row>
    <row r="4" spans="1:6">
      <c r="A4" s="50" t="s">
        <v>1648</v>
      </c>
      <c r="B4" s="50" t="s">
        <v>934</v>
      </c>
      <c r="C4" s="50" t="s">
        <v>470</v>
      </c>
      <c r="D4" s="50" t="s">
        <v>471</v>
      </c>
      <c r="E4" s="50" t="s">
        <v>6476</v>
      </c>
      <c r="F4" s="50" t="s">
        <v>6484</v>
      </c>
    </row>
    <row r="5" spans="1:6" ht="24">
      <c r="A5" s="51" t="s">
        <v>1650</v>
      </c>
      <c r="B5" s="51" t="s">
        <v>1651</v>
      </c>
      <c r="C5" s="52" t="s">
        <v>1685</v>
      </c>
      <c r="D5" s="53" t="s">
        <v>1686</v>
      </c>
      <c r="E5" s="53" t="s">
        <v>1681</v>
      </c>
      <c r="F5" s="53" t="s">
        <v>1681</v>
      </c>
    </row>
    <row r="6" spans="1:6" ht="31.5" customHeight="1">
      <c r="A6" s="51" t="s">
        <v>1652</v>
      </c>
      <c r="B6" s="51" t="s">
        <v>1653</v>
      </c>
      <c r="C6" s="52" t="s">
        <v>1685</v>
      </c>
      <c r="D6" s="53" t="s">
        <v>1686</v>
      </c>
      <c r="E6" s="53" t="s">
        <v>1681</v>
      </c>
      <c r="F6" s="53" t="s">
        <v>1681</v>
      </c>
    </row>
    <row r="7" spans="1:6" ht="31.5" customHeight="1">
      <c r="A7" s="51" t="s">
        <v>1654</v>
      </c>
      <c r="B7" s="51" t="s">
        <v>1655</v>
      </c>
      <c r="C7" s="52" t="s">
        <v>1685</v>
      </c>
      <c r="D7" s="53" t="s">
        <v>1686</v>
      </c>
      <c r="E7" s="53" t="s">
        <v>1681</v>
      </c>
      <c r="F7" s="53" t="s">
        <v>1681</v>
      </c>
    </row>
    <row r="8" spans="1:6" ht="34.5" customHeight="1">
      <c r="A8" s="51" t="s">
        <v>1656</v>
      </c>
      <c r="B8" s="51" t="s">
        <v>1657</v>
      </c>
      <c r="C8" s="52" t="s">
        <v>1684</v>
      </c>
      <c r="D8" s="53" t="s">
        <v>1682</v>
      </c>
      <c r="E8" s="53" t="s">
        <v>1683</v>
      </c>
      <c r="F8" s="53" t="s">
        <v>1683</v>
      </c>
    </row>
    <row r="9" spans="1:6" ht="16.5" customHeight="1">
      <c r="A9" s="51" t="s">
        <v>1658</v>
      </c>
      <c r="B9" s="51" t="s">
        <v>1659</v>
      </c>
      <c r="C9" s="53" t="s">
        <v>1687</v>
      </c>
      <c r="D9" s="53"/>
      <c r="E9" s="53"/>
      <c r="F9" s="53"/>
    </row>
    <row r="10" spans="1:6" ht="24">
      <c r="A10" s="51" t="s">
        <v>1660</v>
      </c>
      <c r="B10" s="51" t="s">
        <v>1661</v>
      </c>
      <c r="C10" s="52" t="s">
        <v>1684</v>
      </c>
      <c r="D10" s="53" t="s">
        <v>1682</v>
      </c>
      <c r="E10" s="53" t="s">
        <v>1683</v>
      </c>
      <c r="F10" s="53" t="s">
        <v>1683</v>
      </c>
    </row>
    <row r="11" spans="1:6">
      <c r="A11" s="51" t="s">
        <v>1662</v>
      </c>
      <c r="B11" s="51" t="s">
        <v>1663</v>
      </c>
      <c r="C11" s="53" t="s">
        <v>1674</v>
      </c>
      <c r="D11" s="53" t="s">
        <v>1675</v>
      </c>
      <c r="E11" s="53"/>
      <c r="F11" s="53"/>
    </row>
    <row r="12" spans="1:6" ht="24">
      <c r="A12" s="51" t="s">
        <v>1664</v>
      </c>
      <c r="B12" s="51" t="s">
        <v>1665</v>
      </c>
      <c r="C12" s="53" t="s">
        <v>1674</v>
      </c>
      <c r="D12" s="53" t="s">
        <v>1675</v>
      </c>
      <c r="E12" s="53" t="s">
        <v>1681</v>
      </c>
      <c r="F12" s="53" t="s">
        <v>1681</v>
      </c>
    </row>
    <row r="13" spans="1:6" ht="36">
      <c r="A13" s="51" t="s">
        <v>1666</v>
      </c>
      <c r="B13" s="51" t="s">
        <v>1667</v>
      </c>
      <c r="C13" s="53" t="s">
        <v>1676</v>
      </c>
      <c r="D13" s="53" t="s">
        <v>1677</v>
      </c>
      <c r="E13" s="53" t="s">
        <v>1680</v>
      </c>
      <c r="F13" s="53" t="s">
        <v>1680</v>
      </c>
    </row>
    <row r="14" spans="1:6" ht="24">
      <c r="A14" s="51" t="s">
        <v>1668</v>
      </c>
      <c r="B14" s="51" t="s">
        <v>1669</v>
      </c>
      <c r="C14" s="53" t="s">
        <v>1678</v>
      </c>
      <c r="D14" s="53" t="s">
        <v>1679</v>
      </c>
      <c r="E14" s="53" t="s">
        <v>4363</v>
      </c>
      <c r="F14" s="53" t="s">
        <v>4363</v>
      </c>
    </row>
    <row r="15" spans="1:6" ht="24">
      <c r="A15" s="51" t="s">
        <v>1670</v>
      </c>
      <c r="B15" s="51" t="s">
        <v>1671</v>
      </c>
      <c r="C15" s="52" t="s">
        <v>1685</v>
      </c>
      <c r="D15" s="53" t="s">
        <v>1686</v>
      </c>
      <c r="E15" s="53" t="s">
        <v>1681</v>
      </c>
      <c r="F15" s="53" t="s">
        <v>1681</v>
      </c>
    </row>
    <row r="16" spans="1:6" ht="39" customHeight="1">
      <c r="A16" s="51" t="s">
        <v>1672</v>
      </c>
      <c r="B16" s="51" t="s">
        <v>1673</v>
      </c>
      <c r="C16" s="53" t="s">
        <v>5444</v>
      </c>
      <c r="D16" s="53" t="s">
        <v>6485</v>
      </c>
      <c r="E16" s="52" t="s">
        <v>6486</v>
      </c>
      <c r="F16" s="198" t="s">
        <v>1681</v>
      </c>
    </row>
    <row r="18" spans="1:7">
      <c r="A18" s="691" t="s">
        <v>6478</v>
      </c>
      <c r="B18" s="691"/>
      <c r="C18" s="691" t="s">
        <v>1649</v>
      </c>
      <c r="D18" s="691"/>
    </row>
    <row r="19" spans="1:7">
      <c r="A19" s="50" t="s">
        <v>1648</v>
      </c>
      <c r="B19" s="50" t="s">
        <v>6479</v>
      </c>
      <c r="C19" s="50" t="s">
        <v>470</v>
      </c>
      <c r="D19" s="50" t="s">
        <v>471</v>
      </c>
      <c r="E19" s="252" t="s">
        <v>6484</v>
      </c>
    </row>
    <row r="20" spans="1:7" ht="127.5" customHeight="1">
      <c r="A20" s="51" t="s">
        <v>6495</v>
      </c>
      <c r="B20" s="51"/>
      <c r="C20" s="53" t="s">
        <v>1674</v>
      </c>
      <c r="D20" s="53" t="s">
        <v>1675</v>
      </c>
      <c r="E20" s="52" t="s">
        <v>6487</v>
      </c>
      <c r="G20" s="532"/>
    </row>
    <row r="21" spans="1:7" ht="24">
      <c r="A21" s="51" t="s">
        <v>6483</v>
      </c>
      <c r="B21" s="51"/>
      <c r="C21" s="52" t="s">
        <v>6492</v>
      </c>
      <c r="D21" s="53" t="s">
        <v>2616</v>
      </c>
      <c r="E21" s="52" t="s">
        <v>6488</v>
      </c>
    </row>
    <row r="22" spans="1:7" ht="48">
      <c r="A22" s="51" t="s">
        <v>6480</v>
      </c>
      <c r="B22" s="51"/>
      <c r="C22" s="53" t="s">
        <v>1676</v>
      </c>
      <c r="D22" s="53" t="s">
        <v>1677</v>
      </c>
      <c r="E22" s="52" t="s">
        <v>6489</v>
      </c>
    </row>
    <row r="23" spans="1:7" ht="36">
      <c r="A23" s="51" t="s">
        <v>6482</v>
      </c>
      <c r="B23" s="51"/>
      <c r="C23" s="53" t="s">
        <v>1678</v>
      </c>
      <c r="D23" s="53" t="s">
        <v>1679</v>
      </c>
      <c r="E23" s="52" t="s">
        <v>6490</v>
      </c>
    </row>
    <row r="24" spans="1:7" ht="24">
      <c r="A24" s="51" t="s">
        <v>6481</v>
      </c>
      <c r="B24" s="51"/>
      <c r="C24" s="52" t="s">
        <v>6493</v>
      </c>
      <c r="D24" s="52" t="s">
        <v>6494</v>
      </c>
      <c r="E24" s="52" t="s">
        <v>6491</v>
      </c>
    </row>
    <row r="27" spans="1:7">
      <c r="A27" s="50" t="s">
        <v>950</v>
      </c>
      <c r="B27" s="50" t="s">
        <v>951</v>
      </c>
      <c r="C27" s="50" t="s">
        <v>183</v>
      </c>
      <c r="D27" s="50" t="s">
        <v>184</v>
      </c>
      <c r="E27" s="50" t="s">
        <v>6640</v>
      </c>
      <c r="F27" s="50" t="s">
        <v>6641</v>
      </c>
    </row>
    <row r="28" spans="1:7">
      <c r="A28" s="53" t="s">
        <v>499</v>
      </c>
      <c r="B28" s="53" t="s">
        <v>1691</v>
      </c>
      <c r="C28" s="53" t="s">
        <v>499</v>
      </c>
      <c r="D28" s="53" t="s">
        <v>1690</v>
      </c>
      <c r="E28" s="53">
        <v>3</v>
      </c>
      <c r="F28" s="53">
        <v>5</v>
      </c>
    </row>
    <row r="29" spans="1:7">
      <c r="A29" s="53" t="s">
        <v>501</v>
      </c>
      <c r="B29" s="53" t="s">
        <v>1692</v>
      </c>
      <c r="C29" s="254" t="s">
        <v>499</v>
      </c>
      <c r="D29" s="53" t="s">
        <v>1690</v>
      </c>
      <c r="E29" s="53">
        <v>35</v>
      </c>
      <c r="F29" s="53">
        <v>29</v>
      </c>
    </row>
    <row r="30" spans="1:7">
      <c r="A30" s="53" t="s">
        <v>667</v>
      </c>
      <c r="B30" s="53" t="s">
        <v>4427</v>
      </c>
      <c r="C30" s="53" t="s">
        <v>501</v>
      </c>
      <c r="D30" s="53" t="s">
        <v>1688</v>
      </c>
      <c r="E30" s="53">
        <v>432</v>
      </c>
      <c r="F30" s="53">
        <v>72</v>
      </c>
    </row>
    <row r="31" spans="1:7">
      <c r="A31" s="253"/>
      <c r="B31" s="253" t="s">
        <v>4427</v>
      </c>
      <c r="C31" s="253" t="s">
        <v>527</v>
      </c>
      <c r="D31" s="253" t="s">
        <v>1689</v>
      </c>
      <c r="E31" s="253">
        <v>432</v>
      </c>
      <c r="F31" s="253">
        <v>72</v>
      </c>
    </row>
    <row r="32" spans="1:7" ht="12.75" thickBot="1"/>
    <row r="33" spans="2:8">
      <c r="B33" s="688" t="s">
        <v>5791</v>
      </c>
      <c r="C33" s="689"/>
      <c r="D33" s="689"/>
      <c r="E33" s="689"/>
      <c r="F33" s="689" t="s">
        <v>5792</v>
      </c>
      <c r="G33" s="689"/>
      <c r="H33" s="474" t="s">
        <v>5725</v>
      </c>
    </row>
    <row r="34" spans="2:8" ht="132">
      <c r="B34" s="475" t="s">
        <v>5793</v>
      </c>
      <c r="C34" s="476" t="s">
        <v>5794</v>
      </c>
      <c r="D34" s="476" t="s">
        <v>5795</v>
      </c>
      <c r="E34" s="476" t="s">
        <v>5726</v>
      </c>
      <c r="F34" s="476" t="s">
        <v>5796</v>
      </c>
      <c r="G34" s="476" t="s">
        <v>5797</v>
      </c>
      <c r="H34" s="477"/>
    </row>
    <row r="35" spans="2:8" ht="24">
      <c r="B35" s="690" t="s">
        <v>6496</v>
      </c>
      <c r="C35" s="478" t="s">
        <v>5727</v>
      </c>
      <c r="D35" s="478" t="s">
        <v>5728</v>
      </c>
      <c r="E35" s="478" t="s">
        <v>5729</v>
      </c>
      <c r="F35" s="478" t="s">
        <v>5730</v>
      </c>
      <c r="G35" s="478" t="s">
        <v>5731</v>
      </c>
      <c r="H35" s="479"/>
    </row>
    <row r="36" spans="2:8" ht="48">
      <c r="B36" s="690"/>
      <c r="C36" s="478" t="s">
        <v>5732</v>
      </c>
      <c r="D36" s="478" t="s">
        <v>5728</v>
      </c>
      <c r="E36" s="478" t="s">
        <v>5733</v>
      </c>
      <c r="F36" s="478" t="s">
        <v>5734</v>
      </c>
      <c r="G36" s="478" t="s">
        <v>5735</v>
      </c>
      <c r="H36" s="479"/>
    </row>
    <row r="37" spans="2:8" ht="36">
      <c r="B37" s="690"/>
      <c r="C37" s="478" t="s">
        <v>5736</v>
      </c>
      <c r="D37" s="478" t="s">
        <v>5728</v>
      </c>
      <c r="E37" s="478" t="s">
        <v>5737</v>
      </c>
      <c r="F37" s="478" t="s">
        <v>5734</v>
      </c>
      <c r="G37" s="480" t="s">
        <v>5738</v>
      </c>
      <c r="H37" s="479" t="s">
        <v>5739</v>
      </c>
    </row>
    <row r="38" spans="2:8" ht="36">
      <c r="B38" s="690"/>
      <c r="C38" s="478" t="s">
        <v>5740</v>
      </c>
      <c r="D38" s="478" t="s">
        <v>5728</v>
      </c>
      <c r="E38" s="478" t="s">
        <v>5737</v>
      </c>
      <c r="F38" s="478" t="s">
        <v>5734</v>
      </c>
      <c r="G38" s="480" t="s">
        <v>5741</v>
      </c>
      <c r="H38" s="479" t="s">
        <v>5739</v>
      </c>
    </row>
    <row r="39" spans="2:8" ht="60">
      <c r="B39" s="690"/>
      <c r="C39" s="478" t="s">
        <v>5742</v>
      </c>
      <c r="D39" s="478" t="s">
        <v>5728</v>
      </c>
      <c r="E39" s="478" t="s">
        <v>5737</v>
      </c>
      <c r="F39" s="478" t="s">
        <v>5734</v>
      </c>
      <c r="G39" s="480" t="s">
        <v>5743</v>
      </c>
      <c r="H39" s="479" t="s">
        <v>5739</v>
      </c>
    </row>
    <row r="40" spans="2:8" ht="24">
      <c r="B40" s="690"/>
      <c r="C40" s="478" t="s">
        <v>5744</v>
      </c>
      <c r="D40" s="478" t="s">
        <v>5728</v>
      </c>
      <c r="E40" s="478" t="s">
        <v>5745</v>
      </c>
      <c r="F40" s="478" t="s">
        <v>5746</v>
      </c>
      <c r="G40" s="478" t="s">
        <v>5731</v>
      </c>
      <c r="H40" s="479"/>
    </row>
    <row r="41" spans="2:8" ht="36">
      <c r="B41" s="481" t="s">
        <v>6497</v>
      </c>
      <c r="C41" s="482" t="s">
        <v>5747</v>
      </c>
      <c r="D41" s="482" t="s">
        <v>5748</v>
      </c>
      <c r="E41" s="482" t="s">
        <v>5749</v>
      </c>
      <c r="F41" s="482" t="s">
        <v>5750</v>
      </c>
      <c r="G41" s="482" t="s">
        <v>5731</v>
      </c>
      <c r="H41" s="483"/>
    </row>
    <row r="42" spans="2:8" ht="36">
      <c r="B42" s="484" t="s">
        <v>5751</v>
      </c>
      <c r="C42" s="478" t="s">
        <v>5752</v>
      </c>
      <c r="D42" s="478" t="s">
        <v>5728</v>
      </c>
      <c r="E42" s="478" t="s">
        <v>5753</v>
      </c>
      <c r="F42" s="478" t="s">
        <v>5754</v>
      </c>
      <c r="G42" s="478" t="s">
        <v>5731</v>
      </c>
      <c r="H42" s="479"/>
    </row>
    <row r="43" spans="2:8" ht="60.75" thickBot="1">
      <c r="B43" s="485" t="s">
        <v>5755</v>
      </c>
      <c r="C43" s="486" t="s">
        <v>5756</v>
      </c>
      <c r="D43" s="486" t="s">
        <v>5757</v>
      </c>
      <c r="E43" s="486" t="s">
        <v>5758</v>
      </c>
      <c r="F43" s="486" t="s">
        <v>5750</v>
      </c>
      <c r="G43" s="486" t="s">
        <v>5731</v>
      </c>
      <c r="H43" s="487"/>
    </row>
    <row r="44" spans="2:8" ht="12.75" thickBot="1">
      <c r="B44" s="488"/>
      <c r="C44" s="489"/>
      <c r="D44" s="489"/>
      <c r="E44" s="489"/>
      <c r="F44" s="489"/>
      <c r="G44" s="489"/>
      <c r="H44" s="490"/>
    </row>
    <row r="45" spans="2:8">
      <c r="B45" s="491" t="s">
        <v>5759</v>
      </c>
      <c r="C45" s="492" t="s">
        <v>5760</v>
      </c>
      <c r="D45" s="492" t="s">
        <v>5760</v>
      </c>
      <c r="E45" s="492" t="s">
        <v>5760</v>
      </c>
      <c r="F45" s="492" t="s">
        <v>5760</v>
      </c>
      <c r="G45" s="492" t="s">
        <v>5760</v>
      </c>
      <c r="H45" s="493" t="s">
        <v>5761</v>
      </c>
    </row>
    <row r="46" spans="2:8" ht="36">
      <c r="B46" s="494" t="s">
        <v>5762</v>
      </c>
      <c r="C46" s="495" t="s">
        <v>5760</v>
      </c>
      <c r="D46" s="495" t="s">
        <v>5760</v>
      </c>
      <c r="E46" s="495" t="s">
        <v>5760</v>
      </c>
      <c r="F46" s="495" t="s">
        <v>5760</v>
      </c>
      <c r="G46" s="495" t="s">
        <v>5760</v>
      </c>
      <c r="H46" s="496" t="s">
        <v>5763</v>
      </c>
    </row>
    <row r="47" spans="2:8" ht="24">
      <c r="B47" s="494" t="s">
        <v>5764</v>
      </c>
      <c r="C47" s="495" t="s">
        <v>5760</v>
      </c>
      <c r="D47" s="495" t="s">
        <v>5760</v>
      </c>
      <c r="E47" s="495" t="s">
        <v>5760</v>
      </c>
      <c r="F47" s="495" t="s">
        <v>5760</v>
      </c>
      <c r="G47" s="495" t="s">
        <v>5731</v>
      </c>
      <c r="H47" s="496" t="s">
        <v>5765</v>
      </c>
    </row>
    <row r="48" spans="2:8" ht="48">
      <c r="B48" s="494" t="s">
        <v>6498</v>
      </c>
      <c r="C48" s="495" t="s">
        <v>5760</v>
      </c>
      <c r="D48" s="495" t="s">
        <v>5760</v>
      </c>
      <c r="E48" s="495" t="s">
        <v>5760</v>
      </c>
      <c r="F48" s="495" t="s">
        <v>5760</v>
      </c>
      <c r="G48" s="495" t="s">
        <v>5731</v>
      </c>
      <c r="H48" s="496" t="s">
        <v>5766</v>
      </c>
    </row>
    <row r="49" spans="2:8" ht="36.75" thickBot="1">
      <c r="B49" s="497" t="s">
        <v>6499</v>
      </c>
      <c r="C49" s="498" t="s">
        <v>5760</v>
      </c>
      <c r="D49" s="498" t="s">
        <v>5760</v>
      </c>
      <c r="E49" s="498" t="s">
        <v>5760</v>
      </c>
      <c r="F49" s="498" t="s">
        <v>5760</v>
      </c>
      <c r="G49" s="498" t="s">
        <v>5731</v>
      </c>
      <c r="H49" s="499" t="s">
        <v>5767</v>
      </c>
    </row>
    <row r="50" spans="2:8" ht="12.75" thickBot="1">
      <c r="F50" s="502"/>
    </row>
    <row r="51" spans="2:8" ht="16.5" thickBot="1">
      <c r="B51" s="500" t="s">
        <v>5789</v>
      </c>
      <c r="F51" s="502"/>
      <c r="G51" s="585" t="s">
        <v>6512</v>
      </c>
      <c r="H51" s="586" t="s">
        <v>917</v>
      </c>
    </row>
    <row r="52" spans="2:8" ht="15" thickBot="1">
      <c r="B52" s="501" t="s">
        <v>5746</v>
      </c>
      <c r="F52" s="502"/>
      <c r="G52" s="587" t="s">
        <v>2054</v>
      </c>
      <c r="H52" s="583" t="s">
        <v>6500</v>
      </c>
    </row>
    <row r="53" spans="2:8" ht="15" thickBot="1">
      <c r="B53" s="501" t="s">
        <v>5768</v>
      </c>
      <c r="F53" s="502"/>
      <c r="G53" s="588" t="s">
        <v>2055</v>
      </c>
      <c r="H53" s="584" t="s">
        <v>6501</v>
      </c>
    </row>
    <row r="54" spans="2:8" ht="15" thickBot="1">
      <c r="B54" s="501" t="s">
        <v>5750</v>
      </c>
      <c r="F54" s="502"/>
      <c r="G54" s="587" t="s">
        <v>527</v>
      </c>
      <c r="H54" s="583" t="s">
        <v>6502</v>
      </c>
    </row>
    <row r="55" spans="2:8" ht="15" thickBot="1">
      <c r="B55" s="501" t="s">
        <v>5730</v>
      </c>
      <c r="F55" s="502"/>
      <c r="G55" s="588" t="s">
        <v>6503</v>
      </c>
      <c r="H55" s="584" t="s">
        <v>6504</v>
      </c>
    </row>
    <row r="56" spans="2:8" ht="15" thickBot="1">
      <c r="B56" s="501" t="s">
        <v>5769</v>
      </c>
      <c r="G56" s="587" t="s">
        <v>6505</v>
      </c>
      <c r="H56" s="583" t="s">
        <v>6506</v>
      </c>
    </row>
    <row r="57" spans="2:8" ht="15" thickBot="1">
      <c r="B57" s="501" t="s">
        <v>5770</v>
      </c>
      <c r="G57" s="588" t="s">
        <v>516</v>
      </c>
      <c r="H57" s="584" t="s">
        <v>2606</v>
      </c>
    </row>
    <row r="58" spans="2:8" ht="15" thickBot="1">
      <c r="B58" s="501" t="s">
        <v>5771</v>
      </c>
      <c r="G58" s="587" t="s">
        <v>6507</v>
      </c>
      <c r="H58" s="583" t="s">
        <v>6508</v>
      </c>
    </row>
    <row r="59" spans="2:8" ht="15" thickBot="1">
      <c r="B59" s="500" t="s">
        <v>5790</v>
      </c>
      <c r="G59" s="588" t="s">
        <v>6509</v>
      </c>
      <c r="H59" s="584" t="s">
        <v>6510</v>
      </c>
    </row>
    <row r="60" spans="2:8" ht="15" thickBot="1">
      <c r="B60" s="501" t="s">
        <v>5731</v>
      </c>
      <c r="G60" s="587" t="s">
        <v>82</v>
      </c>
      <c r="H60" s="583" t="s">
        <v>6511</v>
      </c>
    </row>
    <row r="61" spans="2:8">
      <c r="B61" s="501" t="s">
        <v>5772</v>
      </c>
    </row>
    <row r="62" spans="2:8" ht="14.25" customHeight="1">
      <c r="B62" s="501" t="s">
        <v>5773</v>
      </c>
    </row>
    <row r="63" spans="2:8" ht="14.25" customHeight="1">
      <c r="B63" s="501" t="s">
        <v>5774</v>
      </c>
    </row>
    <row r="64" spans="2:8" ht="14.25" customHeight="1">
      <c r="B64" s="501" t="s">
        <v>5775</v>
      </c>
    </row>
    <row r="65" spans="1:16" ht="44.25" customHeight="1">
      <c r="B65" s="501" t="s">
        <v>5776</v>
      </c>
    </row>
    <row r="66" spans="1:16" ht="14.25" customHeight="1">
      <c r="B66" s="501" t="s">
        <v>5777</v>
      </c>
      <c r="F66" s="534"/>
      <c r="G66" s="534"/>
      <c r="H66" s="534"/>
      <c r="I66" s="534"/>
      <c r="J66" s="534"/>
      <c r="K66" s="534"/>
      <c r="L66" s="534"/>
      <c r="M66" s="534"/>
      <c r="N66" s="534"/>
      <c r="O66" s="534"/>
      <c r="P66" s="534"/>
    </row>
    <row r="67" spans="1:16" ht="14.25" customHeight="1">
      <c r="B67" s="501" t="s">
        <v>5778</v>
      </c>
      <c r="F67" s="534"/>
      <c r="G67" s="534"/>
      <c r="H67" s="534"/>
      <c r="I67" s="534"/>
      <c r="J67" s="534"/>
      <c r="K67" s="534"/>
      <c r="L67" s="534"/>
      <c r="M67" s="534"/>
      <c r="N67" s="534"/>
      <c r="O67" s="534"/>
      <c r="P67" s="534"/>
    </row>
    <row r="68" spans="1:16" ht="14.25" customHeight="1">
      <c r="B68" s="501" t="s">
        <v>5779</v>
      </c>
      <c r="F68" s="534"/>
      <c r="G68" s="534"/>
      <c r="H68" s="534"/>
      <c r="I68" s="534"/>
      <c r="J68" s="534"/>
      <c r="K68" s="534"/>
      <c r="L68" s="534"/>
      <c r="M68" s="534"/>
      <c r="N68" s="534"/>
      <c r="O68" s="534"/>
      <c r="P68" s="534"/>
    </row>
    <row r="69" spans="1:16" ht="14.25" customHeight="1">
      <c r="B69" s="501" t="s">
        <v>5780</v>
      </c>
      <c r="F69" s="534"/>
      <c r="G69" s="534"/>
      <c r="H69" s="534"/>
      <c r="I69" s="534"/>
      <c r="J69" s="534"/>
      <c r="K69" s="534"/>
      <c r="L69" s="534"/>
      <c r="M69" s="534"/>
      <c r="N69" s="534"/>
      <c r="O69" s="534"/>
      <c r="P69" s="534"/>
    </row>
    <row r="70" spans="1:16" ht="14.25" customHeight="1">
      <c r="B70" s="501" t="s">
        <v>5781</v>
      </c>
      <c r="F70" s="534"/>
      <c r="G70" s="534"/>
      <c r="H70" s="534"/>
      <c r="I70" s="534"/>
      <c r="J70" s="534"/>
      <c r="K70" s="534"/>
      <c r="L70" s="534"/>
      <c r="M70" s="534"/>
      <c r="N70" s="534"/>
      <c r="O70" s="534"/>
      <c r="P70" s="534"/>
    </row>
    <row r="71" spans="1:16" ht="14.25" customHeight="1">
      <c r="B71" s="501" t="s">
        <v>5782</v>
      </c>
      <c r="F71" s="534"/>
      <c r="G71" s="534"/>
      <c r="H71" s="534"/>
      <c r="I71" s="534"/>
      <c r="J71" s="534"/>
      <c r="K71" s="534"/>
      <c r="L71" s="534"/>
      <c r="M71" s="534"/>
      <c r="N71" s="534"/>
      <c r="O71" s="534"/>
      <c r="P71" s="534"/>
    </row>
    <row r="72" spans="1:16" ht="14.25" customHeight="1">
      <c r="B72" s="501" t="s">
        <v>5783</v>
      </c>
      <c r="F72" s="534"/>
      <c r="G72" s="534"/>
      <c r="H72" s="534"/>
      <c r="I72" s="534"/>
      <c r="J72" s="534"/>
      <c r="K72" s="534"/>
      <c r="L72" s="534"/>
      <c r="M72" s="534"/>
      <c r="N72" s="534"/>
      <c r="O72" s="534"/>
      <c r="P72" s="534"/>
    </row>
    <row r="73" spans="1:16" ht="14.25" customHeight="1">
      <c r="B73" s="501" t="s">
        <v>5784</v>
      </c>
      <c r="F73" s="534"/>
      <c r="G73" s="534"/>
      <c r="H73" s="534"/>
      <c r="I73" s="534"/>
      <c r="J73" s="534"/>
      <c r="K73" s="534"/>
      <c r="L73" s="534"/>
      <c r="M73" s="534"/>
      <c r="N73" s="534"/>
      <c r="O73" s="534"/>
      <c r="P73" s="534"/>
    </row>
    <row r="74" spans="1:16" ht="14.25" customHeight="1">
      <c r="B74" s="501" t="s">
        <v>5785</v>
      </c>
      <c r="F74" s="534"/>
      <c r="G74" s="534"/>
      <c r="H74" s="534"/>
      <c r="I74" s="534"/>
      <c r="J74" s="534"/>
      <c r="K74" s="534"/>
      <c r="L74" s="534"/>
      <c r="M74" s="534"/>
      <c r="N74" s="534"/>
      <c r="O74" s="534"/>
      <c r="P74" s="534"/>
    </row>
    <row r="75" spans="1:16" ht="14.25" customHeight="1">
      <c r="B75" s="501" t="s">
        <v>5786</v>
      </c>
      <c r="F75" s="534"/>
      <c r="G75" s="534"/>
      <c r="H75" s="534"/>
      <c r="I75" s="534"/>
      <c r="J75" s="534"/>
      <c r="K75" s="534"/>
      <c r="L75" s="534"/>
      <c r="M75" s="534"/>
      <c r="N75" s="534"/>
      <c r="O75" s="534"/>
      <c r="P75" s="534"/>
    </row>
    <row r="76" spans="1:16" ht="14.25" customHeight="1">
      <c r="B76" s="501" t="s">
        <v>5787</v>
      </c>
      <c r="F76" s="534"/>
      <c r="G76" s="534"/>
      <c r="H76" s="534"/>
      <c r="I76" s="534"/>
      <c r="J76" s="534"/>
      <c r="K76" s="534"/>
      <c r="L76" s="534"/>
      <c r="M76" s="534"/>
      <c r="N76" s="534"/>
      <c r="O76" s="534"/>
      <c r="P76" s="534"/>
    </row>
    <row r="77" spans="1:16" ht="14.25" customHeight="1">
      <c r="B77" s="501" t="s">
        <v>5788</v>
      </c>
      <c r="F77" s="534"/>
      <c r="G77" s="534"/>
      <c r="H77" s="534"/>
      <c r="I77" s="534"/>
      <c r="J77" s="534"/>
      <c r="K77" s="534"/>
      <c r="L77" s="534"/>
      <c r="M77" s="534"/>
      <c r="N77" s="534"/>
      <c r="O77" s="534"/>
      <c r="P77" s="534"/>
    </row>
    <row r="78" spans="1:16" ht="14.25" customHeight="1">
      <c r="B78" s="501"/>
      <c r="F78" s="534"/>
      <c r="G78" s="534"/>
      <c r="H78" s="534"/>
      <c r="I78" s="534"/>
      <c r="J78" s="534"/>
      <c r="K78" s="534"/>
      <c r="L78" s="534"/>
      <c r="M78" s="534"/>
      <c r="N78" s="534"/>
      <c r="O78" s="534"/>
      <c r="P78" s="534"/>
    </row>
    <row r="79" spans="1:16" ht="14.25" customHeight="1">
      <c r="A79" s="31" t="s">
        <v>6445</v>
      </c>
      <c r="B79" s="501"/>
      <c r="F79" s="534"/>
      <c r="G79" s="534"/>
      <c r="H79" s="534"/>
      <c r="I79" s="534"/>
      <c r="J79" s="534"/>
      <c r="K79" s="534"/>
      <c r="L79" s="534"/>
      <c r="M79" s="534"/>
      <c r="N79" s="534"/>
      <c r="O79" s="534"/>
      <c r="P79" s="534"/>
    </row>
    <row r="80" spans="1:16" ht="39" customHeight="1">
      <c r="A80" s="295" t="s">
        <v>815</v>
      </c>
      <c r="B80" s="533" t="s">
        <v>816</v>
      </c>
      <c r="C80" s="533" t="s">
        <v>6444</v>
      </c>
      <c r="D80" s="295" t="s">
        <v>1299</v>
      </c>
      <c r="F80" s="534"/>
      <c r="G80" s="534"/>
      <c r="H80" s="534"/>
      <c r="I80" s="534"/>
      <c r="J80" s="534"/>
      <c r="K80" s="534"/>
      <c r="L80" s="534"/>
      <c r="M80" s="534"/>
      <c r="N80" s="534"/>
      <c r="O80" s="534"/>
      <c r="P80" s="534"/>
    </row>
    <row r="81" spans="1:20" ht="12.75">
      <c r="A81" s="53" t="s">
        <v>1952</v>
      </c>
      <c r="B81" s="52" t="s">
        <v>6448</v>
      </c>
      <c r="C81" s="53">
        <v>10</v>
      </c>
      <c r="D81" s="53" t="s">
        <v>6446</v>
      </c>
      <c r="E81" s="534"/>
      <c r="F81" s="534"/>
      <c r="G81" s="534"/>
      <c r="H81" s="534"/>
      <c r="I81" s="534"/>
      <c r="J81" s="534"/>
      <c r="K81" s="534"/>
      <c r="L81" s="534"/>
      <c r="M81" s="534"/>
      <c r="N81" s="534"/>
      <c r="O81" s="534"/>
      <c r="P81" s="534"/>
    </row>
    <row r="82" spans="1:20" ht="12.75">
      <c r="A82" s="53" t="s">
        <v>1954</v>
      </c>
      <c r="B82" s="52" t="s">
        <v>6449</v>
      </c>
      <c r="C82" s="53">
        <v>20</v>
      </c>
      <c r="D82" s="53" t="s">
        <v>6447</v>
      </c>
      <c r="E82" s="534"/>
      <c r="F82" s="534"/>
      <c r="G82" s="534"/>
      <c r="H82" s="534"/>
      <c r="I82" s="534"/>
      <c r="J82" s="534"/>
      <c r="K82" s="534"/>
      <c r="L82" s="534"/>
      <c r="M82" s="534"/>
      <c r="N82" s="534"/>
      <c r="O82" s="534"/>
      <c r="P82" s="534"/>
    </row>
    <row r="83" spans="1:20" ht="14.25" customHeight="1">
      <c r="A83" s="53" t="s">
        <v>1956</v>
      </c>
      <c r="B83" s="52" t="s">
        <v>6450</v>
      </c>
      <c r="C83" s="53">
        <v>23</v>
      </c>
      <c r="D83" s="53" t="s">
        <v>6467</v>
      </c>
      <c r="E83" s="534"/>
      <c r="F83" s="534"/>
      <c r="G83" s="534"/>
      <c r="H83" s="534"/>
      <c r="I83" s="534"/>
      <c r="J83" s="534"/>
      <c r="K83" s="534"/>
      <c r="L83" s="534"/>
      <c r="M83" s="534"/>
      <c r="N83" s="534"/>
      <c r="O83" s="534"/>
      <c r="P83" s="534"/>
    </row>
    <row r="84" spans="1:20" ht="14.25" customHeight="1">
      <c r="A84" s="53" t="s">
        <v>1958</v>
      </c>
      <c r="B84" s="52" t="s">
        <v>6451</v>
      </c>
      <c r="C84" s="198">
        <v>9</v>
      </c>
      <c r="D84" s="198" t="s">
        <v>6475</v>
      </c>
      <c r="E84" s="534"/>
      <c r="F84" s="534"/>
      <c r="G84" s="534"/>
      <c r="H84" s="534"/>
      <c r="I84" s="534"/>
      <c r="J84" s="534"/>
      <c r="K84" s="534"/>
      <c r="L84" s="534"/>
      <c r="M84" s="534"/>
      <c r="N84" s="534"/>
      <c r="O84" s="534"/>
      <c r="P84" s="534"/>
    </row>
    <row r="85" spans="1:20" ht="14.25" customHeight="1">
      <c r="A85" s="53" t="s">
        <v>1960</v>
      </c>
      <c r="B85" s="52" t="s">
        <v>6452</v>
      </c>
      <c r="C85" s="53">
        <v>30</v>
      </c>
      <c r="D85" s="53" t="s">
        <v>6468</v>
      </c>
      <c r="E85" s="534"/>
      <c r="F85" s="534"/>
      <c r="G85" s="534"/>
      <c r="H85" s="534"/>
      <c r="I85" s="534"/>
      <c r="J85" s="534"/>
      <c r="K85" s="534"/>
      <c r="L85" s="534"/>
      <c r="M85" s="534"/>
      <c r="N85" s="534"/>
      <c r="O85" s="534"/>
      <c r="P85" s="534"/>
    </row>
    <row r="86" spans="1:20" ht="14.25" customHeight="1">
      <c r="A86" s="53" t="s">
        <v>1962</v>
      </c>
      <c r="B86" s="52" t="s">
        <v>6453</v>
      </c>
      <c r="C86" s="53">
        <v>60</v>
      </c>
      <c r="D86" s="53" t="s">
        <v>4834</v>
      </c>
      <c r="E86" s="534"/>
      <c r="F86" s="534"/>
      <c r="G86" s="534"/>
      <c r="H86" s="534"/>
      <c r="I86" s="534"/>
      <c r="J86" s="534"/>
      <c r="K86" s="534"/>
      <c r="L86" s="534"/>
      <c r="M86" s="534"/>
      <c r="N86" s="534"/>
      <c r="O86" s="534"/>
      <c r="P86" s="534"/>
    </row>
    <row r="87" spans="1:20" ht="12.75">
      <c r="A87" s="53" t="s">
        <v>1964</v>
      </c>
      <c r="B87" s="52" t="s">
        <v>6454</v>
      </c>
      <c r="C87" s="198">
        <v>49</v>
      </c>
      <c r="D87" s="198" t="s">
        <v>6470</v>
      </c>
      <c r="E87" s="534"/>
      <c r="F87" s="534"/>
      <c r="G87" s="534"/>
      <c r="H87" s="534"/>
      <c r="I87" s="534"/>
      <c r="J87" s="534"/>
      <c r="K87" s="534"/>
      <c r="L87" s="534"/>
      <c r="M87" s="534"/>
      <c r="N87" s="534"/>
      <c r="O87" s="534"/>
      <c r="P87" s="534"/>
    </row>
    <row r="88" spans="1:20" ht="12.75">
      <c r="A88" s="53" t="s">
        <v>1966</v>
      </c>
      <c r="B88" s="52" t="s">
        <v>6455</v>
      </c>
      <c r="C88" s="53">
        <v>48</v>
      </c>
      <c r="D88" s="53" t="s">
        <v>1951</v>
      </c>
      <c r="E88" s="534"/>
      <c r="F88" s="534"/>
      <c r="G88" s="534"/>
      <c r="H88" s="534"/>
      <c r="I88" s="534"/>
      <c r="J88" s="534"/>
      <c r="K88" s="534"/>
      <c r="L88" s="534"/>
      <c r="M88" s="534"/>
      <c r="N88" s="534"/>
      <c r="O88" s="534"/>
      <c r="P88" s="534"/>
    </row>
    <row r="89" spans="1:20" ht="12.75">
      <c r="A89" s="53" t="s">
        <v>1968</v>
      </c>
      <c r="B89" s="52" t="s">
        <v>6456</v>
      </c>
      <c r="C89" s="53">
        <v>46</v>
      </c>
      <c r="D89" s="53" t="s">
        <v>6471</v>
      </c>
      <c r="E89" s="535" t="s">
        <v>6472</v>
      </c>
      <c r="F89" s="534"/>
      <c r="G89" s="534"/>
      <c r="H89" s="534"/>
      <c r="I89" s="534"/>
      <c r="J89" s="534"/>
      <c r="K89" s="534"/>
      <c r="L89" s="534"/>
      <c r="M89" s="534"/>
      <c r="N89" s="534"/>
      <c r="O89" s="534"/>
      <c r="P89" s="534"/>
    </row>
    <row r="90" spans="1:20" ht="12.75">
      <c r="A90" s="53" t="s">
        <v>1970</v>
      </c>
      <c r="B90" s="52" t="s">
        <v>6457</v>
      </c>
      <c r="C90" s="53">
        <v>46</v>
      </c>
      <c r="D90" s="53" t="s">
        <v>6471</v>
      </c>
      <c r="E90" s="535" t="s">
        <v>6472</v>
      </c>
      <c r="F90" s="534"/>
      <c r="G90" s="534"/>
      <c r="H90" s="534"/>
      <c r="I90" s="534"/>
      <c r="J90" s="534"/>
      <c r="K90" s="534"/>
      <c r="L90" s="534"/>
      <c r="M90" s="534"/>
      <c r="N90" s="534"/>
      <c r="O90" s="534"/>
      <c r="P90" s="534"/>
    </row>
    <row r="91" spans="1:20" ht="12.75">
      <c r="A91" s="53" t="s">
        <v>1972</v>
      </c>
      <c r="B91" s="52" t="s">
        <v>6458</v>
      </c>
      <c r="C91" s="53">
        <v>46</v>
      </c>
      <c r="D91" s="53" t="s">
        <v>6471</v>
      </c>
      <c r="E91" s="535" t="s">
        <v>6472</v>
      </c>
      <c r="F91" s="534"/>
      <c r="G91" s="534"/>
      <c r="H91" s="534"/>
      <c r="I91" s="534"/>
      <c r="J91" s="534"/>
      <c r="K91" s="534"/>
      <c r="L91" s="534"/>
      <c r="M91" s="534"/>
      <c r="N91" s="534"/>
      <c r="O91" s="534"/>
      <c r="P91" s="534"/>
    </row>
    <row r="92" spans="1:20" ht="12.75">
      <c r="A92" s="53" t="s">
        <v>1974</v>
      </c>
      <c r="B92" s="52" t="s">
        <v>6459</v>
      </c>
      <c r="C92" s="53">
        <v>70</v>
      </c>
      <c r="D92" s="53" t="s">
        <v>2815</v>
      </c>
      <c r="E92" s="534"/>
      <c r="F92" s="534"/>
      <c r="G92" s="534"/>
      <c r="H92" s="534"/>
      <c r="I92" s="534"/>
      <c r="J92" s="534"/>
      <c r="K92" s="534"/>
      <c r="L92" s="534"/>
      <c r="M92" s="534"/>
      <c r="N92" s="534"/>
      <c r="O92" s="534"/>
      <c r="P92" s="534"/>
    </row>
    <row r="93" spans="1:20" ht="14.25" customHeight="1">
      <c r="A93" s="53" t="s">
        <v>1976</v>
      </c>
      <c r="B93" s="52" t="s">
        <v>6460</v>
      </c>
      <c r="C93" s="198">
        <v>70</v>
      </c>
      <c r="D93" s="198" t="s">
        <v>2815</v>
      </c>
      <c r="E93" s="535"/>
    </row>
    <row r="94" spans="1:20" ht="12.75">
      <c r="A94" s="53" t="s">
        <v>1978</v>
      </c>
      <c r="B94" s="52" t="s">
        <v>6461</v>
      </c>
      <c r="C94" s="198" t="s">
        <v>3343</v>
      </c>
      <c r="D94" s="198" t="s">
        <v>4902</v>
      </c>
      <c r="E94" s="534"/>
    </row>
    <row r="95" spans="1:20" ht="24">
      <c r="A95" s="53" t="s">
        <v>1980</v>
      </c>
      <c r="B95" s="52" t="s">
        <v>6462</v>
      </c>
      <c r="C95" s="53">
        <v>15</v>
      </c>
      <c r="D95" s="53" t="s">
        <v>2785</v>
      </c>
      <c r="E95" s="534"/>
      <c r="R95" s="54"/>
      <c r="S95" s="54"/>
      <c r="T95" s="55"/>
    </row>
    <row r="96" spans="1:20" ht="24">
      <c r="A96" s="53" t="s">
        <v>1982</v>
      </c>
      <c r="B96" s="52" t="s">
        <v>6463</v>
      </c>
      <c r="C96" s="53">
        <v>49</v>
      </c>
      <c r="D96" s="53" t="s">
        <v>6470</v>
      </c>
      <c r="E96" s="534"/>
      <c r="R96" s="54"/>
      <c r="S96" s="54"/>
      <c r="T96" s="55"/>
    </row>
    <row r="97" spans="1:20" ht="24">
      <c r="A97" s="53" t="s">
        <v>1984</v>
      </c>
      <c r="B97" s="52" t="s">
        <v>6464</v>
      </c>
      <c r="C97" s="198">
        <v>42</v>
      </c>
      <c r="D97" s="198" t="s">
        <v>6469</v>
      </c>
      <c r="E97" s="535" t="s">
        <v>6472</v>
      </c>
      <c r="R97" s="54"/>
      <c r="S97" s="54"/>
      <c r="T97" s="55"/>
    </row>
    <row r="98" spans="1:20" ht="15" customHeight="1">
      <c r="A98" s="53" t="s">
        <v>1986</v>
      </c>
      <c r="B98" s="52" t="s">
        <v>6465</v>
      </c>
      <c r="C98" s="53">
        <v>50</v>
      </c>
      <c r="D98" s="53" t="s">
        <v>4835</v>
      </c>
      <c r="E98" s="534"/>
      <c r="R98" s="54"/>
      <c r="S98" s="54"/>
      <c r="T98" s="55"/>
    </row>
    <row r="99" spans="1:20" ht="12.75">
      <c r="A99" s="53" t="s">
        <v>1988</v>
      </c>
      <c r="B99" s="52" t="s">
        <v>1950</v>
      </c>
      <c r="C99" s="53">
        <v>59</v>
      </c>
      <c r="D99" s="53" t="s">
        <v>1950</v>
      </c>
      <c r="E99" s="534"/>
      <c r="R99" s="54"/>
      <c r="S99" s="54"/>
      <c r="T99" s="55"/>
    </row>
    <row r="100" spans="1:20" ht="12.75">
      <c r="A100" s="53" t="s">
        <v>1989</v>
      </c>
      <c r="B100" s="52" t="s">
        <v>1990</v>
      </c>
      <c r="C100" s="53">
        <v>59</v>
      </c>
      <c r="D100" s="53" t="s">
        <v>1950</v>
      </c>
      <c r="E100" s="534"/>
      <c r="R100" s="54"/>
      <c r="S100" s="54"/>
      <c r="T100" s="55"/>
    </row>
    <row r="101" spans="1:20" ht="12.75">
      <c r="A101" s="53" t="s">
        <v>1991</v>
      </c>
      <c r="B101" s="52" t="s">
        <v>1992</v>
      </c>
      <c r="C101" s="53">
        <v>59</v>
      </c>
      <c r="D101" s="53" t="s">
        <v>1950</v>
      </c>
      <c r="E101" s="534"/>
      <c r="R101" s="54"/>
      <c r="S101" s="54"/>
      <c r="T101" s="55"/>
    </row>
    <row r="102" spans="1:20" ht="24">
      <c r="A102" s="53" t="s">
        <v>1993</v>
      </c>
      <c r="B102" s="478" t="s">
        <v>6466</v>
      </c>
      <c r="C102" s="198">
        <v>97</v>
      </c>
      <c r="D102" s="198" t="s">
        <v>4900</v>
      </c>
      <c r="E102" s="534"/>
      <c r="R102" s="54"/>
      <c r="S102" s="54"/>
      <c r="T102" s="55"/>
    </row>
    <row r="103" spans="1:20" ht="12.75">
      <c r="B103" s="502"/>
      <c r="C103" s="502"/>
      <c r="D103" s="502"/>
      <c r="E103" s="534"/>
      <c r="R103" s="54"/>
      <c r="S103" s="54"/>
      <c r="T103" s="55"/>
    </row>
    <row r="104" spans="1:20" ht="12.75">
      <c r="A104" s="31" t="s">
        <v>6473</v>
      </c>
      <c r="B104" s="502"/>
      <c r="C104" s="502"/>
      <c r="D104" s="502"/>
      <c r="E104" s="534"/>
      <c r="R104" s="54"/>
      <c r="S104" s="54"/>
      <c r="T104" s="55"/>
    </row>
    <row r="105" spans="1:20">
      <c r="A105" s="295" t="s">
        <v>6444</v>
      </c>
      <c r="B105" s="295" t="s">
        <v>917</v>
      </c>
      <c r="C105" s="295" t="s">
        <v>815</v>
      </c>
      <c r="D105" s="295" t="s">
        <v>6441</v>
      </c>
      <c r="E105" s="295" t="s">
        <v>5360</v>
      </c>
      <c r="R105" s="54"/>
      <c r="S105" s="54"/>
      <c r="T105" s="55"/>
    </row>
    <row r="106" spans="1:20">
      <c r="A106" s="53">
        <v>1</v>
      </c>
      <c r="B106" s="53" t="s">
        <v>2777</v>
      </c>
      <c r="C106" s="53" t="s">
        <v>1952</v>
      </c>
      <c r="D106" s="52" t="s">
        <v>6448</v>
      </c>
      <c r="E106" s="53" t="s">
        <v>6474</v>
      </c>
      <c r="R106" s="54"/>
      <c r="S106" s="54"/>
      <c r="T106" s="55"/>
    </row>
    <row r="107" spans="1:20">
      <c r="A107" s="53">
        <v>2</v>
      </c>
      <c r="B107" s="53" t="s">
        <v>4836</v>
      </c>
      <c r="C107" s="53" t="s">
        <v>1988</v>
      </c>
      <c r="D107" s="53" t="s">
        <v>1950</v>
      </c>
      <c r="E107" s="53"/>
      <c r="R107" s="54"/>
      <c r="S107" s="54"/>
      <c r="T107" s="55"/>
    </row>
    <row r="108" spans="1:20">
      <c r="A108" s="53">
        <v>3</v>
      </c>
      <c r="B108" s="53" t="s">
        <v>4837</v>
      </c>
      <c r="C108" s="53" t="s">
        <v>1988</v>
      </c>
      <c r="D108" s="53" t="s">
        <v>1950</v>
      </c>
      <c r="E108" s="53"/>
      <c r="R108" s="54"/>
      <c r="S108" s="54"/>
      <c r="T108" s="55"/>
    </row>
    <row r="109" spans="1:20" ht="15" customHeight="1">
      <c r="A109" s="53">
        <v>4</v>
      </c>
      <c r="B109" s="53" t="s">
        <v>4838</v>
      </c>
      <c r="C109" s="53" t="s">
        <v>1988</v>
      </c>
      <c r="D109" s="53" t="s">
        <v>1950</v>
      </c>
      <c r="E109" s="53"/>
      <c r="R109" s="54"/>
      <c r="S109" s="54"/>
      <c r="T109" s="55"/>
    </row>
    <row r="110" spans="1:20" ht="15" customHeight="1">
      <c r="A110" s="53">
        <v>5</v>
      </c>
      <c r="B110" s="53" t="s">
        <v>4839</v>
      </c>
      <c r="C110" s="53" t="s">
        <v>1988</v>
      </c>
      <c r="D110" s="53" t="s">
        <v>1950</v>
      </c>
      <c r="E110" s="53"/>
      <c r="R110" s="54"/>
      <c r="S110" s="54"/>
      <c r="T110" s="55"/>
    </row>
    <row r="111" spans="1:20">
      <c r="A111" s="53">
        <v>6</v>
      </c>
      <c r="B111" s="53" t="s">
        <v>4840</v>
      </c>
      <c r="C111" s="53" t="s">
        <v>1988</v>
      </c>
      <c r="D111" s="53" t="s">
        <v>1950</v>
      </c>
      <c r="E111" s="53"/>
      <c r="R111" s="54"/>
      <c r="S111" s="54"/>
      <c r="T111" s="55"/>
    </row>
    <row r="112" spans="1:20">
      <c r="A112" s="53">
        <v>7</v>
      </c>
      <c r="B112" s="53" t="s">
        <v>4841</v>
      </c>
      <c r="C112" s="53" t="s">
        <v>1988</v>
      </c>
      <c r="D112" s="53" t="s">
        <v>1950</v>
      </c>
      <c r="E112" s="53"/>
      <c r="R112" s="54"/>
      <c r="S112" s="54"/>
      <c r="T112" s="55"/>
    </row>
    <row r="113" spans="1:20">
      <c r="A113" s="53">
        <v>8</v>
      </c>
      <c r="B113" s="53" t="s">
        <v>4842</v>
      </c>
      <c r="C113" s="198" t="s">
        <v>1974</v>
      </c>
      <c r="D113" s="536" t="s">
        <v>6459</v>
      </c>
      <c r="E113" s="53"/>
      <c r="R113" s="54"/>
      <c r="S113" s="54"/>
      <c r="T113" s="55"/>
    </row>
    <row r="114" spans="1:20" ht="15" customHeight="1">
      <c r="A114" s="53">
        <v>9</v>
      </c>
      <c r="B114" s="53" t="s">
        <v>2779</v>
      </c>
      <c r="C114" s="198" t="s">
        <v>1960</v>
      </c>
      <c r="D114" s="536" t="s">
        <v>6452</v>
      </c>
      <c r="E114" s="53" t="s">
        <v>2780</v>
      </c>
      <c r="R114" s="54"/>
      <c r="S114" s="54"/>
      <c r="T114" s="55"/>
    </row>
    <row r="115" spans="1:20" ht="15" customHeight="1">
      <c r="A115" s="53">
        <v>10</v>
      </c>
      <c r="B115" s="53" t="s">
        <v>2782</v>
      </c>
      <c r="C115" s="53" t="s">
        <v>1952</v>
      </c>
      <c r="D115" s="53" t="s">
        <v>2784</v>
      </c>
      <c r="E115" s="53" t="s">
        <v>2783</v>
      </c>
      <c r="R115" s="54"/>
      <c r="S115" s="54"/>
      <c r="T115" s="55"/>
    </row>
    <row r="116" spans="1:20" ht="15" customHeight="1">
      <c r="A116" s="53">
        <v>11</v>
      </c>
      <c r="B116" s="53" t="s">
        <v>4843</v>
      </c>
      <c r="C116" s="198" t="s">
        <v>1988</v>
      </c>
      <c r="D116" s="198" t="s">
        <v>1950</v>
      </c>
      <c r="E116" s="53"/>
      <c r="R116" s="54"/>
      <c r="S116" s="54"/>
      <c r="T116" s="55"/>
    </row>
    <row r="117" spans="1:20">
      <c r="A117" s="53">
        <v>12</v>
      </c>
      <c r="B117" s="53" t="s">
        <v>4844</v>
      </c>
      <c r="C117" s="198" t="s">
        <v>1988</v>
      </c>
      <c r="D117" s="198" t="s">
        <v>1950</v>
      </c>
      <c r="E117" s="53"/>
    </row>
    <row r="118" spans="1:20">
      <c r="A118" s="53">
        <v>13</v>
      </c>
      <c r="B118" s="53" t="s">
        <v>4845</v>
      </c>
      <c r="C118" s="198" t="s">
        <v>1988</v>
      </c>
      <c r="D118" s="198" t="s">
        <v>1950</v>
      </c>
      <c r="E118" s="53"/>
    </row>
    <row r="119" spans="1:20">
      <c r="A119" s="53">
        <v>14</v>
      </c>
      <c r="B119" s="53" t="s">
        <v>4846</v>
      </c>
      <c r="C119" s="198" t="s">
        <v>1988</v>
      </c>
      <c r="D119" s="198" t="s">
        <v>1950</v>
      </c>
      <c r="E119" s="53"/>
    </row>
    <row r="120" spans="1:20">
      <c r="A120" s="53">
        <v>15</v>
      </c>
      <c r="B120" s="53" t="s">
        <v>2785</v>
      </c>
      <c r="C120" s="53" t="s">
        <v>1960</v>
      </c>
      <c r="D120" s="52" t="s">
        <v>6452</v>
      </c>
      <c r="E120" s="53"/>
    </row>
    <row r="121" spans="1:20">
      <c r="A121" s="53">
        <v>16</v>
      </c>
      <c r="B121" s="53" t="s">
        <v>4847</v>
      </c>
      <c r="C121" s="53" t="s">
        <v>1960</v>
      </c>
      <c r="D121" s="52" t="s">
        <v>6452</v>
      </c>
      <c r="E121" s="53"/>
    </row>
    <row r="122" spans="1:20">
      <c r="A122" s="53">
        <v>17</v>
      </c>
      <c r="B122" s="53" t="s">
        <v>4848</v>
      </c>
      <c r="C122" s="53" t="s">
        <v>1952</v>
      </c>
      <c r="D122" s="52" t="s">
        <v>6448</v>
      </c>
      <c r="E122" s="53" t="s">
        <v>6474</v>
      </c>
    </row>
    <row r="123" spans="1:20">
      <c r="A123" s="53">
        <v>18</v>
      </c>
      <c r="B123" s="53" t="s">
        <v>4849</v>
      </c>
      <c r="C123" s="53" t="s">
        <v>1952</v>
      </c>
      <c r="D123" s="52" t="s">
        <v>6448</v>
      </c>
      <c r="E123" s="53" t="s">
        <v>6474</v>
      </c>
    </row>
    <row r="124" spans="1:20">
      <c r="A124" s="53">
        <v>19</v>
      </c>
      <c r="B124" s="53" t="s">
        <v>4850</v>
      </c>
      <c r="C124" s="53" t="s">
        <v>1952</v>
      </c>
      <c r="D124" s="52" t="s">
        <v>6448</v>
      </c>
      <c r="E124" s="53" t="s">
        <v>6474</v>
      </c>
    </row>
    <row r="125" spans="1:20">
      <c r="A125" s="53">
        <v>20</v>
      </c>
      <c r="B125" s="53" t="s">
        <v>2788</v>
      </c>
      <c r="C125" s="53" t="s">
        <v>1954</v>
      </c>
      <c r="D125" s="53" t="s">
        <v>2789</v>
      </c>
      <c r="E125" s="53"/>
    </row>
    <row r="126" spans="1:20">
      <c r="A126" s="53">
        <v>21</v>
      </c>
      <c r="B126" s="53" t="s">
        <v>2790</v>
      </c>
      <c r="C126" s="53" t="s">
        <v>1956</v>
      </c>
      <c r="D126" s="53" t="s">
        <v>2792</v>
      </c>
      <c r="E126" s="53"/>
    </row>
    <row r="127" spans="1:20">
      <c r="A127" s="53">
        <v>22</v>
      </c>
      <c r="B127" s="53" t="s">
        <v>2793</v>
      </c>
      <c r="C127" s="53" t="s">
        <v>1956</v>
      </c>
      <c r="D127" s="53" t="s">
        <v>2792</v>
      </c>
      <c r="E127" s="53"/>
    </row>
    <row r="128" spans="1:20">
      <c r="A128" s="53">
        <v>23</v>
      </c>
      <c r="B128" s="53" t="s">
        <v>2794</v>
      </c>
      <c r="C128" s="53" t="s">
        <v>1956</v>
      </c>
      <c r="D128" s="53" t="s">
        <v>2792</v>
      </c>
      <c r="E128" s="53"/>
    </row>
    <row r="129" spans="1:19">
      <c r="A129" s="53">
        <v>24</v>
      </c>
      <c r="B129" s="53" t="s">
        <v>4851</v>
      </c>
      <c r="C129" s="198" t="s">
        <v>1976</v>
      </c>
      <c r="D129" s="536" t="s">
        <v>6460</v>
      </c>
      <c r="E129" s="53"/>
    </row>
    <row r="130" spans="1:19">
      <c r="A130" s="53">
        <v>25</v>
      </c>
      <c r="B130" s="53" t="s">
        <v>2795</v>
      </c>
      <c r="C130" s="53" t="s">
        <v>1954</v>
      </c>
      <c r="D130" s="53" t="s">
        <v>2789</v>
      </c>
      <c r="E130" s="53"/>
    </row>
    <row r="131" spans="1:19">
      <c r="A131" s="53">
        <v>26</v>
      </c>
      <c r="B131" s="53" t="s">
        <v>4852</v>
      </c>
      <c r="C131" s="53" t="s">
        <v>1954</v>
      </c>
      <c r="D131" s="53" t="s">
        <v>2789</v>
      </c>
      <c r="E131" s="53"/>
    </row>
    <row r="132" spans="1:19">
      <c r="A132" s="53">
        <v>27</v>
      </c>
      <c r="B132" s="53" t="s">
        <v>4853</v>
      </c>
      <c r="C132" s="53" t="s">
        <v>1952</v>
      </c>
      <c r="D132" s="52" t="s">
        <v>6448</v>
      </c>
      <c r="E132" s="53" t="s">
        <v>6474</v>
      </c>
    </row>
    <row r="133" spans="1:19">
      <c r="A133" s="53">
        <v>28</v>
      </c>
      <c r="B133" s="53" t="s">
        <v>4854</v>
      </c>
      <c r="C133" s="53" t="s">
        <v>1952</v>
      </c>
      <c r="D133" s="52" t="s">
        <v>6448</v>
      </c>
      <c r="E133" s="53" t="s">
        <v>6474</v>
      </c>
    </row>
    <row r="134" spans="1:19">
      <c r="A134" s="53">
        <v>29</v>
      </c>
      <c r="B134" s="53" t="s">
        <v>4855</v>
      </c>
      <c r="C134" s="53" t="s">
        <v>1952</v>
      </c>
      <c r="D134" s="52" t="s">
        <v>6448</v>
      </c>
      <c r="E134" s="53" t="s">
        <v>6474</v>
      </c>
    </row>
    <row r="135" spans="1:19">
      <c r="A135" s="53">
        <v>30</v>
      </c>
      <c r="B135" s="53" t="s">
        <v>2797</v>
      </c>
      <c r="C135" s="53" t="s">
        <v>1960</v>
      </c>
      <c r="D135" s="53" t="s">
        <v>6452</v>
      </c>
      <c r="E135" s="53"/>
    </row>
    <row r="136" spans="1:19">
      <c r="A136" s="53">
        <v>31</v>
      </c>
      <c r="B136" s="53" t="s">
        <v>4856</v>
      </c>
      <c r="C136" s="53" t="s">
        <v>1976</v>
      </c>
      <c r="D136" s="52" t="s">
        <v>6460</v>
      </c>
      <c r="E136" s="53"/>
    </row>
    <row r="137" spans="1:19">
      <c r="A137" s="53">
        <v>32</v>
      </c>
      <c r="B137" s="53" t="s">
        <v>4857</v>
      </c>
      <c r="C137" s="53" t="s">
        <v>1952</v>
      </c>
      <c r="D137" s="52" t="s">
        <v>6448</v>
      </c>
      <c r="E137" s="53" t="s">
        <v>6474</v>
      </c>
    </row>
    <row r="138" spans="1:19">
      <c r="A138" s="53">
        <v>33</v>
      </c>
      <c r="B138" s="53" t="s">
        <v>4858</v>
      </c>
      <c r="C138" s="53" t="s">
        <v>1952</v>
      </c>
      <c r="D138" s="52" t="s">
        <v>6448</v>
      </c>
      <c r="E138" s="53" t="s">
        <v>6474</v>
      </c>
      <c r="L138" s="503"/>
      <c r="M138" s="503"/>
      <c r="N138" s="503"/>
      <c r="O138" s="503"/>
      <c r="P138" s="503"/>
      <c r="Q138" s="503"/>
      <c r="R138" s="503"/>
      <c r="S138" s="503"/>
    </row>
    <row r="139" spans="1:19" ht="75" customHeight="1">
      <c r="A139" s="53">
        <v>34</v>
      </c>
      <c r="B139" s="53" t="s">
        <v>4859</v>
      </c>
      <c r="C139" s="53" t="s">
        <v>1952</v>
      </c>
      <c r="D139" s="52" t="s">
        <v>6448</v>
      </c>
      <c r="E139" s="53" t="s">
        <v>6474</v>
      </c>
      <c r="L139" s="503"/>
      <c r="M139" s="503"/>
      <c r="N139" s="503"/>
      <c r="O139" s="503"/>
      <c r="P139" s="503"/>
      <c r="Q139" s="503"/>
      <c r="R139" s="503"/>
      <c r="S139" s="503"/>
    </row>
    <row r="140" spans="1:19" ht="74.25" customHeight="1">
      <c r="A140" s="53">
        <v>35</v>
      </c>
      <c r="B140" s="53" t="s">
        <v>4860</v>
      </c>
      <c r="C140" s="53" t="s">
        <v>1952</v>
      </c>
      <c r="D140" s="52" t="s">
        <v>6448</v>
      </c>
      <c r="E140" s="53" t="s">
        <v>6474</v>
      </c>
      <c r="L140" s="503"/>
      <c r="M140" s="503"/>
      <c r="N140" s="503"/>
      <c r="O140" s="503"/>
      <c r="P140" s="503"/>
      <c r="Q140" s="503"/>
      <c r="R140" s="503"/>
      <c r="S140" s="503"/>
    </row>
    <row r="141" spans="1:19">
      <c r="A141" s="53">
        <v>36</v>
      </c>
      <c r="B141" s="53" t="s">
        <v>4861</v>
      </c>
      <c r="C141" s="53" t="s">
        <v>1952</v>
      </c>
      <c r="D141" s="52" t="s">
        <v>6448</v>
      </c>
      <c r="E141" s="53" t="s">
        <v>6474</v>
      </c>
      <c r="L141" s="503"/>
      <c r="M141" s="503"/>
      <c r="N141" s="503"/>
      <c r="O141" s="503"/>
      <c r="P141" s="503"/>
      <c r="Q141" s="503"/>
      <c r="R141" s="503"/>
      <c r="S141" s="503"/>
    </row>
    <row r="142" spans="1:19" ht="66.75" customHeight="1">
      <c r="A142" s="53">
        <v>37</v>
      </c>
      <c r="B142" s="53" t="s">
        <v>4862</v>
      </c>
      <c r="C142" s="53" t="s">
        <v>1952</v>
      </c>
      <c r="D142" s="52" t="s">
        <v>6448</v>
      </c>
      <c r="E142" s="53" t="s">
        <v>6474</v>
      </c>
      <c r="L142" s="503"/>
      <c r="M142" s="503"/>
      <c r="N142" s="503"/>
      <c r="O142" s="503"/>
      <c r="P142" s="503"/>
      <c r="Q142" s="503"/>
      <c r="R142" s="503"/>
      <c r="S142" s="503"/>
    </row>
    <row r="143" spans="1:19">
      <c r="A143" s="53">
        <v>38</v>
      </c>
      <c r="B143" s="53" t="s">
        <v>4863</v>
      </c>
      <c r="C143" s="53" t="s">
        <v>1952</v>
      </c>
      <c r="D143" s="52" t="s">
        <v>6448</v>
      </c>
      <c r="E143" s="53" t="s">
        <v>6474</v>
      </c>
      <c r="I143" s="503"/>
      <c r="L143" s="503"/>
      <c r="M143" s="503"/>
      <c r="N143" s="503"/>
      <c r="O143" s="503"/>
      <c r="P143" s="503"/>
      <c r="Q143" s="503"/>
      <c r="R143" s="503"/>
      <c r="S143" s="503"/>
    </row>
    <row r="144" spans="1:19">
      <c r="A144" s="53">
        <v>39</v>
      </c>
      <c r="B144" s="53" t="s">
        <v>4864</v>
      </c>
      <c r="C144" s="53" t="s">
        <v>1952</v>
      </c>
      <c r="D144" s="52" t="s">
        <v>6448</v>
      </c>
      <c r="E144" s="53" t="s">
        <v>6474</v>
      </c>
      <c r="I144" s="504"/>
      <c r="L144" s="504"/>
      <c r="M144" s="504"/>
      <c r="N144" s="504"/>
      <c r="O144" s="504"/>
      <c r="P144" s="504"/>
      <c r="Q144" s="504"/>
      <c r="R144" s="504"/>
      <c r="S144" s="504"/>
    </row>
    <row r="145" spans="1:7">
      <c r="A145" s="53">
        <v>40</v>
      </c>
      <c r="B145" s="53" t="s">
        <v>4865</v>
      </c>
      <c r="C145" s="53" t="s">
        <v>1952</v>
      </c>
      <c r="D145" s="52" t="s">
        <v>6448</v>
      </c>
      <c r="E145" s="53" t="s">
        <v>6474</v>
      </c>
    </row>
    <row r="146" spans="1:7" ht="72.75" customHeight="1">
      <c r="A146" s="53">
        <v>41</v>
      </c>
      <c r="B146" s="53" t="s">
        <v>4866</v>
      </c>
      <c r="C146" s="53" t="s">
        <v>1952</v>
      </c>
      <c r="D146" s="52" t="s">
        <v>6448</v>
      </c>
      <c r="E146" s="53" t="s">
        <v>6474</v>
      </c>
    </row>
    <row r="147" spans="1:7" ht="72" customHeight="1">
      <c r="A147" s="53">
        <v>42</v>
      </c>
      <c r="B147" s="53" t="s">
        <v>2800</v>
      </c>
      <c r="C147" s="53" t="s">
        <v>1984</v>
      </c>
      <c r="D147" s="52" t="s">
        <v>6464</v>
      </c>
      <c r="E147" s="53" t="s">
        <v>6472</v>
      </c>
    </row>
    <row r="148" spans="1:7">
      <c r="A148" s="53">
        <v>43</v>
      </c>
      <c r="B148" s="53" t="s">
        <v>4867</v>
      </c>
      <c r="C148" s="53" t="s">
        <v>1952</v>
      </c>
      <c r="D148" s="52" t="s">
        <v>6448</v>
      </c>
      <c r="E148" s="53" t="s">
        <v>6474</v>
      </c>
    </row>
    <row r="149" spans="1:7">
      <c r="A149" s="53">
        <v>44</v>
      </c>
      <c r="B149" s="53" t="s">
        <v>4868</v>
      </c>
      <c r="C149" s="198" t="s">
        <v>1974</v>
      </c>
      <c r="D149" s="536" t="s">
        <v>6459</v>
      </c>
      <c r="E149" s="53"/>
    </row>
    <row r="150" spans="1:7">
      <c r="A150" s="53">
        <v>45</v>
      </c>
      <c r="B150" s="53" t="s">
        <v>4869</v>
      </c>
      <c r="C150" s="198" t="s">
        <v>1960</v>
      </c>
      <c r="D150" s="536" t="s">
        <v>6452</v>
      </c>
      <c r="E150" s="53"/>
    </row>
    <row r="151" spans="1:7">
      <c r="A151" s="53">
        <v>46</v>
      </c>
      <c r="B151" s="53" t="s">
        <v>2802</v>
      </c>
      <c r="C151" s="53" t="s">
        <v>1988</v>
      </c>
      <c r="D151" s="53" t="s">
        <v>1950</v>
      </c>
      <c r="E151" s="53"/>
    </row>
    <row r="152" spans="1:7">
      <c r="A152" s="53">
        <v>47</v>
      </c>
      <c r="B152" s="53" t="s">
        <v>4870</v>
      </c>
      <c r="C152" s="53" t="s">
        <v>1988</v>
      </c>
      <c r="D152" s="53" t="s">
        <v>1950</v>
      </c>
      <c r="E152" s="53"/>
    </row>
    <row r="153" spans="1:7">
      <c r="A153" s="53">
        <v>48</v>
      </c>
      <c r="B153" s="53" t="s">
        <v>2804</v>
      </c>
      <c r="C153" s="53" t="s">
        <v>1966</v>
      </c>
      <c r="D153" s="53" t="s">
        <v>2806</v>
      </c>
      <c r="E153" s="53"/>
    </row>
    <row r="154" spans="1:7">
      <c r="A154" s="53">
        <v>49</v>
      </c>
      <c r="B154" s="53" t="s">
        <v>2807</v>
      </c>
      <c r="C154" s="53" t="s">
        <v>1988</v>
      </c>
      <c r="D154" s="53" t="s">
        <v>1950</v>
      </c>
      <c r="E154" s="53"/>
    </row>
    <row r="155" spans="1:7" ht="63.75" customHeight="1">
      <c r="A155" s="53">
        <v>50</v>
      </c>
      <c r="B155" s="53" t="s">
        <v>2810</v>
      </c>
      <c r="C155" s="53" t="s">
        <v>1986</v>
      </c>
      <c r="D155" s="53" t="s">
        <v>2812</v>
      </c>
      <c r="E155" s="53"/>
    </row>
    <row r="156" spans="1:7" ht="59.25" customHeight="1">
      <c r="A156" s="53">
        <v>51</v>
      </c>
      <c r="B156" s="53" t="s">
        <v>4871</v>
      </c>
      <c r="C156" s="53" t="s">
        <v>1960</v>
      </c>
      <c r="D156" s="53" t="s">
        <v>6452</v>
      </c>
      <c r="E156" s="53"/>
    </row>
    <row r="157" spans="1:7" ht="62.25" customHeight="1">
      <c r="A157" s="53">
        <v>52</v>
      </c>
      <c r="B157" s="53" t="s">
        <v>4872</v>
      </c>
      <c r="C157" s="53" t="s">
        <v>1952</v>
      </c>
      <c r="D157" s="52" t="s">
        <v>6448</v>
      </c>
      <c r="E157" s="53" t="s">
        <v>6474</v>
      </c>
    </row>
    <row r="158" spans="1:7" ht="72" customHeight="1">
      <c r="A158" s="53">
        <v>53</v>
      </c>
      <c r="B158" s="53" t="s">
        <v>4833</v>
      </c>
      <c r="C158" s="53" t="s">
        <v>1952</v>
      </c>
      <c r="D158" s="52" t="s">
        <v>6448</v>
      </c>
      <c r="E158" s="53" t="s">
        <v>6474</v>
      </c>
    </row>
    <row r="159" spans="1:7">
      <c r="A159" s="53">
        <v>54</v>
      </c>
      <c r="B159" s="53" t="s">
        <v>4873</v>
      </c>
      <c r="C159" s="53" t="s">
        <v>1966</v>
      </c>
      <c r="D159" s="53" t="s">
        <v>2806</v>
      </c>
      <c r="E159" s="53"/>
    </row>
    <row r="160" spans="1:7">
      <c r="A160" s="53">
        <v>55</v>
      </c>
      <c r="B160" s="53" t="s">
        <v>4874</v>
      </c>
      <c r="C160" s="53" t="s">
        <v>1966</v>
      </c>
      <c r="D160" s="53" t="s">
        <v>2806</v>
      </c>
      <c r="E160" s="53"/>
      <c r="G160" s="503"/>
    </row>
    <row r="161" spans="1:19">
      <c r="A161" s="53">
        <v>56</v>
      </c>
      <c r="B161" s="53" t="s">
        <v>4875</v>
      </c>
      <c r="C161" s="53" t="s">
        <v>1960</v>
      </c>
      <c r="D161" s="53" t="s">
        <v>6452</v>
      </c>
      <c r="E161" s="53"/>
    </row>
    <row r="162" spans="1:19">
      <c r="A162" s="53">
        <v>57</v>
      </c>
      <c r="B162" s="53" t="s">
        <v>4876</v>
      </c>
      <c r="C162" s="53" t="s">
        <v>1952</v>
      </c>
      <c r="D162" s="52" t="s">
        <v>6448</v>
      </c>
      <c r="E162" s="53" t="s">
        <v>6474</v>
      </c>
    </row>
    <row r="163" spans="1:19" ht="12.75" customHeight="1">
      <c r="A163" s="53">
        <v>58</v>
      </c>
      <c r="B163" s="53" t="s">
        <v>4877</v>
      </c>
      <c r="C163" s="53" t="s">
        <v>1988</v>
      </c>
      <c r="D163" s="53" t="s">
        <v>1950</v>
      </c>
      <c r="E163" s="53"/>
      <c r="G163" s="58"/>
      <c r="I163" s="503"/>
      <c r="L163" s="503"/>
      <c r="M163" s="503"/>
      <c r="N163" s="503"/>
      <c r="O163" s="503"/>
      <c r="P163" s="503"/>
      <c r="Q163" s="503"/>
      <c r="R163" s="503"/>
      <c r="S163" s="503"/>
    </row>
    <row r="164" spans="1:19" ht="12.75" customHeight="1">
      <c r="A164" s="53">
        <v>59</v>
      </c>
      <c r="B164" s="53" t="s">
        <v>4878</v>
      </c>
      <c r="C164" s="53" t="s">
        <v>1988</v>
      </c>
      <c r="D164" s="53" t="s">
        <v>1950</v>
      </c>
      <c r="E164" s="53"/>
      <c r="G164" s="58"/>
      <c r="I164" s="503"/>
      <c r="L164" s="503"/>
      <c r="M164" s="503"/>
      <c r="N164" s="503"/>
      <c r="O164" s="503"/>
      <c r="P164" s="503"/>
      <c r="Q164" s="503"/>
      <c r="R164" s="503"/>
      <c r="S164" s="503"/>
    </row>
    <row r="165" spans="1:19" ht="12.75" customHeight="1">
      <c r="A165" s="53">
        <v>60</v>
      </c>
      <c r="B165" s="53" t="s">
        <v>2813</v>
      </c>
      <c r="C165" s="53" t="s">
        <v>1962</v>
      </c>
      <c r="D165" s="53" t="s">
        <v>2814</v>
      </c>
      <c r="E165" s="53"/>
      <c r="G165" s="58"/>
      <c r="I165" s="503"/>
      <c r="L165" s="503"/>
      <c r="M165" s="503"/>
      <c r="N165" s="503"/>
      <c r="O165" s="503"/>
      <c r="P165" s="503"/>
      <c r="Q165" s="503"/>
      <c r="R165" s="503"/>
      <c r="S165" s="503"/>
    </row>
    <row r="166" spans="1:19" ht="12.75" customHeight="1">
      <c r="A166" s="53">
        <v>61</v>
      </c>
      <c r="B166" s="53" t="s">
        <v>4879</v>
      </c>
      <c r="C166" s="53" t="s">
        <v>1962</v>
      </c>
      <c r="D166" s="53" t="s">
        <v>2814</v>
      </c>
      <c r="E166" s="53" t="s">
        <v>4880</v>
      </c>
      <c r="G166" s="58"/>
      <c r="I166" s="503"/>
      <c r="L166" s="503"/>
      <c r="M166" s="503"/>
      <c r="N166" s="503"/>
      <c r="O166" s="503"/>
      <c r="P166" s="503"/>
      <c r="Q166" s="503"/>
      <c r="R166" s="503"/>
      <c r="S166" s="503"/>
    </row>
    <row r="167" spans="1:19" ht="12.75" customHeight="1">
      <c r="A167" s="53">
        <v>62</v>
      </c>
      <c r="B167" s="53" t="s">
        <v>4881</v>
      </c>
      <c r="C167" s="53" t="s">
        <v>1962</v>
      </c>
      <c r="D167" s="53" t="s">
        <v>2814</v>
      </c>
      <c r="E167" s="53"/>
      <c r="G167" s="58"/>
      <c r="I167" s="503"/>
      <c r="L167" s="503"/>
      <c r="M167" s="503"/>
      <c r="N167" s="503"/>
      <c r="O167" s="503"/>
      <c r="P167" s="503"/>
      <c r="Q167" s="503"/>
      <c r="R167" s="503"/>
      <c r="S167" s="503"/>
    </row>
    <row r="168" spans="1:19" ht="12.75" customHeight="1">
      <c r="A168" s="53">
        <v>63</v>
      </c>
      <c r="B168" s="53" t="s">
        <v>4882</v>
      </c>
      <c r="C168" s="53" t="s">
        <v>1962</v>
      </c>
      <c r="D168" s="53" t="s">
        <v>2814</v>
      </c>
      <c r="E168" s="53"/>
      <c r="G168" s="58"/>
      <c r="I168" s="503"/>
      <c r="L168" s="503"/>
      <c r="M168" s="503"/>
      <c r="N168" s="503"/>
      <c r="O168" s="503"/>
      <c r="P168" s="503"/>
      <c r="Q168" s="503"/>
      <c r="R168" s="503"/>
      <c r="S168" s="503"/>
    </row>
    <row r="169" spans="1:19" ht="12.75" customHeight="1">
      <c r="A169" s="53">
        <v>64</v>
      </c>
      <c r="B169" s="53" t="s">
        <v>4883</v>
      </c>
      <c r="C169" s="53" t="s">
        <v>1962</v>
      </c>
      <c r="D169" s="53" t="s">
        <v>2814</v>
      </c>
      <c r="E169" s="53"/>
      <c r="G169" s="58"/>
      <c r="I169" s="503"/>
      <c r="L169" s="503"/>
      <c r="M169" s="503"/>
      <c r="N169" s="503"/>
      <c r="O169" s="503"/>
      <c r="P169" s="503"/>
      <c r="Q169" s="503"/>
      <c r="R169" s="503"/>
      <c r="S169" s="503"/>
    </row>
    <row r="170" spans="1:19" ht="12.75" customHeight="1">
      <c r="A170" s="53">
        <v>65</v>
      </c>
      <c r="B170" s="53" t="s">
        <v>4884</v>
      </c>
      <c r="C170" s="53" t="s">
        <v>1962</v>
      </c>
      <c r="D170" s="53" t="s">
        <v>2814</v>
      </c>
      <c r="E170" s="53"/>
      <c r="G170" s="58"/>
      <c r="I170" s="503"/>
      <c r="L170" s="503"/>
      <c r="M170" s="503"/>
      <c r="N170" s="503"/>
      <c r="O170" s="503"/>
      <c r="P170" s="503"/>
      <c r="Q170" s="503"/>
      <c r="R170" s="503"/>
      <c r="S170" s="503"/>
    </row>
    <row r="171" spans="1:19" ht="12.75" customHeight="1">
      <c r="A171" s="53">
        <v>66</v>
      </c>
      <c r="B171" s="53" t="s">
        <v>4885</v>
      </c>
      <c r="C171" s="53" t="s">
        <v>1962</v>
      </c>
      <c r="D171" s="53" t="s">
        <v>2814</v>
      </c>
      <c r="E171" s="53"/>
      <c r="G171" s="58"/>
      <c r="I171" s="503"/>
      <c r="L171" s="503"/>
      <c r="M171" s="503"/>
      <c r="N171" s="503"/>
      <c r="O171" s="503"/>
      <c r="P171" s="503"/>
      <c r="Q171" s="503"/>
      <c r="R171" s="503"/>
      <c r="S171" s="503"/>
    </row>
    <row r="172" spans="1:19" ht="12.75" customHeight="1">
      <c r="A172" s="53">
        <v>67</v>
      </c>
      <c r="B172" s="53" t="s">
        <v>4886</v>
      </c>
      <c r="C172" s="53" t="s">
        <v>1962</v>
      </c>
      <c r="D172" s="53" t="s">
        <v>2814</v>
      </c>
      <c r="E172" s="53"/>
      <c r="G172" s="58"/>
      <c r="I172" s="503"/>
      <c r="L172" s="503"/>
      <c r="M172" s="503"/>
      <c r="N172" s="503"/>
      <c r="O172" s="503"/>
      <c r="P172" s="503"/>
      <c r="Q172" s="503"/>
      <c r="R172" s="503"/>
      <c r="S172" s="503"/>
    </row>
    <row r="173" spans="1:19" ht="12.75" customHeight="1">
      <c r="A173" s="53">
        <v>68</v>
      </c>
      <c r="B173" s="53" t="s">
        <v>4887</v>
      </c>
      <c r="C173" s="53" t="s">
        <v>1960</v>
      </c>
      <c r="D173" s="53" t="s">
        <v>6452</v>
      </c>
      <c r="E173" s="53"/>
      <c r="G173" s="58"/>
      <c r="I173" s="503"/>
      <c r="L173" s="503"/>
      <c r="M173" s="503"/>
      <c r="N173" s="503"/>
      <c r="O173" s="503"/>
      <c r="P173" s="503"/>
      <c r="Q173" s="503"/>
      <c r="R173" s="503"/>
      <c r="S173" s="503"/>
    </row>
    <row r="174" spans="1:19" ht="12.75" customHeight="1">
      <c r="A174" s="53">
        <v>70</v>
      </c>
      <c r="B174" s="53" t="s">
        <v>2815</v>
      </c>
      <c r="C174" s="53" t="s">
        <v>1974</v>
      </c>
      <c r="D174" s="53" t="s">
        <v>6459</v>
      </c>
      <c r="E174" s="53"/>
      <c r="G174" s="58"/>
      <c r="I174" s="503"/>
      <c r="L174" s="503"/>
      <c r="M174" s="503"/>
      <c r="N174" s="503"/>
      <c r="O174" s="503"/>
      <c r="P174" s="503"/>
      <c r="Q174" s="503"/>
      <c r="R174" s="503"/>
      <c r="S174" s="503"/>
    </row>
    <row r="175" spans="1:19" ht="12.75" customHeight="1">
      <c r="A175" s="53">
        <v>74</v>
      </c>
      <c r="B175" s="53" t="s">
        <v>4888</v>
      </c>
      <c r="C175" s="53" t="s">
        <v>1976</v>
      </c>
      <c r="D175" s="53" t="s">
        <v>6460</v>
      </c>
      <c r="E175" s="53"/>
      <c r="G175" s="58"/>
      <c r="I175" s="503"/>
      <c r="L175" s="503"/>
      <c r="M175" s="503"/>
      <c r="N175" s="503"/>
      <c r="O175" s="503"/>
      <c r="P175" s="503"/>
      <c r="Q175" s="503"/>
      <c r="R175" s="503"/>
      <c r="S175" s="503"/>
    </row>
    <row r="176" spans="1:19" ht="12.75" customHeight="1">
      <c r="A176" s="53">
        <v>75</v>
      </c>
      <c r="B176" s="53" t="s">
        <v>4889</v>
      </c>
      <c r="C176" s="53" t="s">
        <v>1976</v>
      </c>
      <c r="D176" s="53" t="s">
        <v>6460</v>
      </c>
      <c r="E176" s="53"/>
      <c r="G176" s="58"/>
      <c r="I176" s="503"/>
      <c r="L176" s="503"/>
      <c r="M176" s="503"/>
      <c r="N176" s="503"/>
      <c r="O176" s="503"/>
      <c r="P176" s="503"/>
      <c r="Q176" s="503"/>
      <c r="R176" s="503"/>
      <c r="S176" s="503"/>
    </row>
    <row r="177" spans="1:19" ht="12.75" customHeight="1">
      <c r="A177" s="53">
        <v>76</v>
      </c>
      <c r="B177" s="53" t="s">
        <v>4890</v>
      </c>
      <c r="C177" s="53" t="s">
        <v>1976</v>
      </c>
      <c r="D177" s="53" t="s">
        <v>6460</v>
      </c>
      <c r="E177" s="53"/>
      <c r="I177" s="503"/>
      <c r="L177" s="503"/>
      <c r="M177" s="503"/>
      <c r="N177" s="503"/>
      <c r="O177" s="503"/>
      <c r="P177" s="503"/>
      <c r="Q177" s="503"/>
      <c r="R177" s="503"/>
      <c r="S177" s="503"/>
    </row>
    <row r="178" spans="1:19" ht="12.75" customHeight="1">
      <c r="A178" s="53">
        <v>77</v>
      </c>
      <c r="B178" s="53" t="s">
        <v>4891</v>
      </c>
      <c r="C178" s="53" t="s">
        <v>1976</v>
      </c>
      <c r="D178" s="53" t="s">
        <v>6460</v>
      </c>
      <c r="E178" s="53"/>
      <c r="I178" s="503"/>
      <c r="L178" s="503"/>
      <c r="M178" s="503"/>
      <c r="N178" s="503"/>
      <c r="O178" s="503"/>
      <c r="P178" s="503"/>
      <c r="Q178" s="503"/>
      <c r="R178" s="503"/>
      <c r="S178" s="503"/>
    </row>
    <row r="179" spans="1:19" ht="12.75" customHeight="1">
      <c r="A179" s="53">
        <v>78</v>
      </c>
      <c r="B179" s="53" t="s">
        <v>4892</v>
      </c>
      <c r="C179" s="53" t="s">
        <v>1976</v>
      </c>
      <c r="D179" s="53" t="s">
        <v>6460</v>
      </c>
      <c r="E179" s="53"/>
      <c r="I179" s="503"/>
      <c r="L179" s="503"/>
      <c r="M179" s="503"/>
      <c r="N179" s="503"/>
      <c r="O179" s="503"/>
      <c r="P179" s="503"/>
      <c r="Q179" s="503"/>
      <c r="R179" s="503"/>
      <c r="S179" s="503"/>
    </row>
    <row r="180" spans="1:19" ht="12.75" customHeight="1">
      <c r="A180" s="53">
        <v>91</v>
      </c>
      <c r="B180" s="53" t="s">
        <v>2818</v>
      </c>
      <c r="C180" s="53" t="s">
        <v>1956</v>
      </c>
      <c r="D180" s="53" t="s">
        <v>2792</v>
      </c>
      <c r="E180" s="53" t="s">
        <v>2791</v>
      </c>
      <c r="I180" s="503"/>
      <c r="L180" s="503"/>
      <c r="M180" s="503"/>
      <c r="N180" s="503"/>
      <c r="O180" s="503"/>
      <c r="P180" s="503"/>
      <c r="Q180" s="503"/>
      <c r="R180" s="503"/>
      <c r="S180" s="503"/>
    </row>
    <row r="181" spans="1:19" ht="12.75" customHeight="1">
      <c r="A181" s="53">
        <v>92</v>
      </c>
      <c r="B181" s="53" t="s">
        <v>2819</v>
      </c>
      <c r="C181" s="53" t="s">
        <v>1954</v>
      </c>
      <c r="D181" s="53" t="s">
        <v>2789</v>
      </c>
      <c r="E181" s="53" t="s">
        <v>2796</v>
      </c>
      <c r="I181" s="503"/>
      <c r="L181" s="503"/>
      <c r="M181" s="503"/>
      <c r="N181" s="503"/>
      <c r="O181" s="503"/>
      <c r="P181" s="503"/>
      <c r="Q181" s="503"/>
      <c r="R181" s="503"/>
      <c r="S181" s="503"/>
    </row>
    <row r="182" spans="1:19" ht="12.75" customHeight="1">
      <c r="A182" s="53">
        <v>93</v>
      </c>
      <c r="B182" s="53" t="s">
        <v>4893</v>
      </c>
      <c r="C182" s="53" t="s">
        <v>1960</v>
      </c>
      <c r="D182" s="53" t="s">
        <v>6452</v>
      </c>
      <c r="E182" s="53" t="s">
        <v>4894</v>
      </c>
      <c r="I182" s="503"/>
      <c r="L182" s="503"/>
      <c r="M182" s="503"/>
      <c r="N182" s="503"/>
      <c r="O182" s="503"/>
      <c r="P182" s="503"/>
      <c r="Q182" s="503"/>
      <c r="R182" s="503"/>
      <c r="S182" s="503"/>
    </row>
    <row r="183" spans="1:19" ht="12.75" customHeight="1">
      <c r="A183" s="53">
        <v>94</v>
      </c>
      <c r="B183" s="53" t="s">
        <v>4895</v>
      </c>
      <c r="C183" s="53" t="s">
        <v>1960</v>
      </c>
      <c r="D183" s="53" t="s">
        <v>6452</v>
      </c>
      <c r="E183" s="53" t="s">
        <v>4896</v>
      </c>
      <c r="I183" s="503"/>
      <c r="L183" s="503"/>
      <c r="M183" s="503"/>
      <c r="N183" s="503"/>
      <c r="O183" s="503"/>
      <c r="P183" s="503"/>
      <c r="Q183" s="503"/>
      <c r="R183" s="503"/>
      <c r="S183" s="503"/>
    </row>
    <row r="184" spans="1:19">
      <c r="A184" s="53">
        <v>95</v>
      </c>
      <c r="B184" s="53" t="s">
        <v>4897</v>
      </c>
      <c r="C184" s="53" t="s">
        <v>1960</v>
      </c>
      <c r="D184" s="53" t="s">
        <v>6452</v>
      </c>
      <c r="E184" s="53" t="s">
        <v>4898</v>
      </c>
      <c r="I184" s="503"/>
      <c r="L184" s="503"/>
      <c r="M184" s="503"/>
      <c r="N184" s="503"/>
      <c r="O184" s="503"/>
      <c r="P184" s="503"/>
      <c r="Q184" s="503"/>
      <c r="R184" s="503"/>
      <c r="S184" s="503"/>
    </row>
    <row r="185" spans="1:19">
      <c r="A185" s="53">
        <v>96</v>
      </c>
      <c r="B185" s="53" t="s">
        <v>4899</v>
      </c>
      <c r="C185" s="53" t="s">
        <v>1952</v>
      </c>
      <c r="D185" s="52" t="s">
        <v>6448</v>
      </c>
      <c r="E185" s="53" t="s">
        <v>6474</v>
      </c>
    </row>
    <row r="186" spans="1:19">
      <c r="A186" s="53">
        <v>97</v>
      </c>
      <c r="B186" s="53" t="s">
        <v>4900</v>
      </c>
      <c r="C186" s="53" t="s">
        <v>1993</v>
      </c>
      <c r="D186" s="53" t="s">
        <v>6466</v>
      </c>
      <c r="E186" s="53"/>
    </row>
    <row r="187" spans="1:19">
      <c r="A187" s="53" t="s">
        <v>4901</v>
      </c>
      <c r="B187" s="53" t="s">
        <v>4902</v>
      </c>
      <c r="C187" s="53" t="s">
        <v>1952</v>
      </c>
      <c r="D187" s="52" t="s">
        <v>6448</v>
      </c>
      <c r="E187" s="53" t="s">
        <v>6474</v>
      </c>
    </row>
    <row r="188" spans="1:19" ht="12.75">
      <c r="B188" s="502"/>
      <c r="C188" s="502"/>
      <c r="D188" s="502"/>
      <c r="E188" s="534"/>
    </row>
    <row r="189" spans="1:19" ht="12.75">
      <c r="B189" s="502"/>
      <c r="C189" s="502"/>
      <c r="D189" s="502"/>
      <c r="E189" s="534"/>
    </row>
    <row r="192" spans="1:19">
      <c r="A192" s="53"/>
      <c r="B192" s="53"/>
      <c r="C192" s="56"/>
      <c r="D192" s="57"/>
      <c r="E192" s="53"/>
    </row>
    <row r="193" spans="1:5" ht="24">
      <c r="A193" s="252" t="s">
        <v>4513</v>
      </c>
      <c r="B193" s="50" t="s">
        <v>4514</v>
      </c>
      <c r="C193" s="252" t="s">
        <v>4524</v>
      </c>
      <c r="D193" s="252" t="s">
        <v>4525</v>
      </c>
      <c r="E193" s="50" t="s">
        <v>1997</v>
      </c>
    </row>
    <row r="194" spans="1:5">
      <c r="A194" s="53" t="s">
        <v>4516</v>
      </c>
      <c r="B194" s="53" t="s">
        <v>4517</v>
      </c>
      <c r="C194" s="56" t="s">
        <v>1563</v>
      </c>
      <c r="D194" s="57" t="s">
        <v>4520</v>
      </c>
      <c r="E194" s="53">
        <v>95</v>
      </c>
    </row>
    <row r="195" spans="1:5">
      <c r="A195" s="53"/>
      <c r="B195" s="53"/>
      <c r="C195" s="56" t="s">
        <v>1563</v>
      </c>
      <c r="D195" s="57" t="s">
        <v>4519</v>
      </c>
      <c r="E195" s="53">
        <v>57</v>
      </c>
    </row>
    <row r="196" spans="1:5">
      <c r="A196" s="53"/>
      <c r="B196" s="53"/>
      <c r="C196" s="56" t="s">
        <v>1862</v>
      </c>
      <c r="D196" s="57" t="s">
        <v>1999</v>
      </c>
      <c r="E196" s="53">
        <v>42</v>
      </c>
    </row>
    <row r="197" spans="1:5">
      <c r="A197" s="53"/>
      <c r="B197" s="53"/>
      <c r="C197" s="56" t="s">
        <v>2000</v>
      </c>
      <c r="D197" s="57" t="s">
        <v>2001</v>
      </c>
      <c r="E197" s="53">
        <v>100</v>
      </c>
    </row>
    <row r="198" spans="1:5">
      <c r="A198" s="53"/>
      <c r="B198" s="53"/>
      <c r="C198" s="56" t="s">
        <v>2002</v>
      </c>
      <c r="D198" s="57" t="s">
        <v>2003</v>
      </c>
      <c r="E198" s="53">
        <v>57</v>
      </c>
    </row>
    <row r="199" spans="1:5" ht="24">
      <c r="A199" s="252" t="s">
        <v>4522</v>
      </c>
      <c r="B199" s="50" t="s">
        <v>4515</v>
      </c>
      <c r="C199" s="252" t="s">
        <v>4524</v>
      </c>
      <c r="D199" s="252" t="s">
        <v>4525</v>
      </c>
      <c r="E199" s="50" t="s">
        <v>2563</v>
      </c>
    </row>
    <row r="200" spans="1:5" ht="24">
      <c r="A200" s="53" t="s">
        <v>4516</v>
      </c>
      <c r="B200" s="52" t="s">
        <v>4521</v>
      </c>
      <c r="C200" s="56" t="s">
        <v>1564</v>
      </c>
      <c r="D200" s="57" t="s">
        <v>1998</v>
      </c>
      <c r="E200" s="53" t="s">
        <v>4518</v>
      </c>
    </row>
    <row r="201" spans="1:5" ht="24">
      <c r="A201" s="53" t="s">
        <v>4516</v>
      </c>
      <c r="B201" s="52" t="s">
        <v>4521</v>
      </c>
      <c r="C201" s="56" t="s">
        <v>2002</v>
      </c>
      <c r="D201" s="57" t="s">
        <v>2003</v>
      </c>
      <c r="E201" s="53" t="s">
        <v>4518</v>
      </c>
    </row>
    <row r="202" spans="1:5" ht="24">
      <c r="A202" s="53" t="s">
        <v>4516</v>
      </c>
      <c r="B202" s="52" t="s">
        <v>4521</v>
      </c>
      <c r="C202" s="56" t="s">
        <v>1563</v>
      </c>
      <c r="D202" s="57" t="s">
        <v>4519</v>
      </c>
      <c r="E202" s="53" t="s">
        <v>4518</v>
      </c>
    </row>
    <row r="205" spans="1:5">
      <c r="A205" s="53"/>
      <c r="B205" s="53"/>
      <c r="C205" s="52"/>
      <c r="D205" s="56"/>
      <c r="E205" s="57"/>
    </row>
    <row r="206" spans="1:5">
      <c r="A206" s="50" t="s">
        <v>1407</v>
      </c>
      <c r="B206" s="50" t="s">
        <v>1408</v>
      </c>
      <c r="C206" s="50" t="s">
        <v>1534</v>
      </c>
      <c r="D206" s="50" t="s">
        <v>1535</v>
      </c>
      <c r="E206" s="50" t="s">
        <v>2563</v>
      </c>
    </row>
    <row r="207" spans="1:5" ht="24">
      <c r="C207" s="49" t="s">
        <v>2010</v>
      </c>
      <c r="D207" s="505" t="s">
        <v>2011</v>
      </c>
      <c r="E207" s="53" t="s">
        <v>4518</v>
      </c>
    </row>
    <row r="208" spans="1:5">
      <c r="C208" s="49" t="s">
        <v>2012</v>
      </c>
      <c r="D208" s="505" t="s">
        <v>2013</v>
      </c>
      <c r="E208" s="53" t="s">
        <v>4518</v>
      </c>
    </row>
    <row r="209" spans="3:5">
      <c r="C209" s="49" t="s">
        <v>2014</v>
      </c>
      <c r="D209" s="505" t="s">
        <v>2015</v>
      </c>
      <c r="E209" s="53" t="s">
        <v>4518</v>
      </c>
    </row>
    <row r="210" spans="3:5" ht="24">
      <c r="C210" s="49" t="s">
        <v>2016</v>
      </c>
      <c r="D210" s="505" t="s">
        <v>2017</v>
      </c>
      <c r="E210" s="53" t="s">
        <v>4518</v>
      </c>
    </row>
    <row r="211" spans="3:5">
      <c r="C211" s="49" t="s">
        <v>2018</v>
      </c>
      <c r="D211" s="505" t="s">
        <v>2019</v>
      </c>
      <c r="E211" s="53" t="s">
        <v>4518</v>
      </c>
    </row>
    <row r="212" spans="3:5" ht="24">
      <c r="C212" s="49" t="s">
        <v>2020</v>
      </c>
      <c r="D212" s="505" t="s">
        <v>2021</v>
      </c>
      <c r="E212" s="53" t="s">
        <v>4518</v>
      </c>
    </row>
    <row r="213" spans="3:5" ht="24">
      <c r="C213" s="49" t="s">
        <v>2022</v>
      </c>
      <c r="D213" s="505" t="s">
        <v>2023</v>
      </c>
      <c r="E213" s="53" t="s">
        <v>4518</v>
      </c>
    </row>
    <row r="214" spans="3:5" ht="24">
      <c r="C214" s="49" t="s">
        <v>2024</v>
      </c>
      <c r="D214" s="505" t="s">
        <v>2025</v>
      </c>
      <c r="E214" s="53" t="s">
        <v>4518</v>
      </c>
    </row>
    <row r="215" spans="3:5" ht="24">
      <c r="C215" s="49" t="s">
        <v>2026</v>
      </c>
      <c r="D215" s="505" t="s">
        <v>2027</v>
      </c>
      <c r="E215" s="53" t="s">
        <v>4518</v>
      </c>
    </row>
    <row r="216" spans="3:5" ht="24">
      <c r="C216" s="49" t="s">
        <v>2028</v>
      </c>
      <c r="D216" s="505" t="s">
        <v>2029</v>
      </c>
      <c r="E216" s="53" t="s">
        <v>4518</v>
      </c>
    </row>
    <row r="217" spans="3:5" ht="24">
      <c r="C217" s="49" t="s">
        <v>2030</v>
      </c>
      <c r="D217" s="505" t="s">
        <v>2031</v>
      </c>
      <c r="E217" s="53" t="s">
        <v>4518</v>
      </c>
    </row>
    <row r="218" spans="3:5" ht="24">
      <c r="C218" s="49" t="s">
        <v>2032</v>
      </c>
      <c r="D218" s="505" t="s">
        <v>2033</v>
      </c>
      <c r="E218" s="53" t="s">
        <v>4518</v>
      </c>
    </row>
    <row r="219" spans="3:5" ht="24">
      <c r="C219" s="49" t="s">
        <v>2034</v>
      </c>
      <c r="D219" s="505" t="s">
        <v>2035</v>
      </c>
      <c r="E219" s="53" t="s">
        <v>4518</v>
      </c>
    </row>
    <row r="220" spans="3:5" ht="24">
      <c r="C220" s="49" t="s">
        <v>2036</v>
      </c>
      <c r="D220" s="505" t="s">
        <v>2037</v>
      </c>
      <c r="E220" s="53" t="s">
        <v>4518</v>
      </c>
    </row>
    <row r="221" spans="3:5" ht="24">
      <c r="C221" s="49" t="s">
        <v>2038</v>
      </c>
      <c r="D221" s="505" t="s">
        <v>2039</v>
      </c>
      <c r="E221" s="53" t="s">
        <v>4518</v>
      </c>
    </row>
    <row r="222" spans="3:5" ht="24">
      <c r="C222" s="49" t="s">
        <v>2040</v>
      </c>
      <c r="D222" s="505" t="s">
        <v>2041</v>
      </c>
      <c r="E222" s="53" t="s">
        <v>4518</v>
      </c>
    </row>
    <row r="223" spans="3:5" ht="24">
      <c r="C223" s="49" t="s">
        <v>2042</v>
      </c>
      <c r="D223" s="505" t="s">
        <v>2043</v>
      </c>
      <c r="E223" s="53" t="s">
        <v>4518</v>
      </c>
    </row>
    <row r="224" spans="3:5" ht="24">
      <c r="C224" s="49" t="s">
        <v>2044</v>
      </c>
      <c r="D224" s="505" t="s">
        <v>2045</v>
      </c>
      <c r="E224" s="53" t="s">
        <v>4518</v>
      </c>
    </row>
    <row r="225" spans="1:5" ht="24">
      <c r="C225" s="49" t="s">
        <v>2046</v>
      </c>
      <c r="D225" s="505" t="s">
        <v>2047</v>
      </c>
      <c r="E225" s="53" t="s">
        <v>4518</v>
      </c>
    </row>
    <row r="226" spans="1:5" ht="24">
      <c r="C226" s="49" t="s">
        <v>2048</v>
      </c>
      <c r="D226" s="505" t="s">
        <v>2049</v>
      </c>
      <c r="E226" s="53" t="s">
        <v>4518</v>
      </c>
    </row>
    <row r="227" spans="1:5" ht="24">
      <c r="C227" s="49" t="s">
        <v>2050</v>
      </c>
      <c r="D227" s="505" t="s">
        <v>2051</v>
      </c>
      <c r="E227" s="53" t="s">
        <v>4518</v>
      </c>
    </row>
    <row r="228" spans="1:5">
      <c r="C228" s="49" t="s">
        <v>2052</v>
      </c>
      <c r="D228" s="505" t="s">
        <v>2053</v>
      </c>
      <c r="E228" s="53" t="s">
        <v>4518</v>
      </c>
    </row>
    <row r="229" spans="1:5">
      <c r="A229" s="50" t="s">
        <v>304</v>
      </c>
      <c r="B229" s="50" t="s">
        <v>711</v>
      </c>
      <c r="C229" s="50" t="s">
        <v>843</v>
      </c>
      <c r="D229" s="50" t="s">
        <v>844</v>
      </c>
      <c r="E229" s="50" t="s">
        <v>4426</v>
      </c>
    </row>
    <row r="230" spans="1:5">
      <c r="D230" s="30" t="s">
        <v>4490</v>
      </c>
    </row>
  </sheetData>
  <mergeCells count="7">
    <mergeCell ref="B33:E33"/>
    <mergeCell ref="F33:G33"/>
    <mergeCell ref="B35:B40"/>
    <mergeCell ref="A3:B3"/>
    <mergeCell ref="C3:D3"/>
    <mergeCell ref="A18:B18"/>
    <mergeCell ref="C18:D18"/>
  </mergeCells>
  <pageMargins left="0.7" right="0.7" top="0.75" bottom="0.75" header="0.3" footer="0.3"/>
  <pageSetup paperSize="9" orientation="portrait" horizontalDpi="300" vertic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780"/>
  <sheetViews>
    <sheetView topLeftCell="A21" workbookViewId="0">
      <selection activeCell="B28" sqref="B28"/>
    </sheetView>
  </sheetViews>
  <sheetFormatPr defaultColWidth="36.85546875" defaultRowHeight="15"/>
  <cols>
    <col min="1" max="1" width="13.85546875" bestFit="1" customWidth="1"/>
    <col min="2" max="2" width="75.85546875" bestFit="1" customWidth="1"/>
    <col min="3" max="3" width="64.42578125" bestFit="1" customWidth="1"/>
    <col min="4" max="4" width="11.28515625" bestFit="1" customWidth="1"/>
    <col min="5" max="5" width="92.140625" bestFit="1" customWidth="1"/>
  </cols>
  <sheetData>
    <row r="1" spans="1:5" ht="19.5" thickBot="1">
      <c r="A1" s="692" t="s">
        <v>2578</v>
      </c>
      <c r="B1" s="693"/>
    </row>
    <row r="2" spans="1:5">
      <c r="A2" s="127" t="s">
        <v>2579</v>
      </c>
      <c r="B2" s="127" t="s">
        <v>2580</v>
      </c>
      <c r="C2" s="128" t="s">
        <v>2581</v>
      </c>
      <c r="D2" s="128" t="s">
        <v>2582</v>
      </c>
      <c r="E2" s="128" t="s">
        <v>2583</v>
      </c>
    </row>
    <row r="3" spans="1:5">
      <c r="A3" s="129" t="s">
        <v>2584</v>
      </c>
      <c r="B3" s="129" t="s">
        <v>2585</v>
      </c>
      <c r="C3" s="130" t="s">
        <v>2586</v>
      </c>
      <c r="D3" s="129" t="s">
        <v>2008</v>
      </c>
      <c r="E3" s="129" t="s">
        <v>2587</v>
      </c>
    </row>
    <row r="4" spans="1:5">
      <c r="A4" s="129" t="s">
        <v>2588</v>
      </c>
      <c r="B4" s="129" t="s">
        <v>2589</v>
      </c>
      <c r="C4" s="130" t="s">
        <v>2590</v>
      </c>
      <c r="D4" s="129" t="s">
        <v>2005</v>
      </c>
      <c r="E4" s="129" t="s">
        <v>2591</v>
      </c>
    </row>
    <row r="5" spans="1:5">
      <c r="A5" s="129" t="s">
        <v>2592</v>
      </c>
      <c r="B5" s="129" t="s">
        <v>2593</v>
      </c>
      <c r="C5" s="130" t="s">
        <v>2594</v>
      </c>
      <c r="D5" s="129" t="s">
        <v>2595</v>
      </c>
      <c r="E5" s="131" t="s">
        <v>2596</v>
      </c>
    </row>
    <row r="6" spans="1:5" ht="45">
      <c r="A6" s="129" t="s">
        <v>2597</v>
      </c>
      <c r="B6" s="129" t="s">
        <v>2598</v>
      </c>
      <c r="C6" s="130" t="s">
        <v>2599</v>
      </c>
      <c r="D6" s="129" t="s">
        <v>2600</v>
      </c>
      <c r="E6" s="132" t="s">
        <v>2601</v>
      </c>
    </row>
    <row r="7" spans="1:5">
      <c r="A7" s="133" t="s">
        <v>2602</v>
      </c>
      <c r="B7" s="133" t="s">
        <v>2603</v>
      </c>
      <c r="C7" s="134"/>
      <c r="D7" s="133" t="s">
        <v>2595</v>
      </c>
      <c r="E7" s="135" t="s">
        <v>2596</v>
      </c>
    </row>
    <row r="8" spans="1:5">
      <c r="A8" s="133" t="s">
        <v>2604</v>
      </c>
      <c r="B8" s="133" t="s">
        <v>2605</v>
      </c>
      <c r="C8" s="134"/>
      <c r="D8" s="133" t="s">
        <v>2595</v>
      </c>
      <c r="E8" s="135" t="s">
        <v>2596</v>
      </c>
    </row>
    <row r="9" spans="1:5">
      <c r="A9" s="129" t="s">
        <v>516</v>
      </c>
      <c r="B9" s="129" t="s">
        <v>2606</v>
      </c>
      <c r="C9" s="130" t="s">
        <v>2607</v>
      </c>
      <c r="D9" s="129" t="s">
        <v>2608</v>
      </c>
      <c r="E9" s="129" t="s">
        <v>2609</v>
      </c>
    </row>
    <row r="10" spans="1:5">
      <c r="A10" s="135" t="s">
        <v>2610</v>
      </c>
      <c r="B10" s="135" t="s">
        <v>2611</v>
      </c>
      <c r="C10" s="136"/>
      <c r="D10" s="135" t="s">
        <v>2007</v>
      </c>
      <c r="E10" s="135" t="s">
        <v>2612</v>
      </c>
    </row>
    <row r="11" spans="1:5" ht="15.75" thickBot="1"/>
    <row r="12" spans="1:5" ht="19.5" thickBot="1">
      <c r="A12" s="692" t="s">
        <v>2613</v>
      </c>
      <c r="B12" s="693"/>
    </row>
    <row r="13" spans="1:5">
      <c r="A13" s="127" t="s">
        <v>2579</v>
      </c>
      <c r="B13" s="127" t="s">
        <v>2580</v>
      </c>
      <c r="C13" s="128" t="s">
        <v>2581</v>
      </c>
      <c r="D13" s="128" t="s">
        <v>2582</v>
      </c>
      <c r="E13" s="128" t="s">
        <v>2583</v>
      </c>
    </row>
    <row r="14" spans="1:5">
      <c r="A14" s="137">
        <v>380</v>
      </c>
      <c r="B14" s="129" t="s">
        <v>2614</v>
      </c>
      <c r="C14" s="130"/>
      <c r="D14" s="137" t="s">
        <v>1674</v>
      </c>
      <c r="E14" s="137" t="s">
        <v>1675</v>
      </c>
    </row>
    <row r="15" spans="1:5">
      <c r="A15" s="138"/>
      <c r="B15" s="48"/>
      <c r="C15" s="139"/>
      <c r="D15" s="138" t="s">
        <v>2615</v>
      </c>
      <c r="E15" s="138" t="s">
        <v>2616</v>
      </c>
    </row>
    <row r="16" spans="1:5">
      <c r="A16" s="137">
        <v>386</v>
      </c>
      <c r="B16" s="129" t="s">
        <v>2617</v>
      </c>
      <c r="C16" s="130"/>
      <c r="D16" s="137" t="s">
        <v>2618</v>
      </c>
      <c r="E16" s="137" t="s">
        <v>2619</v>
      </c>
    </row>
    <row r="17" spans="1:5">
      <c r="A17" s="137">
        <v>381</v>
      </c>
      <c r="B17" s="129" t="s">
        <v>2620</v>
      </c>
      <c r="C17" s="130"/>
      <c r="D17" s="137" t="s">
        <v>1676</v>
      </c>
      <c r="E17" s="137" t="s">
        <v>1677</v>
      </c>
    </row>
    <row r="18" spans="1:5">
      <c r="A18" s="137">
        <v>382</v>
      </c>
      <c r="B18" s="129" t="s">
        <v>2621</v>
      </c>
      <c r="C18" s="140"/>
      <c r="D18" s="137" t="s">
        <v>1678</v>
      </c>
      <c r="E18" s="137" t="s">
        <v>1679</v>
      </c>
    </row>
    <row r="19" spans="1:5">
      <c r="A19" s="137">
        <v>380</v>
      </c>
      <c r="B19" s="129" t="s">
        <v>2614</v>
      </c>
      <c r="C19" s="140"/>
      <c r="D19" s="137" t="s">
        <v>2622</v>
      </c>
      <c r="E19" s="137" t="s">
        <v>2623</v>
      </c>
    </row>
    <row r="20" spans="1:5" ht="15.75" thickBot="1"/>
    <row r="21" spans="1:5" ht="19.5" thickBot="1">
      <c r="A21" s="692" t="s">
        <v>2624</v>
      </c>
      <c r="B21" s="693"/>
    </row>
    <row r="22" spans="1:5">
      <c r="A22" s="127" t="s">
        <v>2579</v>
      </c>
      <c r="B22" s="127" t="s">
        <v>2580</v>
      </c>
      <c r="C22" s="128" t="s">
        <v>2581</v>
      </c>
      <c r="D22" s="128" t="s">
        <v>2582</v>
      </c>
      <c r="E22" s="128" t="s">
        <v>2583</v>
      </c>
    </row>
    <row r="23" spans="1:5" ht="30">
      <c r="A23" s="132">
        <v>13</v>
      </c>
      <c r="B23" s="141" t="s">
        <v>2625</v>
      </c>
      <c r="C23" s="140"/>
      <c r="D23" s="132" t="s">
        <v>2626</v>
      </c>
      <c r="E23" s="140"/>
    </row>
    <row r="24" spans="1:5" ht="30">
      <c r="A24" s="132" t="s">
        <v>2153</v>
      </c>
      <c r="B24" s="141" t="s">
        <v>2627</v>
      </c>
      <c r="C24" s="140"/>
      <c r="D24" s="132" t="s">
        <v>2628</v>
      </c>
      <c r="E24" s="140"/>
    </row>
    <row r="25" spans="1:5">
      <c r="A25" s="132" t="s">
        <v>2629</v>
      </c>
      <c r="B25" s="141" t="s">
        <v>2630</v>
      </c>
      <c r="C25" s="140"/>
      <c r="D25" s="132" t="s">
        <v>2631</v>
      </c>
      <c r="E25" s="140"/>
    </row>
    <row r="26" spans="1:5">
      <c r="A26" s="132" t="s">
        <v>1739</v>
      </c>
      <c r="B26" s="141"/>
      <c r="C26" s="140"/>
      <c r="D26" s="132" t="s">
        <v>2632</v>
      </c>
      <c r="E26" s="140"/>
    </row>
    <row r="27" spans="1:5" ht="30">
      <c r="A27" s="132" t="s">
        <v>2143</v>
      </c>
      <c r="B27" s="141" t="s">
        <v>2633</v>
      </c>
      <c r="C27" s="140"/>
      <c r="D27" s="132" t="s">
        <v>2634</v>
      </c>
      <c r="E27" s="140"/>
    </row>
    <row r="28" spans="1:5" ht="30">
      <c r="A28" s="132" t="s">
        <v>1745</v>
      </c>
      <c r="B28" s="141" t="s">
        <v>2627</v>
      </c>
      <c r="C28" s="140"/>
      <c r="D28" s="132" t="s">
        <v>2635</v>
      </c>
      <c r="E28" s="140"/>
    </row>
    <row r="29" spans="1:5" ht="30">
      <c r="A29" s="132" t="s">
        <v>2636</v>
      </c>
      <c r="B29" s="141" t="s">
        <v>2637</v>
      </c>
      <c r="C29" s="140"/>
      <c r="D29" s="132" t="s">
        <v>2638</v>
      </c>
      <c r="E29" s="140"/>
    </row>
    <row r="30" spans="1:5" ht="30">
      <c r="A30" s="132" t="s">
        <v>2171</v>
      </c>
      <c r="B30" s="141" t="s">
        <v>2627</v>
      </c>
      <c r="C30" s="140"/>
      <c r="D30" s="132" t="s">
        <v>2639</v>
      </c>
      <c r="E30" s="140"/>
    </row>
    <row r="31" spans="1:5" ht="30">
      <c r="A31" s="132" t="s">
        <v>1754</v>
      </c>
      <c r="B31" s="141" t="s">
        <v>2627</v>
      </c>
      <c r="C31" s="140"/>
      <c r="D31" s="132" t="s">
        <v>2640</v>
      </c>
      <c r="E31" s="140"/>
    </row>
    <row r="32" spans="1:5" ht="30">
      <c r="A32" s="132" t="s">
        <v>2174</v>
      </c>
      <c r="B32" s="141" t="s">
        <v>2627</v>
      </c>
      <c r="C32" s="140"/>
      <c r="D32" s="132" t="s">
        <v>2641</v>
      </c>
      <c r="E32" s="140"/>
    </row>
    <row r="33" spans="1:5" ht="30">
      <c r="A33" s="132" t="s">
        <v>2642</v>
      </c>
      <c r="B33" s="141" t="s">
        <v>2627</v>
      </c>
      <c r="C33" s="140"/>
      <c r="D33" s="132" t="s">
        <v>2643</v>
      </c>
      <c r="E33" s="140"/>
    </row>
    <row r="34" spans="1:5" ht="30">
      <c r="A34" s="132" t="s">
        <v>1750</v>
      </c>
      <c r="B34" s="141" t="s">
        <v>2627</v>
      </c>
      <c r="C34" s="140"/>
      <c r="D34" s="132" t="s">
        <v>2644</v>
      </c>
      <c r="E34" s="140"/>
    </row>
    <row r="35" spans="1:5" ht="30">
      <c r="A35" s="132" t="s">
        <v>1758</v>
      </c>
      <c r="B35" s="141" t="s">
        <v>2627</v>
      </c>
      <c r="C35" s="140"/>
      <c r="D35" s="132" t="s">
        <v>2645</v>
      </c>
      <c r="E35" s="140"/>
    </row>
    <row r="36" spans="1:5" ht="30">
      <c r="A36" s="132" t="s">
        <v>1764</v>
      </c>
      <c r="B36" s="141" t="s">
        <v>2627</v>
      </c>
      <c r="C36" s="140"/>
      <c r="D36" s="132" t="s">
        <v>2646</v>
      </c>
      <c r="E36" s="140"/>
    </row>
    <row r="37" spans="1:5" ht="30">
      <c r="A37" s="132" t="s">
        <v>2647</v>
      </c>
      <c r="B37" s="141" t="s">
        <v>2627</v>
      </c>
      <c r="C37" s="140"/>
      <c r="D37" s="132" t="s">
        <v>2648</v>
      </c>
      <c r="E37" s="140"/>
    </row>
    <row r="38" spans="1:5">
      <c r="A38" s="132" t="s">
        <v>2649</v>
      </c>
      <c r="B38" s="141" t="s">
        <v>2650</v>
      </c>
      <c r="C38" s="140"/>
      <c r="D38" s="132" t="s">
        <v>2651</v>
      </c>
      <c r="E38" s="140"/>
    </row>
    <row r="39" spans="1:5" ht="30">
      <c r="A39" s="132" t="s">
        <v>1766</v>
      </c>
      <c r="B39" s="141" t="s">
        <v>2627</v>
      </c>
      <c r="C39" s="140"/>
      <c r="D39" s="132" t="s">
        <v>2652</v>
      </c>
      <c r="E39" s="140"/>
    </row>
    <row r="40" spans="1:5" ht="30">
      <c r="A40" s="132" t="s">
        <v>1780</v>
      </c>
      <c r="B40" s="141" t="s">
        <v>2627</v>
      </c>
      <c r="C40" s="140"/>
      <c r="D40" s="132" t="s">
        <v>2653</v>
      </c>
      <c r="E40" s="140"/>
    </row>
    <row r="41" spans="1:5" ht="30">
      <c r="A41" s="132" t="s">
        <v>1768</v>
      </c>
      <c r="B41" s="141" t="s">
        <v>2627</v>
      </c>
      <c r="C41" s="140"/>
      <c r="D41" s="132" t="s">
        <v>2654</v>
      </c>
      <c r="E41" s="140"/>
    </row>
    <row r="42" spans="1:5">
      <c r="A42" s="132" t="s">
        <v>2655</v>
      </c>
      <c r="B42" s="141"/>
      <c r="C42" s="140"/>
      <c r="D42" s="132" t="s">
        <v>2656</v>
      </c>
      <c r="E42" s="140"/>
    </row>
    <row r="43" spans="1:5">
      <c r="A43" s="132" t="s">
        <v>2657</v>
      </c>
      <c r="B43" s="141"/>
      <c r="C43" s="140"/>
      <c r="D43" s="132" t="s">
        <v>2658</v>
      </c>
      <c r="E43" s="140"/>
    </row>
    <row r="44" spans="1:5">
      <c r="A44" s="132" t="s">
        <v>2659</v>
      </c>
      <c r="B44" s="141"/>
      <c r="C44" s="140"/>
      <c r="D44" s="132" t="s">
        <v>2660</v>
      </c>
      <c r="E44" s="140"/>
    </row>
    <row r="45" spans="1:5" ht="30">
      <c r="A45" s="132" t="s">
        <v>2661</v>
      </c>
      <c r="B45" s="141" t="s">
        <v>2627</v>
      </c>
      <c r="C45" s="140"/>
      <c r="D45" s="132" t="s">
        <v>2662</v>
      </c>
      <c r="E45" s="140"/>
    </row>
    <row r="46" spans="1:5" ht="30">
      <c r="A46" s="132" t="s">
        <v>1776</v>
      </c>
      <c r="B46" s="141" t="s">
        <v>2627</v>
      </c>
      <c r="C46" s="140"/>
      <c r="D46" s="132" t="s">
        <v>2663</v>
      </c>
      <c r="E46" s="140"/>
    </row>
    <row r="47" spans="1:5" ht="30">
      <c r="A47" s="132" t="s">
        <v>2231</v>
      </c>
      <c r="B47" s="141" t="s">
        <v>2627</v>
      </c>
      <c r="C47" s="140"/>
      <c r="D47" s="132" t="s">
        <v>2664</v>
      </c>
      <c r="E47" s="140"/>
    </row>
    <row r="48" spans="1:5">
      <c r="A48" s="132" t="s">
        <v>2665</v>
      </c>
      <c r="B48" s="141"/>
      <c r="C48" s="140"/>
      <c r="D48" s="132" t="s">
        <v>2666</v>
      </c>
      <c r="E48" s="140"/>
    </row>
    <row r="49" spans="1:5">
      <c r="A49" s="132" t="s">
        <v>2667</v>
      </c>
      <c r="B49" s="141"/>
      <c r="C49" s="140"/>
      <c r="D49" s="132" t="s">
        <v>2668</v>
      </c>
      <c r="E49" s="140"/>
    </row>
    <row r="50" spans="1:5" ht="30">
      <c r="A50" s="132" t="s">
        <v>2669</v>
      </c>
      <c r="B50" s="141" t="s">
        <v>2627</v>
      </c>
      <c r="C50" s="140"/>
      <c r="D50" s="132" t="s">
        <v>2670</v>
      </c>
      <c r="E50" s="140"/>
    </row>
    <row r="51" spans="1:5">
      <c r="A51" s="132" t="s">
        <v>2671</v>
      </c>
      <c r="B51" s="141"/>
      <c r="C51" s="140"/>
      <c r="D51" s="132" t="s">
        <v>2672</v>
      </c>
      <c r="E51" s="140"/>
    </row>
    <row r="52" spans="1:5" ht="30">
      <c r="A52" s="132" t="s">
        <v>2673</v>
      </c>
      <c r="B52" s="141" t="s">
        <v>2674</v>
      </c>
      <c r="C52" s="140"/>
      <c r="D52" s="132" t="s">
        <v>2675</v>
      </c>
      <c r="E52" s="140"/>
    </row>
    <row r="53" spans="1:5">
      <c r="A53" s="132" t="s">
        <v>2676</v>
      </c>
      <c r="B53" s="141" t="s">
        <v>2677</v>
      </c>
      <c r="C53" s="140"/>
      <c r="D53" s="132" t="s">
        <v>2678</v>
      </c>
      <c r="E53" s="140"/>
    </row>
    <row r="54" spans="1:5" ht="30">
      <c r="A54" s="132" t="s">
        <v>2679</v>
      </c>
      <c r="B54" s="141" t="s">
        <v>2627</v>
      </c>
      <c r="C54" s="140"/>
      <c r="D54" s="132" t="s">
        <v>2680</v>
      </c>
      <c r="E54" s="140"/>
    </row>
    <row r="55" spans="1:5">
      <c r="A55" s="132" t="s">
        <v>2681</v>
      </c>
      <c r="B55" s="141"/>
      <c r="C55" s="140"/>
      <c r="D55" s="132" t="s">
        <v>2682</v>
      </c>
      <c r="E55" s="140"/>
    </row>
    <row r="56" spans="1:5" ht="30">
      <c r="A56" s="132" t="s">
        <v>2683</v>
      </c>
      <c r="B56" s="141" t="s">
        <v>2684</v>
      </c>
      <c r="C56" s="140"/>
      <c r="D56" s="132" t="s">
        <v>2685</v>
      </c>
      <c r="E56" s="140"/>
    </row>
    <row r="57" spans="1:5">
      <c r="A57" s="132" t="s">
        <v>2686</v>
      </c>
      <c r="B57" s="141"/>
      <c r="C57" s="140"/>
      <c r="D57" s="132" t="s">
        <v>2687</v>
      </c>
      <c r="E57" s="140"/>
    </row>
    <row r="58" spans="1:5">
      <c r="A58" s="132" t="s">
        <v>2688</v>
      </c>
      <c r="B58" s="141"/>
      <c r="C58" s="140"/>
      <c r="D58" s="132" t="s">
        <v>2689</v>
      </c>
      <c r="E58" s="140"/>
    </row>
    <row r="59" spans="1:5" ht="30">
      <c r="A59" s="132" t="s">
        <v>2690</v>
      </c>
      <c r="B59" s="141" t="s">
        <v>2627</v>
      </c>
      <c r="C59" s="140"/>
      <c r="D59" s="132" t="s">
        <v>2691</v>
      </c>
      <c r="E59" s="140"/>
    </row>
    <row r="60" spans="1:5">
      <c r="A60" s="132" t="s">
        <v>2692</v>
      </c>
      <c r="B60" s="141" t="s">
        <v>2693</v>
      </c>
      <c r="C60" s="140"/>
      <c r="D60" s="132" t="s">
        <v>2694</v>
      </c>
      <c r="E60" s="140"/>
    </row>
    <row r="61" spans="1:5">
      <c r="A61" s="132" t="s">
        <v>2695</v>
      </c>
      <c r="B61" s="141" t="s">
        <v>2696</v>
      </c>
      <c r="C61" s="140"/>
      <c r="D61" s="132" t="s">
        <v>2697</v>
      </c>
      <c r="E61" s="140"/>
    </row>
    <row r="62" spans="1:5">
      <c r="A62" s="132" t="s">
        <v>1828</v>
      </c>
      <c r="B62" s="141" t="s">
        <v>2698</v>
      </c>
      <c r="C62" s="140"/>
      <c r="D62" s="132" t="s">
        <v>2699</v>
      </c>
      <c r="E62" s="140"/>
    </row>
    <row r="63" spans="1:5">
      <c r="A63" s="132" t="s">
        <v>2700</v>
      </c>
      <c r="B63" s="141"/>
      <c r="C63" s="140"/>
      <c r="D63" s="132" t="s">
        <v>2701</v>
      </c>
      <c r="E63" s="140"/>
    </row>
    <row r="64" spans="1:5">
      <c r="A64" s="132" t="s">
        <v>1832</v>
      </c>
      <c r="B64" s="141"/>
      <c r="C64" s="140"/>
      <c r="D64" s="132" t="s">
        <v>2702</v>
      </c>
      <c r="E64" s="140"/>
    </row>
    <row r="65" spans="1:5">
      <c r="A65" s="132" t="s">
        <v>2703</v>
      </c>
      <c r="B65" s="141"/>
      <c r="C65" s="140"/>
      <c r="D65" s="132" t="s">
        <v>2704</v>
      </c>
      <c r="E65" s="140"/>
    </row>
    <row r="66" spans="1:5">
      <c r="A66" s="132" t="s">
        <v>2705</v>
      </c>
      <c r="B66" s="141" t="s">
        <v>2706</v>
      </c>
      <c r="C66" s="140"/>
      <c r="D66" s="132" t="s">
        <v>2707</v>
      </c>
      <c r="E66" s="140"/>
    </row>
    <row r="67" spans="1:5">
      <c r="A67" s="132" t="s">
        <v>2708</v>
      </c>
      <c r="B67" s="141"/>
      <c r="C67" s="140"/>
      <c r="D67" s="132" t="s">
        <v>2709</v>
      </c>
      <c r="E67" s="140"/>
    </row>
    <row r="68" spans="1:5">
      <c r="A68" s="132" t="s">
        <v>2710</v>
      </c>
      <c r="B68" s="141"/>
      <c r="C68" s="140"/>
      <c r="D68" s="132" t="s">
        <v>2711</v>
      </c>
      <c r="E68" s="140"/>
    </row>
    <row r="69" spans="1:5">
      <c r="A69" s="132" t="s">
        <v>2712</v>
      </c>
      <c r="B69" s="141"/>
      <c r="C69" s="140"/>
      <c r="D69" s="132" t="s">
        <v>2713</v>
      </c>
      <c r="E69" s="140"/>
    </row>
    <row r="70" spans="1:5">
      <c r="A70" s="132" t="s">
        <v>2714</v>
      </c>
      <c r="B70" s="141" t="s">
        <v>2715</v>
      </c>
      <c r="C70" s="140"/>
      <c r="D70" s="132" t="s">
        <v>2716</v>
      </c>
      <c r="E70" s="140"/>
    </row>
    <row r="71" spans="1:5">
      <c r="A71" s="132" t="s">
        <v>2717</v>
      </c>
      <c r="B71" s="141"/>
      <c r="C71" s="140"/>
      <c r="D71" s="132" t="s">
        <v>2718</v>
      </c>
      <c r="E71" s="140"/>
    </row>
    <row r="72" spans="1:5">
      <c r="A72" s="132" t="s">
        <v>2719</v>
      </c>
      <c r="B72" s="141" t="s">
        <v>2720</v>
      </c>
      <c r="C72" s="140"/>
      <c r="D72" s="132" t="s">
        <v>2721</v>
      </c>
      <c r="E72" s="140"/>
    </row>
    <row r="73" spans="1:5">
      <c r="A73" s="132" t="s">
        <v>2722</v>
      </c>
      <c r="B73" s="141"/>
      <c r="C73" s="140"/>
      <c r="D73" s="132" t="s">
        <v>2723</v>
      </c>
      <c r="E73" s="140"/>
    </row>
    <row r="74" spans="1:5" ht="30">
      <c r="A74" s="132" t="s">
        <v>2724</v>
      </c>
      <c r="B74" s="141" t="s">
        <v>2725</v>
      </c>
      <c r="C74" s="140"/>
      <c r="D74" s="132" t="s">
        <v>2726</v>
      </c>
      <c r="E74" s="140"/>
    </row>
    <row r="75" spans="1:5">
      <c r="A75" s="132" t="s">
        <v>2727</v>
      </c>
      <c r="B75" s="141" t="s">
        <v>2728</v>
      </c>
      <c r="C75" s="140"/>
      <c r="D75" s="132" t="s">
        <v>2729</v>
      </c>
      <c r="E75" s="140"/>
    </row>
    <row r="76" spans="1:5">
      <c r="A76" s="132" t="s">
        <v>2406</v>
      </c>
      <c r="B76" s="141"/>
      <c r="C76" s="140"/>
      <c r="D76" s="132" t="s">
        <v>2730</v>
      </c>
      <c r="E76" s="140"/>
    </row>
    <row r="77" spans="1:5" ht="30">
      <c r="A77" s="132" t="s">
        <v>2731</v>
      </c>
      <c r="B77" s="141" t="s">
        <v>2732</v>
      </c>
      <c r="C77" s="140"/>
      <c r="D77" s="132" t="s">
        <v>2733</v>
      </c>
      <c r="E77" s="140"/>
    </row>
    <row r="78" spans="1:5">
      <c r="A78" s="132" t="s">
        <v>2734</v>
      </c>
      <c r="B78" s="141"/>
      <c r="C78" s="140"/>
      <c r="D78" s="132" t="s">
        <v>2735</v>
      </c>
      <c r="E78" s="140"/>
    </row>
    <row r="79" spans="1:5">
      <c r="A79" s="132" t="s">
        <v>2736</v>
      </c>
      <c r="B79" s="141"/>
      <c r="C79" s="140"/>
      <c r="D79" s="132" t="s">
        <v>2737</v>
      </c>
      <c r="E79" s="140"/>
    </row>
    <row r="80" spans="1:5">
      <c r="A80" s="132" t="s">
        <v>2738</v>
      </c>
      <c r="B80" s="141" t="s">
        <v>2739</v>
      </c>
      <c r="C80" s="140"/>
      <c r="D80" s="132" t="s">
        <v>2740</v>
      </c>
      <c r="E80" s="140"/>
    </row>
    <row r="81" spans="1:5" ht="30">
      <c r="A81" s="132" t="s">
        <v>2741</v>
      </c>
      <c r="B81" s="141" t="s">
        <v>2627</v>
      </c>
      <c r="C81" s="140"/>
      <c r="D81" s="132" t="s">
        <v>2654</v>
      </c>
      <c r="E81" s="140"/>
    </row>
    <row r="82" spans="1:5">
      <c r="A82" s="132" t="s">
        <v>2742</v>
      </c>
      <c r="B82" s="141"/>
      <c r="C82" s="140"/>
      <c r="D82" s="132" t="s">
        <v>2743</v>
      </c>
      <c r="E82" s="140"/>
    </row>
    <row r="83" spans="1:5" ht="30">
      <c r="A83" s="132" t="s">
        <v>2744</v>
      </c>
      <c r="B83" s="141" t="s">
        <v>2745</v>
      </c>
      <c r="C83" s="140"/>
      <c r="D83" s="132" t="s">
        <v>2746</v>
      </c>
      <c r="E83" s="140"/>
    </row>
    <row r="84" spans="1:5" ht="30">
      <c r="A84" s="132" t="s">
        <v>2424</v>
      </c>
      <c r="B84" s="141" t="s">
        <v>2747</v>
      </c>
      <c r="C84" s="140"/>
      <c r="D84" s="132" t="s">
        <v>2748</v>
      </c>
      <c r="E84" s="140"/>
    </row>
    <row r="85" spans="1:5">
      <c r="A85" s="132" t="s">
        <v>1862</v>
      </c>
      <c r="B85" s="141" t="s">
        <v>2749</v>
      </c>
      <c r="C85" s="140"/>
      <c r="D85" s="132" t="s">
        <v>2750</v>
      </c>
      <c r="E85" s="140"/>
    </row>
    <row r="86" spans="1:5" ht="30">
      <c r="A86" s="132" t="s">
        <v>1896</v>
      </c>
      <c r="B86" s="141" t="s">
        <v>2751</v>
      </c>
      <c r="C86" s="140"/>
      <c r="D86" s="132" t="s">
        <v>2752</v>
      </c>
      <c r="E86" s="140"/>
    </row>
    <row r="87" spans="1:5" ht="30">
      <c r="A87" s="132" t="s">
        <v>1900</v>
      </c>
      <c r="B87" s="141" t="s">
        <v>2627</v>
      </c>
      <c r="C87" s="140"/>
      <c r="D87" s="132" t="s">
        <v>2753</v>
      </c>
      <c r="E87" s="140"/>
    </row>
    <row r="88" spans="1:5" ht="30">
      <c r="A88" s="132" t="s">
        <v>2754</v>
      </c>
      <c r="B88" s="141" t="s">
        <v>2755</v>
      </c>
      <c r="C88" s="140"/>
      <c r="D88" s="132" t="s">
        <v>2756</v>
      </c>
      <c r="E88" s="140"/>
    </row>
    <row r="89" spans="1:5" ht="30">
      <c r="A89" s="132" t="s">
        <v>1910</v>
      </c>
      <c r="B89" s="141" t="s">
        <v>2757</v>
      </c>
      <c r="C89" s="140"/>
      <c r="D89" s="132" t="s">
        <v>2758</v>
      </c>
      <c r="E89" s="140"/>
    </row>
    <row r="90" spans="1:5" ht="30">
      <c r="A90" s="132" t="s">
        <v>2465</v>
      </c>
      <c r="B90" s="141" t="s">
        <v>2627</v>
      </c>
      <c r="C90" s="140"/>
      <c r="D90" s="132" t="s">
        <v>2759</v>
      </c>
      <c r="E90" s="140"/>
    </row>
    <row r="91" spans="1:5" ht="30">
      <c r="A91" s="132" t="s">
        <v>2760</v>
      </c>
      <c r="B91" s="141" t="s">
        <v>2761</v>
      </c>
      <c r="C91" s="140"/>
      <c r="D91" s="142" t="s">
        <v>2762</v>
      </c>
      <c r="E91" s="140"/>
    </row>
    <row r="92" spans="1:5" ht="30">
      <c r="A92" s="132" t="s">
        <v>2763</v>
      </c>
      <c r="B92" s="141" t="s">
        <v>2764</v>
      </c>
      <c r="C92" s="140"/>
      <c r="D92" s="132" t="s">
        <v>2765</v>
      </c>
      <c r="E92" s="140"/>
    </row>
    <row r="93" spans="1:5" ht="30">
      <c r="A93" s="132" t="s">
        <v>1926</v>
      </c>
      <c r="B93" s="141" t="s">
        <v>2627</v>
      </c>
      <c r="C93" s="140"/>
      <c r="D93" s="132" t="s">
        <v>2766</v>
      </c>
      <c r="E93" s="140"/>
    </row>
    <row r="94" spans="1:5" ht="30">
      <c r="A94" s="132" t="s">
        <v>2767</v>
      </c>
      <c r="B94" s="141" t="s">
        <v>2627</v>
      </c>
      <c r="C94" s="140"/>
      <c r="D94" s="132" t="s">
        <v>2768</v>
      </c>
      <c r="E94" s="140"/>
    </row>
    <row r="95" spans="1:5" ht="30">
      <c r="A95" s="132" t="s">
        <v>2769</v>
      </c>
      <c r="B95" s="141" t="s">
        <v>2770</v>
      </c>
      <c r="C95" s="140"/>
      <c r="D95" s="132" t="s">
        <v>2771</v>
      </c>
      <c r="E95" s="140"/>
    </row>
    <row r="96" spans="1:5" ht="30">
      <c r="A96" s="132" t="s">
        <v>2772</v>
      </c>
      <c r="B96" s="141" t="s">
        <v>2773</v>
      </c>
      <c r="C96" s="140"/>
      <c r="D96" s="132" t="s">
        <v>2774</v>
      </c>
      <c r="E96" s="140"/>
    </row>
    <row r="97" spans="1:5" ht="30">
      <c r="A97" s="132" t="s">
        <v>1946</v>
      </c>
      <c r="B97" s="141" t="s">
        <v>2627</v>
      </c>
      <c r="C97" s="140"/>
      <c r="D97" s="132" t="s">
        <v>2775</v>
      </c>
      <c r="E97" s="140"/>
    </row>
    <row r="98" spans="1:5" ht="15.75" thickBot="1"/>
    <row r="99" spans="1:5" ht="19.5" thickBot="1">
      <c r="A99" s="692" t="s">
        <v>2776</v>
      </c>
      <c r="B99" s="693"/>
    </row>
    <row r="100" spans="1:5">
      <c r="A100" s="127" t="s">
        <v>2579</v>
      </c>
      <c r="B100" s="127" t="s">
        <v>2580</v>
      </c>
      <c r="C100" s="128" t="s">
        <v>2581</v>
      </c>
      <c r="D100" s="128" t="s">
        <v>2582</v>
      </c>
      <c r="E100" s="128" t="s">
        <v>2583</v>
      </c>
    </row>
    <row r="101" spans="1:5">
      <c r="A101" s="129">
        <v>1</v>
      </c>
      <c r="B101" s="129" t="s">
        <v>2777</v>
      </c>
      <c r="C101" s="141" t="s">
        <v>2778</v>
      </c>
      <c r="D101" s="129" t="s">
        <v>1993</v>
      </c>
      <c r="E101" s="129" t="s">
        <v>1994</v>
      </c>
    </row>
    <row r="102" spans="1:5" ht="30">
      <c r="A102" s="133">
        <v>9</v>
      </c>
      <c r="B102" s="133" t="s">
        <v>2779</v>
      </c>
      <c r="C102" s="143" t="s">
        <v>2780</v>
      </c>
      <c r="D102" s="133" t="s">
        <v>2781</v>
      </c>
      <c r="E102" s="133"/>
    </row>
    <row r="103" spans="1:5" ht="30">
      <c r="A103" s="129">
        <v>10</v>
      </c>
      <c r="B103" s="129" t="s">
        <v>2782</v>
      </c>
      <c r="C103" s="141" t="s">
        <v>2783</v>
      </c>
      <c r="D103" s="129" t="s">
        <v>1952</v>
      </c>
      <c r="E103" s="129" t="s">
        <v>2784</v>
      </c>
    </row>
    <row r="104" spans="1:5">
      <c r="A104" s="129">
        <v>15</v>
      </c>
      <c r="B104" s="129" t="s">
        <v>2785</v>
      </c>
      <c r="C104" s="141" t="s">
        <v>2786</v>
      </c>
      <c r="D104" s="129" t="s">
        <v>1980</v>
      </c>
      <c r="E104" s="129" t="s">
        <v>2787</v>
      </c>
    </row>
    <row r="105" spans="1:5">
      <c r="A105" s="129">
        <v>20</v>
      </c>
      <c r="B105" s="129" t="s">
        <v>2788</v>
      </c>
      <c r="C105" s="141"/>
      <c r="D105" s="129" t="s">
        <v>1954</v>
      </c>
      <c r="E105" s="129" t="s">
        <v>2789</v>
      </c>
    </row>
    <row r="106" spans="1:5">
      <c r="A106" s="129">
        <v>21</v>
      </c>
      <c r="B106" s="129" t="s">
        <v>2790</v>
      </c>
      <c r="C106" s="141" t="s">
        <v>2791</v>
      </c>
      <c r="D106" s="129" t="s">
        <v>1956</v>
      </c>
      <c r="E106" s="129" t="s">
        <v>2792</v>
      </c>
    </row>
    <row r="107" spans="1:5">
      <c r="A107" s="129">
        <v>22</v>
      </c>
      <c r="B107" s="129" t="s">
        <v>2793</v>
      </c>
      <c r="C107" s="141"/>
      <c r="D107" s="129" t="s">
        <v>1956</v>
      </c>
      <c r="E107" s="129" t="s">
        <v>2792</v>
      </c>
    </row>
    <row r="108" spans="1:5">
      <c r="A108" s="129">
        <v>23</v>
      </c>
      <c r="B108" s="129" t="s">
        <v>2794</v>
      </c>
      <c r="C108" s="141" t="s">
        <v>2791</v>
      </c>
      <c r="D108" s="129" t="s">
        <v>1956</v>
      </c>
      <c r="E108" s="129" t="s">
        <v>2792</v>
      </c>
    </row>
    <row r="109" spans="1:5">
      <c r="A109" s="129">
        <v>25</v>
      </c>
      <c r="B109" s="129" t="s">
        <v>2795</v>
      </c>
      <c r="C109" s="141" t="s">
        <v>2796</v>
      </c>
      <c r="D109" s="129" t="s">
        <v>1954</v>
      </c>
      <c r="E109" s="129" t="s">
        <v>2789</v>
      </c>
    </row>
    <row r="110" spans="1:5">
      <c r="A110" s="129">
        <v>30</v>
      </c>
      <c r="B110" s="129" t="s">
        <v>2797</v>
      </c>
      <c r="C110" s="141" t="s">
        <v>2798</v>
      </c>
      <c r="D110" s="129" t="s">
        <v>1960</v>
      </c>
      <c r="E110" s="129" t="s">
        <v>2799</v>
      </c>
    </row>
    <row r="111" spans="1:5">
      <c r="A111" s="144">
        <v>42</v>
      </c>
      <c r="B111" s="144" t="s">
        <v>2800</v>
      </c>
      <c r="C111" s="145" t="s">
        <v>2801</v>
      </c>
      <c r="D111" s="144" t="s">
        <v>1984</v>
      </c>
      <c r="E111" s="144"/>
    </row>
    <row r="112" spans="1:5" ht="45">
      <c r="A112" s="129">
        <v>46</v>
      </c>
      <c r="B112" s="129" t="s">
        <v>2802</v>
      </c>
      <c r="C112" s="141" t="s">
        <v>2803</v>
      </c>
      <c r="D112" s="129" t="s">
        <v>1968</v>
      </c>
      <c r="E112" s="129" t="s">
        <v>1969</v>
      </c>
    </row>
    <row r="113" spans="1:5">
      <c r="A113" s="129">
        <v>48</v>
      </c>
      <c r="B113" s="129" t="s">
        <v>2804</v>
      </c>
      <c r="C113" s="141" t="s">
        <v>2805</v>
      </c>
      <c r="D113" s="129" t="s">
        <v>1966</v>
      </c>
      <c r="E113" s="132" t="s">
        <v>2806</v>
      </c>
    </row>
    <row r="114" spans="1:5" ht="60">
      <c r="A114" s="129">
        <v>49</v>
      </c>
      <c r="B114" s="129" t="s">
        <v>2807</v>
      </c>
      <c r="C114" s="141" t="s">
        <v>2808</v>
      </c>
      <c r="D114" s="129" t="s">
        <v>1988</v>
      </c>
      <c r="E114" s="129" t="s">
        <v>2809</v>
      </c>
    </row>
    <row r="115" spans="1:5">
      <c r="A115" s="129">
        <v>50</v>
      </c>
      <c r="B115" s="129" t="s">
        <v>2810</v>
      </c>
      <c r="C115" s="141" t="s">
        <v>2811</v>
      </c>
      <c r="D115" s="129" t="s">
        <v>1986</v>
      </c>
      <c r="E115" s="129" t="s">
        <v>2812</v>
      </c>
    </row>
    <row r="116" spans="1:5">
      <c r="A116" s="129">
        <v>60</v>
      </c>
      <c r="B116" s="129" t="s">
        <v>2813</v>
      </c>
      <c r="C116" s="141"/>
      <c r="D116" s="129" t="s">
        <v>1962</v>
      </c>
      <c r="E116" s="129" t="s">
        <v>2814</v>
      </c>
    </row>
    <row r="117" spans="1:5">
      <c r="A117" s="129">
        <v>70</v>
      </c>
      <c r="B117" s="129" t="s">
        <v>2815</v>
      </c>
      <c r="C117" s="141" t="s">
        <v>2816</v>
      </c>
      <c r="D117" s="129" t="s">
        <v>1974</v>
      </c>
      <c r="E117" s="129" t="s">
        <v>2817</v>
      </c>
    </row>
    <row r="118" spans="1:5">
      <c r="A118" s="129">
        <v>91</v>
      </c>
      <c r="B118" s="129" t="s">
        <v>2818</v>
      </c>
      <c r="C118" s="141" t="s">
        <v>2791</v>
      </c>
      <c r="D118" s="129" t="s">
        <v>1956</v>
      </c>
      <c r="E118" s="129" t="s">
        <v>2792</v>
      </c>
    </row>
    <row r="119" spans="1:5">
      <c r="A119" s="129">
        <v>92</v>
      </c>
      <c r="B119" s="129" t="s">
        <v>2819</v>
      </c>
      <c r="C119" s="141" t="s">
        <v>2796</v>
      </c>
      <c r="D119" s="129" t="s">
        <v>1954</v>
      </c>
      <c r="E119" s="129" t="s">
        <v>2789</v>
      </c>
    </row>
    <row r="120" spans="1:5" ht="15.75" thickBot="1"/>
    <row r="121" spans="1:5" ht="19.5" thickBot="1">
      <c r="A121" s="692" t="s">
        <v>2820</v>
      </c>
      <c r="B121" s="693"/>
    </row>
    <row r="122" spans="1:5">
      <c r="A122" s="127" t="s">
        <v>2579</v>
      </c>
      <c r="B122" s="127" t="s">
        <v>2580</v>
      </c>
      <c r="C122" s="128" t="s">
        <v>2581</v>
      </c>
      <c r="D122" s="128" t="s">
        <v>2582</v>
      </c>
      <c r="E122" s="128" t="s">
        <v>2583</v>
      </c>
    </row>
    <row r="123" spans="1:5">
      <c r="A123" s="48" t="s">
        <v>2136</v>
      </c>
      <c r="B123" s="48" t="s">
        <v>2137</v>
      </c>
      <c r="C123" s="47"/>
      <c r="D123" s="48" t="s">
        <v>2136</v>
      </c>
      <c r="E123" s="48" t="s">
        <v>2137</v>
      </c>
    </row>
    <row r="124" spans="1:5">
      <c r="A124" s="48" t="s">
        <v>2138</v>
      </c>
      <c r="B124" s="48" t="s">
        <v>2139</v>
      </c>
      <c r="C124" s="47"/>
      <c r="D124" s="48" t="s">
        <v>2138</v>
      </c>
      <c r="E124" s="48" t="s">
        <v>2139</v>
      </c>
    </row>
    <row r="125" spans="1:5">
      <c r="A125" s="48" t="s">
        <v>1733</v>
      </c>
      <c r="B125" s="48" t="s">
        <v>2140</v>
      </c>
      <c r="C125" s="47"/>
      <c r="D125" s="48" t="s">
        <v>1733</v>
      </c>
      <c r="E125" s="48" t="s">
        <v>2140</v>
      </c>
    </row>
    <row r="126" spans="1:5">
      <c r="A126" s="48" t="s">
        <v>2141</v>
      </c>
      <c r="B126" s="48" t="s">
        <v>2142</v>
      </c>
      <c r="C126" s="47"/>
      <c r="D126" s="48" t="s">
        <v>2141</v>
      </c>
      <c r="E126" s="48" t="s">
        <v>2142</v>
      </c>
    </row>
    <row r="127" spans="1:5">
      <c r="A127" s="48" t="s">
        <v>2143</v>
      </c>
      <c r="B127" s="48" t="s">
        <v>2144</v>
      </c>
      <c r="C127" s="47"/>
      <c r="D127" s="48" t="s">
        <v>2143</v>
      </c>
      <c r="E127" s="48" t="s">
        <v>2144</v>
      </c>
    </row>
    <row r="128" spans="1:5">
      <c r="A128" s="48" t="s">
        <v>2145</v>
      </c>
      <c r="B128" s="48" t="s">
        <v>2146</v>
      </c>
      <c r="C128" s="47"/>
      <c r="D128" s="48" t="s">
        <v>2145</v>
      </c>
      <c r="E128" s="48" t="s">
        <v>2146</v>
      </c>
    </row>
    <row r="129" spans="1:5">
      <c r="A129" s="48" t="s">
        <v>1737</v>
      </c>
      <c r="B129" s="48" t="s">
        <v>2147</v>
      </c>
      <c r="C129" s="47"/>
      <c r="D129" s="48" t="s">
        <v>1737</v>
      </c>
      <c r="E129" s="48" t="s">
        <v>2147</v>
      </c>
    </row>
    <row r="130" spans="1:5">
      <c r="A130" s="48" t="s">
        <v>2148</v>
      </c>
      <c r="B130" s="48" t="s">
        <v>2149</v>
      </c>
      <c r="C130" s="47"/>
      <c r="D130" s="48" t="s">
        <v>2148</v>
      </c>
      <c r="E130" s="48" t="s">
        <v>2149</v>
      </c>
    </row>
    <row r="131" spans="1:5">
      <c r="A131" s="48" t="s">
        <v>1818</v>
      </c>
      <c r="B131" s="48" t="s">
        <v>2150</v>
      </c>
      <c r="C131" s="47"/>
      <c r="D131" s="48" t="s">
        <v>1818</v>
      </c>
      <c r="E131" s="48" t="s">
        <v>2150</v>
      </c>
    </row>
    <row r="132" spans="1:5">
      <c r="A132" s="48" t="s">
        <v>1731</v>
      </c>
      <c r="B132" s="48" t="s">
        <v>2151</v>
      </c>
      <c r="C132" s="47"/>
      <c r="D132" s="48" t="s">
        <v>1731</v>
      </c>
      <c r="E132" s="48" t="s">
        <v>2151</v>
      </c>
    </row>
    <row r="133" spans="1:5">
      <c r="A133" s="48" t="s">
        <v>1739</v>
      </c>
      <c r="B133" s="48" t="s">
        <v>2152</v>
      </c>
      <c r="C133" s="47"/>
      <c r="D133" s="48" t="s">
        <v>1739</v>
      </c>
      <c r="E133" s="48" t="s">
        <v>2152</v>
      </c>
    </row>
    <row r="134" spans="1:5">
      <c r="A134" s="48" t="s">
        <v>2153</v>
      </c>
      <c r="B134" s="48" t="s">
        <v>2154</v>
      </c>
      <c r="C134" s="47"/>
      <c r="D134" s="48" t="s">
        <v>2153</v>
      </c>
      <c r="E134" s="48" t="s">
        <v>2154</v>
      </c>
    </row>
    <row r="135" spans="1:5">
      <c r="A135" s="48" t="s">
        <v>2155</v>
      </c>
      <c r="B135" s="48" t="s">
        <v>2156</v>
      </c>
      <c r="C135" s="47"/>
      <c r="D135" s="48" t="s">
        <v>2155</v>
      </c>
      <c r="E135" s="48" t="s">
        <v>2156</v>
      </c>
    </row>
    <row r="136" spans="1:5">
      <c r="A136" s="48" t="s">
        <v>2157</v>
      </c>
      <c r="B136" s="48" t="s">
        <v>2158</v>
      </c>
      <c r="C136" s="47"/>
      <c r="D136" s="48" t="s">
        <v>2157</v>
      </c>
      <c r="E136" s="48" t="s">
        <v>2158</v>
      </c>
    </row>
    <row r="137" spans="1:5">
      <c r="A137" s="48" t="s">
        <v>1743</v>
      </c>
      <c r="B137" s="48" t="s">
        <v>2159</v>
      </c>
      <c r="C137" s="47"/>
      <c r="D137" s="48" t="s">
        <v>1743</v>
      </c>
      <c r="E137" s="48" t="s">
        <v>2159</v>
      </c>
    </row>
    <row r="138" spans="1:5">
      <c r="A138" s="48" t="s">
        <v>2160</v>
      </c>
      <c r="B138" s="48" t="s">
        <v>2161</v>
      </c>
      <c r="C138" s="47"/>
      <c r="D138" s="48" t="s">
        <v>2160</v>
      </c>
      <c r="E138" s="48" t="s">
        <v>2161</v>
      </c>
    </row>
    <row r="139" spans="1:5">
      <c r="A139" s="48" t="s">
        <v>1762</v>
      </c>
      <c r="B139" s="48" t="s">
        <v>2162</v>
      </c>
      <c r="C139" s="47"/>
      <c r="D139" s="48" t="s">
        <v>1762</v>
      </c>
      <c r="E139" s="48" t="s">
        <v>2162</v>
      </c>
    </row>
    <row r="140" spans="1:5">
      <c r="A140" s="48" t="s">
        <v>2163</v>
      </c>
      <c r="B140" s="48" t="s">
        <v>2164</v>
      </c>
      <c r="C140" s="47"/>
      <c r="D140" s="48" t="s">
        <v>2163</v>
      </c>
      <c r="E140" s="48" t="s">
        <v>2164</v>
      </c>
    </row>
    <row r="141" spans="1:5">
      <c r="A141" s="48" t="s">
        <v>2165</v>
      </c>
      <c r="B141" s="48" t="s">
        <v>2166</v>
      </c>
      <c r="C141" s="47"/>
      <c r="D141" s="48" t="s">
        <v>2165</v>
      </c>
      <c r="E141" s="48" t="s">
        <v>2166</v>
      </c>
    </row>
    <row r="142" spans="1:5">
      <c r="A142" s="48" t="s">
        <v>2167</v>
      </c>
      <c r="B142" s="48" t="s">
        <v>2168</v>
      </c>
      <c r="C142" s="47"/>
      <c r="D142" s="48" t="s">
        <v>2167</v>
      </c>
      <c r="E142" s="48" t="s">
        <v>2168</v>
      </c>
    </row>
    <row r="143" spans="1:5">
      <c r="A143" s="48" t="s">
        <v>2169</v>
      </c>
      <c r="B143" s="48" t="s">
        <v>2170</v>
      </c>
      <c r="C143" s="47"/>
      <c r="D143" s="48" t="s">
        <v>2169</v>
      </c>
      <c r="E143" s="48" t="s">
        <v>2170</v>
      </c>
    </row>
    <row r="144" spans="1:5">
      <c r="A144" s="48" t="s">
        <v>2171</v>
      </c>
      <c r="B144" s="48" t="s">
        <v>2172</v>
      </c>
      <c r="C144" s="47"/>
      <c r="D144" s="48" t="s">
        <v>2171</v>
      </c>
      <c r="E144" s="48" t="s">
        <v>2172</v>
      </c>
    </row>
    <row r="145" spans="1:5">
      <c r="A145" s="48" t="s">
        <v>1760</v>
      </c>
      <c r="B145" s="48" t="s">
        <v>2173</v>
      </c>
      <c r="C145" s="47"/>
      <c r="D145" s="48" t="s">
        <v>1760</v>
      </c>
      <c r="E145" s="48" t="s">
        <v>2173</v>
      </c>
    </row>
    <row r="146" spans="1:5">
      <c r="A146" s="48" t="s">
        <v>2174</v>
      </c>
      <c r="B146" s="48" t="s">
        <v>2175</v>
      </c>
      <c r="C146" s="47"/>
      <c r="D146" s="48" t="s">
        <v>2174</v>
      </c>
      <c r="E146" s="48" t="s">
        <v>2175</v>
      </c>
    </row>
    <row r="147" spans="1:5">
      <c r="A147" s="48" t="s">
        <v>2176</v>
      </c>
      <c r="B147" s="48" t="s">
        <v>2177</v>
      </c>
      <c r="C147" s="47"/>
      <c r="D147" s="48" t="s">
        <v>2176</v>
      </c>
      <c r="E147" s="48" t="s">
        <v>2177</v>
      </c>
    </row>
    <row r="148" spans="1:5">
      <c r="A148" s="48" t="s">
        <v>493</v>
      </c>
      <c r="B148" s="48" t="s">
        <v>2178</v>
      </c>
      <c r="C148" s="47"/>
      <c r="D148" s="48" t="s">
        <v>493</v>
      </c>
      <c r="E148" s="48" t="s">
        <v>2178</v>
      </c>
    </row>
    <row r="149" spans="1:5">
      <c r="A149" s="48" t="s">
        <v>1758</v>
      </c>
      <c r="B149" s="48" t="s">
        <v>2179</v>
      </c>
      <c r="C149" s="47"/>
      <c r="D149" s="48" t="s">
        <v>1758</v>
      </c>
      <c r="E149" s="48" t="s">
        <v>2179</v>
      </c>
    </row>
    <row r="150" spans="1:5">
      <c r="A150" s="48" t="s">
        <v>2180</v>
      </c>
      <c r="B150" s="48" t="s">
        <v>2181</v>
      </c>
      <c r="C150" s="47"/>
      <c r="D150" s="48" t="s">
        <v>2180</v>
      </c>
      <c r="E150" s="48" t="s">
        <v>2181</v>
      </c>
    </row>
    <row r="151" spans="1:5">
      <c r="A151" s="48" t="s">
        <v>1747</v>
      </c>
      <c r="B151" s="48" t="s">
        <v>2182</v>
      </c>
      <c r="C151" s="47"/>
      <c r="D151" s="48" t="s">
        <v>1747</v>
      </c>
      <c r="E151" s="48" t="s">
        <v>2182</v>
      </c>
    </row>
    <row r="152" spans="1:5">
      <c r="A152" s="48" t="s">
        <v>2183</v>
      </c>
      <c r="B152" s="48" t="s">
        <v>2184</v>
      </c>
      <c r="C152" s="47"/>
      <c r="D152" s="48" t="s">
        <v>2183</v>
      </c>
      <c r="E152" s="48" t="s">
        <v>2184</v>
      </c>
    </row>
    <row r="153" spans="1:5">
      <c r="A153" s="48" t="s">
        <v>2185</v>
      </c>
      <c r="B153" s="48" t="s">
        <v>2186</v>
      </c>
      <c r="C153" s="47"/>
      <c r="D153" s="48" t="s">
        <v>2185</v>
      </c>
      <c r="E153" s="48" t="s">
        <v>2186</v>
      </c>
    </row>
    <row r="154" spans="1:5">
      <c r="A154" s="48" t="s">
        <v>1764</v>
      </c>
      <c r="B154" s="48" t="s">
        <v>2187</v>
      </c>
      <c r="C154" s="47"/>
      <c r="D154" s="48" t="s">
        <v>1764</v>
      </c>
      <c r="E154" s="48" t="s">
        <v>2187</v>
      </c>
    </row>
    <row r="155" spans="1:5">
      <c r="A155" s="48" t="s">
        <v>2188</v>
      </c>
      <c r="B155" s="48" t="s">
        <v>2189</v>
      </c>
      <c r="C155" s="47"/>
      <c r="D155" s="48" t="s">
        <v>2188</v>
      </c>
      <c r="E155" s="48" t="s">
        <v>2189</v>
      </c>
    </row>
    <row r="156" spans="1:5">
      <c r="A156" s="48" t="s">
        <v>1752</v>
      </c>
      <c r="B156" s="48" t="s">
        <v>2190</v>
      </c>
      <c r="C156" s="47"/>
      <c r="D156" s="48" t="s">
        <v>1752</v>
      </c>
      <c r="E156" s="48" t="s">
        <v>2190</v>
      </c>
    </row>
    <row r="157" spans="1:5">
      <c r="A157" s="48" t="s">
        <v>1754</v>
      </c>
      <c r="B157" s="48" t="s">
        <v>2191</v>
      </c>
      <c r="C157" s="47"/>
      <c r="D157" s="48" t="s">
        <v>1754</v>
      </c>
      <c r="E157" s="48" t="s">
        <v>2191</v>
      </c>
    </row>
    <row r="158" spans="1:5">
      <c r="A158" s="48" t="s">
        <v>2192</v>
      </c>
      <c r="B158" s="48" t="s">
        <v>2193</v>
      </c>
      <c r="C158" s="47"/>
      <c r="D158" s="48" t="s">
        <v>2192</v>
      </c>
      <c r="E158" s="48" t="s">
        <v>2193</v>
      </c>
    </row>
    <row r="159" spans="1:5">
      <c r="A159" s="48" t="s">
        <v>1756</v>
      </c>
      <c r="B159" s="48" t="s">
        <v>2194</v>
      </c>
      <c r="C159" s="47"/>
      <c r="D159" s="48" t="s">
        <v>1756</v>
      </c>
      <c r="E159" s="48" t="s">
        <v>2194</v>
      </c>
    </row>
    <row r="160" spans="1:5">
      <c r="A160" s="48" t="s">
        <v>2195</v>
      </c>
      <c r="B160" s="48" t="s">
        <v>2196</v>
      </c>
      <c r="C160" s="47"/>
      <c r="D160" s="48" t="s">
        <v>2195</v>
      </c>
      <c r="E160" s="48" t="s">
        <v>2196</v>
      </c>
    </row>
    <row r="161" spans="1:5">
      <c r="A161" s="48" t="s">
        <v>2197</v>
      </c>
      <c r="B161" s="48" t="s">
        <v>2198</v>
      </c>
      <c r="C161" s="47"/>
      <c r="D161" s="48" t="s">
        <v>2197</v>
      </c>
      <c r="E161" s="48" t="s">
        <v>2198</v>
      </c>
    </row>
    <row r="162" spans="1:5">
      <c r="A162" s="48" t="s">
        <v>1766</v>
      </c>
      <c r="B162" s="48" t="s">
        <v>2199</v>
      </c>
      <c r="C162" s="47"/>
      <c r="D162" s="48" t="s">
        <v>1766</v>
      </c>
      <c r="E162" s="48" t="s">
        <v>2199</v>
      </c>
    </row>
    <row r="163" spans="1:5">
      <c r="A163" s="48" t="s">
        <v>2200</v>
      </c>
      <c r="B163" s="48" t="s">
        <v>2201</v>
      </c>
      <c r="C163" s="47"/>
      <c r="D163" s="48" t="s">
        <v>2200</v>
      </c>
      <c r="E163" s="48" t="s">
        <v>2201</v>
      </c>
    </row>
    <row r="164" spans="1:5">
      <c r="A164" s="48" t="s">
        <v>2202</v>
      </c>
      <c r="B164" s="48" t="s">
        <v>2203</v>
      </c>
      <c r="C164" s="47"/>
      <c r="D164" s="48" t="s">
        <v>2202</v>
      </c>
      <c r="E164" s="48" t="s">
        <v>2203</v>
      </c>
    </row>
    <row r="165" spans="1:5">
      <c r="A165" s="48" t="s">
        <v>2204</v>
      </c>
      <c r="B165" s="48" t="s">
        <v>2205</v>
      </c>
      <c r="C165" s="47"/>
      <c r="D165" s="48" t="s">
        <v>2204</v>
      </c>
      <c r="E165" s="48" t="s">
        <v>2205</v>
      </c>
    </row>
    <row r="166" spans="1:5">
      <c r="A166" s="48" t="s">
        <v>2206</v>
      </c>
      <c r="B166" s="48" t="s">
        <v>2207</v>
      </c>
      <c r="C166" s="47"/>
      <c r="D166" s="48" t="s">
        <v>2206</v>
      </c>
      <c r="E166" s="48" t="s">
        <v>2207</v>
      </c>
    </row>
    <row r="167" spans="1:5">
      <c r="A167" s="48" t="s">
        <v>1768</v>
      </c>
      <c r="B167" s="48" t="s">
        <v>2208</v>
      </c>
      <c r="C167" s="47"/>
      <c r="D167" s="48" t="s">
        <v>1768</v>
      </c>
      <c r="E167" s="48" t="s">
        <v>2208</v>
      </c>
    </row>
    <row r="168" spans="1:5">
      <c r="A168" s="48" t="s">
        <v>1790</v>
      </c>
      <c r="B168" s="48" t="s">
        <v>2209</v>
      </c>
      <c r="C168" s="47"/>
      <c r="D168" s="48" t="s">
        <v>1790</v>
      </c>
      <c r="E168" s="48" t="s">
        <v>2209</v>
      </c>
    </row>
    <row r="169" spans="1:5">
      <c r="A169" s="48" t="s">
        <v>2210</v>
      </c>
      <c r="B169" s="48" t="s">
        <v>2211</v>
      </c>
      <c r="C169" s="47"/>
      <c r="D169" s="48" t="s">
        <v>2210</v>
      </c>
      <c r="E169" s="48" t="s">
        <v>2211</v>
      </c>
    </row>
    <row r="170" spans="1:5">
      <c r="A170" s="48" t="s">
        <v>2212</v>
      </c>
      <c r="B170" s="48" t="s">
        <v>2213</v>
      </c>
      <c r="C170" s="47"/>
      <c r="D170" s="48" t="s">
        <v>2212</v>
      </c>
      <c r="E170" s="48" t="s">
        <v>2213</v>
      </c>
    </row>
    <row r="171" spans="1:5">
      <c r="A171" s="48" t="s">
        <v>1782</v>
      </c>
      <c r="B171" s="48" t="s">
        <v>2214</v>
      </c>
      <c r="C171" s="47"/>
      <c r="D171" s="48" t="s">
        <v>1782</v>
      </c>
      <c r="E171" s="48" t="s">
        <v>2214</v>
      </c>
    </row>
    <row r="172" spans="1:5">
      <c r="A172" s="48" t="s">
        <v>2215</v>
      </c>
      <c r="B172" s="48" t="s">
        <v>2216</v>
      </c>
      <c r="C172" s="47"/>
      <c r="D172" s="48" t="s">
        <v>2215</v>
      </c>
      <c r="E172" s="48" t="s">
        <v>2216</v>
      </c>
    </row>
    <row r="173" spans="1:5">
      <c r="A173" s="48" t="s">
        <v>2217</v>
      </c>
      <c r="B173" s="48" t="s">
        <v>2218</v>
      </c>
      <c r="C173" s="47"/>
      <c r="D173" s="48" t="s">
        <v>2217</v>
      </c>
      <c r="E173" s="48" t="s">
        <v>2218</v>
      </c>
    </row>
    <row r="174" spans="1:5">
      <c r="A174" s="48" t="s">
        <v>2219</v>
      </c>
      <c r="B174" s="48" t="s">
        <v>2220</v>
      </c>
      <c r="C174" s="47"/>
      <c r="D174" s="48" t="s">
        <v>2219</v>
      </c>
      <c r="E174" s="48" t="s">
        <v>2220</v>
      </c>
    </row>
    <row r="175" spans="1:5">
      <c r="A175" s="48" t="s">
        <v>2221</v>
      </c>
      <c r="B175" s="48" t="s">
        <v>2222</v>
      </c>
      <c r="C175" s="47"/>
      <c r="D175" s="48" t="s">
        <v>2221</v>
      </c>
      <c r="E175" s="48" t="s">
        <v>2222</v>
      </c>
    </row>
    <row r="176" spans="1:5">
      <c r="A176" s="48" t="s">
        <v>1786</v>
      </c>
      <c r="B176" s="48" t="s">
        <v>2223</v>
      </c>
      <c r="C176" s="47"/>
      <c r="D176" s="48" t="s">
        <v>1786</v>
      </c>
      <c r="E176" s="48" t="s">
        <v>2223</v>
      </c>
    </row>
    <row r="177" spans="1:5">
      <c r="A177" s="48" t="s">
        <v>1772</v>
      </c>
      <c r="B177" s="48" t="s">
        <v>2224</v>
      </c>
      <c r="C177" s="47"/>
      <c r="D177" s="48" t="s">
        <v>1772</v>
      </c>
      <c r="E177" s="48" t="s">
        <v>2224</v>
      </c>
    </row>
    <row r="178" spans="1:5">
      <c r="A178" s="48" t="s">
        <v>2225</v>
      </c>
      <c r="B178" s="48" t="s">
        <v>2226</v>
      </c>
      <c r="C178" s="47"/>
      <c r="D178" s="48" t="s">
        <v>2225</v>
      </c>
      <c r="E178" s="48" t="s">
        <v>2226</v>
      </c>
    </row>
    <row r="179" spans="1:5">
      <c r="A179" s="48" t="s">
        <v>2227</v>
      </c>
      <c r="B179" s="48" t="s">
        <v>2228</v>
      </c>
      <c r="C179" s="47"/>
      <c r="D179" s="48" t="s">
        <v>2227</v>
      </c>
      <c r="E179" s="48" t="s">
        <v>2228</v>
      </c>
    </row>
    <row r="180" spans="1:5">
      <c r="A180" s="48" t="s">
        <v>2229</v>
      </c>
      <c r="B180" s="48" t="s">
        <v>2230</v>
      </c>
      <c r="C180" s="47"/>
      <c r="D180" s="48" t="s">
        <v>2229</v>
      </c>
      <c r="E180" s="48" t="s">
        <v>2230</v>
      </c>
    </row>
    <row r="181" spans="1:5">
      <c r="A181" s="48" t="s">
        <v>2231</v>
      </c>
      <c r="B181" s="48" t="s">
        <v>2232</v>
      </c>
      <c r="C181" s="47"/>
      <c r="D181" s="48" t="s">
        <v>2231</v>
      </c>
      <c r="E181" s="48" t="s">
        <v>2232</v>
      </c>
    </row>
    <row r="182" spans="1:5">
      <c r="A182" s="48" t="s">
        <v>1778</v>
      </c>
      <c r="B182" s="48" t="s">
        <v>2233</v>
      </c>
      <c r="C182" s="47"/>
      <c r="D182" s="48" t="s">
        <v>1778</v>
      </c>
      <c r="E182" s="48" t="s">
        <v>2233</v>
      </c>
    </row>
    <row r="183" spans="1:5">
      <c r="A183" s="48" t="s">
        <v>2234</v>
      </c>
      <c r="B183" s="48" t="s">
        <v>2235</v>
      </c>
      <c r="C183" s="47"/>
      <c r="D183" s="48" t="s">
        <v>2234</v>
      </c>
      <c r="E183" s="48" t="s">
        <v>2235</v>
      </c>
    </row>
    <row r="184" spans="1:5">
      <c r="A184" s="48" t="s">
        <v>2236</v>
      </c>
      <c r="B184" s="48" t="s">
        <v>2237</v>
      </c>
      <c r="C184" s="47"/>
      <c r="D184" s="48" t="s">
        <v>2236</v>
      </c>
      <c r="E184" s="48" t="s">
        <v>2237</v>
      </c>
    </row>
    <row r="185" spans="1:5">
      <c r="A185" s="48" t="s">
        <v>2238</v>
      </c>
      <c r="B185" s="48" t="s">
        <v>2239</v>
      </c>
      <c r="C185" s="47"/>
      <c r="D185" s="48" t="s">
        <v>2238</v>
      </c>
      <c r="E185" s="48" t="s">
        <v>2239</v>
      </c>
    </row>
    <row r="186" spans="1:5">
      <c r="A186" s="48" t="s">
        <v>2240</v>
      </c>
      <c r="B186" s="48" t="s">
        <v>2241</v>
      </c>
      <c r="C186" s="47"/>
      <c r="D186" s="48" t="s">
        <v>2240</v>
      </c>
      <c r="E186" s="48" t="s">
        <v>2241</v>
      </c>
    </row>
    <row r="187" spans="1:5">
      <c r="A187" s="48" t="s">
        <v>2242</v>
      </c>
      <c r="B187" s="48" t="s">
        <v>2243</v>
      </c>
      <c r="C187" s="47"/>
      <c r="D187" s="48" t="s">
        <v>2242</v>
      </c>
      <c r="E187" s="48" t="s">
        <v>2243</v>
      </c>
    </row>
    <row r="188" spans="1:5">
      <c r="A188" s="48" t="s">
        <v>2244</v>
      </c>
      <c r="B188" s="48" t="s">
        <v>2245</v>
      </c>
      <c r="C188" s="47"/>
      <c r="D188" s="48" t="s">
        <v>2244</v>
      </c>
      <c r="E188" s="48" t="s">
        <v>2245</v>
      </c>
    </row>
    <row r="189" spans="1:5">
      <c r="A189" s="48" t="s">
        <v>1906</v>
      </c>
      <c r="B189" s="48" t="s">
        <v>2246</v>
      </c>
      <c r="C189" s="47"/>
      <c r="D189" s="48" t="s">
        <v>1906</v>
      </c>
      <c r="E189" s="48" t="s">
        <v>2246</v>
      </c>
    </row>
    <row r="190" spans="1:5">
      <c r="A190" s="48" t="s">
        <v>2247</v>
      </c>
      <c r="B190" s="48" t="s">
        <v>2248</v>
      </c>
      <c r="C190" s="47"/>
      <c r="D190" s="48" t="s">
        <v>2247</v>
      </c>
      <c r="E190" s="48" t="s">
        <v>2248</v>
      </c>
    </row>
    <row r="191" spans="1:5">
      <c r="A191" s="48" t="s">
        <v>2249</v>
      </c>
      <c r="B191" s="48" t="s">
        <v>2250</v>
      </c>
      <c r="C191" s="47"/>
      <c r="D191" s="48" t="s">
        <v>2249</v>
      </c>
      <c r="E191" s="48" t="s">
        <v>2250</v>
      </c>
    </row>
    <row r="192" spans="1:5">
      <c r="A192" s="48" t="s">
        <v>2251</v>
      </c>
      <c r="B192" s="48" t="s">
        <v>2252</v>
      </c>
      <c r="C192" s="47"/>
      <c r="D192" s="48" t="s">
        <v>2251</v>
      </c>
      <c r="E192" s="48" t="s">
        <v>2252</v>
      </c>
    </row>
    <row r="193" spans="1:5">
      <c r="A193" s="48" t="s">
        <v>2253</v>
      </c>
      <c r="B193" s="48" t="s">
        <v>2254</v>
      </c>
      <c r="C193" s="47"/>
      <c r="D193" s="48" t="s">
        <v>2253</v>
      </c>
      <c r="E193" s="48" t="s">
        <v>2254</v>
      </c>
    </row>
    <row r="194" spans="1:5">
      <c r="A194" s="48" t="s">
        <v>2255</v>
      </c>
      <c r="B194" s="48" t="s">
        <v>2256</v>
      </c>
      <c r="C194" s="47"/>
      <c r="D194" s="48" t="s">
        <v>2255</v>
      </c>
      <c r="E194" s="48" t="s">
        <v>2256</v>
      </c>
    </row>
    <row r="195" spans="1:5">
      <c r="A195" s="48" t="s">
        <v>2257</v>
      </c>
      <c r="B195" s="48" t="s">
        <v>2258</v>
      </c>
      <c r="C195" s="47"/>
      <c r="D195" s="48" t="s">
        <v>2257</v>
      </c>
      <c r="E195" s="48" t="s">
        <v>2258</v>
      </c>
    </row>
    <row r="196" spans="1:5">
      <c r="A196" s="48" t="s">
        <v>2259</v>
      </c>
      <c r="B196" s="48" t="s">
        <v>2260</v>
      </c>
      <c r="C196" s="47"/>
      <c r="D196" s="48" t="s">
        <v>2259</v>
      </c>
      <c r="E196" s="48" t="s">
        <v>2260</v>
      </c>
    </row>
    <row r="197" spans="1:5">
      <c r="A197" s="48" t="s">
        <v>1798</v>
      </c>
      <c r="B197" s="48" t="s">
        <v>2261</v>
      </c>
      <c r="C197" s="47"/>
      <c r="D197" s="48" t="s">
        <v>1798</v>
      </c>
      <c r="E197" s="48" t="s">
        <v>2261</v>
      </c>
    </row>
    <row r="198" spans="1:5">
      <c r="A198" s="48" t="s">
        <v>1804</v>
      </c>
      <c r="B198" s="48" t="s">
        <v>2262</v>
      </c>
      <c r="C198" s="47"/>
      <c r="D198" s="48" t="s">
        <v>1804</v>
      </c>
      <c r="E198" s="48" t="s">
        <v>2262</v>
      </c>
    </row>
    <row r="199" spans="1:5">
      <c r="A199" s="48" t="s">
        <v>2263</v>
      </c>
      <c r="B199" s="48" t="s">
        <v>2264</v>
      </c>
      <c r="C199" s="47"/>
      <c r="D199" s="48" t="s">
        <v>2263</v>
      </c>
      <c r="E199" s="48" t="s">
        <v>2264</v>
      </c>
    </row>
    <row r="200" spans="1:5">
      <c r="A200" s="48" t="s">
        <v>2265</v>
      </c>
      <c r="B200" s="48" t="s">
        <v>2266</v>
      </c>
      <c r="C200" s="47"/>
      <c r="D200" s="48" t="s">
        <v>2265</v>
      </c>
      <c r="E200" s="48" t="s">
        <v>2266</v>
      </c>
    </row>
    <row r="201" spans="1:5">
      <c r="A201" s="48" t="s">
        <v>2267</v>
      </c>
      <c r="B201" s="48" t="s">
        <v>2268</v>
      </c>
      <c r="C201" s="47"/>
      <c r="D201" s="48" t="s">
        <v>2267</v>
      </c>
      <c r="E201" s="48" t="s">
        <v>2268</v>
      </c>
    </row>
    <row r="202" spans="1:5">
      <c r="A202" s="48" t="s">
        <v>2269</v>
      </c>
      <c r="B202" s="48" t="s">
        <v>2270</v>
      </c>
      <c r="C202" s="47"/>
      <c r="D202" s="48" t="s">
        <v>2269</v>
      </c>
      <c r="E202" s="48" t="s">
        <v>2270</v>
      </c>
    </row>
    <row r="203" spans="1:5">
      <c r="A203" s="48" t="s">
        <v>2271</v>
      </c>
      <c r="B203" s="48" t="s">
        <v>2272</v>
      </c>
      <c r="C203" s="47"/>
      <c r="D203" s="48" t="s">
        <v>2271</v>
      </c>
      <c r="E203" s="48" t="s">
        <v>2272</v>
      </c>
    </row>
    <row r="204" spans="1:5">
      <c r="A204" s="48" t="s">
        <v>1806</v>
      </c>
      <c r="B204" s="48" t="s">
        <v>2273</v>
      </c>
      <c r="C204" s="47"/>
      <c r="D204" s="48" t="s">
        <v>1806</v>
      </c>
      <c r="E204" s="48" t="s">
        <v>2273</v>
      </c>
    </row>
    <row r="205" spans="1:5">
      <c r="A205" s="48" t="s">
        <v>2274</v>
      </c>
      <c r="B205" s="48" t="s">
        <v>2275</v>
      </c>
      <c r="C205" s="47"/>
      <c r="D205" s="48" t="s">
        <v>2274</v>
      </c>
      <c r="E205" s="48" t="s">
        <v>2275</v>
      </c>
    </row>
    <row r="206" spans="1:5">
      <c r="A206" s="48" t="s">
        <v>2276</v>
      </c>
      <c r="B206" s="48" t="s">
        <v>2277</v>
      </c>
      <c r="C206" s="47"/>
      <c r="D206" s="48" t="s">
        <v>2276</v>
      </c>
      <c r="E206" s="48" t="s">
        <v>2277</v>
      </c>
    </row>
    <row r="207" spans="1:5">
      <c r="A207" s="48" t="s">
        <v>2278</v>
      </c>
      <c r="B207" s="48" t="s">
        <v>2279</v>
      </c>
      <c r="C207" s="47"/>
      <c r="D207" s="48" t="s">
        <v>2278</v>
      </c>
      <c r="E207" s="48" t="s">
        <v>2279</v>
      </c>
    </row>
    <row r="208" spans="1:5">
      <c r="A208" s="48" t="s">
        <v>1810</v>
      </c>
      <c r="B208" s="48" t="s">
        <v>2280</v>
      </c>
      <c r="C208" s="47"/>
      <c r="D208" s="48" t="s">
        <v>1810</v>
      </c>
      <c r="E208" s="48" t="s">
        <v>2280</v>
      </c>
    </row>
    <row r="209" spans="1:5">
      <c r="A209" s="48" t="s">
        <v>2281</v>
      </c>
      <c r="B209" s="48" t="s">
        <v>2282</v>
      </c>
      <c r="C209" s="47"/>
      <c r="D209" s="48" t="s">
        <v>2281</v>
      </c>
      <c r="E209" s="48" t="s">
        <v>2282</v>
      </c>
    </row>
    <row r="210" spans="1:5">
      <c r="A210" s="48" t="s">
        <v>2283</v>
      </c>
      <c r="B210" s="48" t="s">
        <v>2284</v>
      </c>
      <c r="C210" s="47"/>
      <c r="D210" s="48" t="s">
        <v>2283</v>
      </c>
      <c r="E210" s="48" t="s">
        <v>2284</v>
      </c>
    </row>
    <row r="211" spans="1:5">
      <c r="A211" s="48" t="s">
        <v>2285</v>
      </c>
      <c r="B211" s="48" t="s">
        <v>2286</v>
      </c>
      <c r="C211" s="47"/>
      <c r="D211" s="48" t="s">
        <v>2285</v>
      </c>
      <c r="E211" s="48" t="s">
        <v>2286</v>
      </c>
    </row>
    <row r="212" spans="1:5">
      <c r="A212" s="48" t="s">
        <v>2287</v>
      </c>
      <c r="B212" s="48" t="s">
        <v>2288</v>
      </c>
      <c r="C212" s="47"/>
      <c r="D212" s="48" t="s">
        <v>2287</v>
      </c>
      <c r="E212" s="48" t="s">
        <v>2288</v>
      </c>
    </row>
    <row r="213" spans="1:5">
      <c r="A213" s="48" t="s">
        <v>2289</v>
      </c>
      <c r="B213" s="48" t="s">
        <v>2290</v>
      </c>
      <c r="C213" s="47"/>
      <c r="D213" s="48" t="s">
        <v>2289</v>
      </c>
      <c r="E213" s="48" t="s">
        <v>2290</v>
      </c>
    </row>
    <row r="214" spans="1:5">
      <c r="A214" s="48" t="s">
        <v>2291</v>
      </c>
      <c r="B214" s="48" t="s">
        <v>2292</v>
      </c>
      <c r="C214" s="47"/>
      <c r="D214" s="48" t="s">
        <v>2291</v>
      </c>
      <c r="E214" s="48" t="s">
        <v>2292</v>
      </c>
    </row>
    <row r="215" spans="1:5">
      <c r="A215" s="48" t="s">
        <v>2293</v>
      </c>
      <c r="B215" s="48" t="s">
        <v>2294</v>
      </c>
      <c r="C215" s="47"/>
      <c r="D215" s="48" t="s">
        <v>2293</v>
      </c>
      <c r="E215" s="48" t="s">
        <v>2294</v>
      </c>
    </row>
    <row r="216" spans="1:5">
      <c r="A216" s="48" t="s">
        <v>2295</v>
      </c>
      <c r="B216" s="48" t="s">
        <v>2296</v>
      </c>
      <c r="C216" s="47"/>
      <c r="D216" s="48" t="s">
        <v>2295</v>
      </c>
      <c r="E216" s="48" t="s">
        <v>2296</v>
      </c>
    </row>
    <row r="217" spans="1:5">
      <c r="A217" s="48" t="s">
        <v>2297</v>
      </c>
      <c r="B217" s="48" t="s">
        <v>2298</v>
      </c>
      <c r="C217" s="47"/>
      <c r="D217" s="48" t="s">
        <v>2297</v>
      </c>
      <c r="E217" s="48" t="s">
        <v>2298</v>
      </c>
    </row>
    <row r="218" spans="1:5">
      <c r="A218" s="48" t="s">
        <v>2299</v>
      </c>
      <c r="B218" s="48" t="s">
        <v>2300</v>
      </c>
      <c r="C218" s="47"/>
      <c r="D218" s="48" t="s">
        <v>2299</v>
      </c>
      <c r="E218" s="48" t="s">
        <v>2300</v>
      </c>
    </row>
    <row r="219" spans="1:5">
      <c r="A219" s="48" t="s">
        <v>2301</v>
      </c>
      <c r="B219" s="48" t="s">
        <v>2302</v>
      </c>
      <c r="C219" s="47"/>
      <c r="D219" s="48" t="s">
        <v>2301</v>
      </c>
      <c r="E219" s="48" t="s">
        <v>2302</v>
      </c>
    </row>
    <row r="220" spans="1:5">
      <c r="A220" s="48" t="s">
        <v>1934</v>
      </c>
      <c r="B220" s="48" t="s">
        <v>2303</v>
      </c>
      <c r="C220" s="47"/>
      <c r="D220" s="48" t="s">
        <v>1934</v>
      </c>
      <c r="E220" s="48" t="s">
        <v>2303</v>
      </c>
    </row>
    <row r="221" spans="1:5">
      <c r="A221" s="48" t="s">
        <v>2304</v>
      </c>
      <c r="B221" s="48" t="s">
        <v>2305</v>
      </c>
      <c r="C221" s="47"/>
      <c r="D221" s="48" t="s">
        <v>2304</v>
      </c>
      <c r="E221" s="48" t="s">
        <v>2305</v>
      </c>
    </row>
    <row r="222" spans="1:5">
      <c r="A222" s="48" t="s">
        <v>2306</v>
      </c>
      <c r="B222" s="48" t="s">
        <v>2307</v>
      </c>
      <c r="C222" s="47"/>
      <c r="D222" s="48" t="s">
        <v>2306</v>
      </c>
      <c r="E222" s="48" t="s">
        <v>2307</v>
      </c>
    </row>
    <row r="223" spans="1:5">
      <c r="A223" s="48" t="s">
        <v>2308</v>
      </c>
      <c r="B223" s="48" t="s">
        <v>2309</v>
      </c>
      <c r="C223" s="47"/>
      <c r="D223" s="48" t="s">
        <v>2308</v>
      </c>
      <c r="E223" s="48" t="s">
        <v>2309</v>
      </c>
    </row>
    <row r="224" spans="1:5">
      <c r="A224" s="48" t="s">
        <v>1814</v>
      </c>
      <c r="B224" s="48" t="s">
        <v>2310</v>
      </c>
      <c r="C224" s="47"/>
      <c r="D224" s="48" t="s">
        <v>1814</v>
      </c>
      <c r="E224" s="48" t="s">
        <v>2310</v>
      </c>
    </row>
    <row r="225" spans="1:5">
      <c r="A225" s="48" t="s">
        <v>2311</v>
      </c>
      <c r="B225" s="48" t="s">
        <v>2312</v>
      </c>
      <c r="C225" s="47"/>
      <c r="D225" s="48" t="s">
        <v>2311</v>
      </c>
      <c r="E225" s="48" t="s">
        <v>2312</v>
      </c>
    </row>
    <row r="226" spans="1:5">
      <c r="A226" s="48" t="s">
        <v>913</v>
      </c>
      <c r="B226" s="48" t="s">
        <v>2313</v>
      </c>
      <c r="C226" s="47"/>
      <c r="D226" s="48" t="s">
        <v>913</v>
      </c>
      <c r="E226" s="48" t="s">
        <v>2313</v>
      </c>
    </row>
    <row r="227" spans="1:5">
      <c r="A227" s="48" t="s">
        <v>2314</v>
      </c>
      <c r="B227" s="48" t="s">
        <v>2315</v>
      </c>
      <c r="C227" s="47"/>
      <c r="D227" s="48" t="s">
        <v>2314</v>
      </c>
      <c r="E227" s="48" t="s">
        <v>2315</v>
      </c>
    </row>
    <row r="228" spans="1:5">
      <c r="A228" s="48" t="s">
        <v>2316</v>
      </c>
      <c r="B228" s="48" t="s">
        <v>2317</v>
      </c>
      <c r="C228" s="47"/>
      <c r="D228" s="48" t="s">
        <v>2316</v>
      </c>
      <c r="E228" s="48" t="s">
        <v>2317</v>
      </c>
    </row>
    <row r="229" spans="1:5">
      <c r="A229" s="48" t="s">
        <v>2318</v>
      </c>
      <c r="B229" s="48" t="s">
        <v>2319</v>
      </c>
      <c r="C229" s="47"/>
      <c r="D229" s="48" t="s">
        <v>2318</v>
      </c>
      <c r="E229" s="48" t="s">
        <v>2319</v>
      </c>
    </row>
    <row r="230" spans="1:5">
      <c r="A230" s="48" t="s">
        <v>1812</v>
      </c>
      <c r="B230" s="48" t="s">
        <v>2320</v>
      </c>
      <c r="C230" s="47"/>
      <c r="D230" s="48" t="s">
        <v>1812</v>
      </c>
      <c r="E230" s="48" t="s">
        <v>2320</v>
      </c>
    </row>
    <row r="231" spans="1:5">
      <c r="A231" s="48" t="s">
        <v>2321</v>
      </c>
      <c r="B231" s="48" t="s">
        <v>2322</v>
      </c>
      <c r="C231" s="47"/>
      <c r="D231" s="48" t="s">
        <v>2321</v>
      </c>
      <c r="E231" s="48" t="s">
        <v>2322</v>
      </c>
    </row>
    <row r="232" spans="1:5">
      <c r="A232" s="129" t="s">
        <v>2323</v>
      </c>
      <c r="B232" s="129" t="s">
        <v>2324</v>
      </c>
      <c r="C232" s="140" t="s">
        <v>2821</v>
      </c>
      <c r="D232" s="129" t="s">
        <v>2323</v>
      </c>
      <c r="E232" s="129" t="s">
        <v>2324</v>
      </c>
    </row>
    <row r="233" spans="1:5">
      <c r="A233" s="48" t="s">
        <v>2325</v>
      </c>
      <c r="B233" s="48" t="s">
        <v>2326</v>
      </c>
      <c r="C233" s="47"/>
      <c r="D233" s="48" t="s">
        <v>2325</v>
      </c>
      <c r="E233" s="48" t="s">
        <v>2326</v>
      </c>
    </row>
    <row r="234" spans="1:5">
      <c r="A234" s="48" t="s">
        <v>2327</v>
      </c>
      <c r="B234" s="48" t="s">
        <v>2328</v>
      </c>
      <c r="C234" s="47"/>
      <c r="D234" s="48" t="s">
        <v>2327</v>
      </c>
      <c r="E234" s="48" t="s">
        <v>2328</v>
      </c>
    </row>
    <row r="235" spans="1:5">
      <c r="A235" s="48" t="s">
        <v>2329</v>
      </c>
      <c r="B235" s="48" t="s">
        <v>2330</v>
      </c>
      <c r="C235" s="47"/>
      <c r="D235" s="48" t="s">
        <v>2329</v>
      </c>
      <c r="E235" s="48" t="s">
        <v>2330</v>
      </c>
    </row>
    <row r="236" spans="1:5">
      <c r="A236" s="48" t="s">
        <v>2331</v>
      </c>
      <c r="B236" s="48" t="s">
        <v>2332</v>
      </c>
      <c r="C236" s="47"/>
      <c r="D236" s="48" t="s">
        <v>2331</v>
      </c>
      <c r="E236" s="48" t="s">
        <v>2332</v>
      </c>
    </row>
    <row r="237" spans="1:5">
      <c r="A237" s="48" t="s">
        <v>2333</v>
      </c>
      <c r="B237" s="48" t="s">
        <v>2334</v>
      </c>
      <c r="C237" s="47"/>
      <c r="D237" s="48" t="s">
        <v>2333</v>
      </c>
      <c r="E237" s="48" t="s">
        <v>2334</v>
      </c>
    </row>
    <row r="238" spans="1:5">
      <c r="A238" s="48" t="s">
        <v>2335</v>
      </c>
      <c r="B238" s="48" t="s">
        <v>2336</v>
      </c>
      <c r="C238" s="47"/>
      <c r="D238" s="48" t="s">
        <v>2335</v>
      </c>
      <c r="E238" s="48" t="s">
        <v>2336</v>
      </c>
    </row>
    <row r="239" spans="1:5">
      <c r="A239" s="48" t="s">
        <v>2337</v>
      </c>
      <c r="B239" s="48" t="s">
        <v>2338</v>
      </c>
      <c r="C239" s="47"/>
      <c r="D239" s="48" t="s">
        <v>2337</v>
      </c>
      <c r="E239" s="48" t="s">
        <v>2338</v>
      </c>
    </row>
    <row r="240" spans="1:5">
      <c r="A240" s="48" t="s">
        <v>2339</v>
      </c>
      <c r="B240" s="48" t="s">
        <v>2340</v>
      </c>
      <c r="C240" s="47"/>
      <c r="D240" s="48" t="s">
        <v>2339</v>
      </c>
      <c r="E240" s="48" t="s">
        <v>2340</v>
      </c>
    </row>
    <row r="241" spans="1:5">
      <c r="A241" s="48" t="s">
        <v>1788</v>
      </c>
      <c r="B241" s="48" t="s">
        <v>2341</v>
      </c>
      <c r="C241" s="47"/>
      <c r="D241" s="48" t="s">
        <v>1788</v>
      </c>
      <c r="E241" s="48" t="s">
        <v>2341</v>
      </c>
    </row>
    <row r="242" spans="1:5">
      <c r="A242" s="48" t="s">
        <v>2342</v>
      </c>
      <c r="B242" s="48" t="s">
        <v>2343</v>
      </c>
      <c r="C242" s="47"/>
      <c r="D242" s="48" t="s">
        <v>2342</v>
      </c>
      <c r="E242" s="48" t="s">
        <v>2343</v>
      </c>
    </row>
    <row r="243" spans="1:5">
      <c r="A243" s="48" t="s">
        <v>2344</v>
      </c>
      <c r="B243" s="48" t="s">
        <v>2345</v>
      </c>
      <c r="C243" s="47"/>
      <c r="D243" s="48" t="s">
        <v>2344</v>
      </c>
      <c r="E243" s="48" t="s">
        <v>2345</v>
      </c>
    </row>
    <row r="244" spans="1:5">
      <c r="A244" s="48" t="s">
        <v>2346</v>
      </c>
      <c r="B244" s="48" t="s">
        <v>2347</v>
      </c>
      <c r="C244" s="47"/>
      <c r="D244" s="48" t="s">
        <v>2346</v>
      </c>
      <c r="E244" s="48" t="s">
        <v>2347</v>
      </c>
    </row>
    <row r="245" spans="1:5">
      <c r="A245" s="48" t="s">
        <v>2348</v>
      </c>
      <c r="B245" s="48" t="s">
        <v>2349</v>
      </c>
      <c r="C245" s="47"/>
      <c r="D245" s="48" t="s">
        <v>2348</v>
      </c>
      <c r="E245" s="48" t="s">
        <v>2349</v>
      </c>
    </row>
    <row r="246" spans="1:5">
      <c r="A246" s="48" t="s">
        <v>2350</v>
      </c>
      <c r="B246" s="48" t="s">
        <v>2351</v>
      </c>
      <c r="C246" s="47"/>
      <c r="D246" s="48" t="s">
        <v>2350</v>
      </c>
      <c r="E246" s="48" t="s">
        <v>2351</v>
      </c>
    </row>
    <row r="247" spans="1:5">
      <c r="A247" s="48" t="s">
        <v>2352</v>
      </c>
      <c r="B247" s="48" t="s">
        <v>2353</v>
      </c>
      <c r="C247" s="47"/>
      <c r="D247" s="48" t="s">
        <v>2352</v>
      </c>
      <c r="E247" s="48" t="s">
        <v>2353</v>
      </c>
    </row>
    <row r="248" spans="1:5">
      <c r="A248" s="48" t="s">
        <v>2354</v>
      </c>
      <c r="B248" s="48" t="s">
        <v>2355</v>
      </c>
      <c r="C248" s="47"/>
      <c r="D248" s="48" t="s">
        <v>2354</v>
      </c>
      <c r="E248" s="48" t="s">
        <v>2355</v>
      </c>
    </row>
    <row r="249" spans="1:5">
      <c r="A249" s="48" t="s">
        <v>2356</v>
      </c>
      <c r="B249" s="48" t="s">
        <v>2357</v>
      </c>
      <c r="C249" s="47"/>
      <c r="D249" s="48" t="s">
        <v>2356</v>
      </c>
      <c r="E249" s="48" t="s">
        <v>2357</v>
      </c>
    </row>
    <row r="250" spans="1:5">
      <c r="A250" s="48" t="s">
        <v>1826</v>
      </c>
      <c r="B250" s="48" t="s">
        <v>2358</v>
      </c>
      <c r="C250" s="47"/>
      <c r="D250" s="48" t="s">
        <v>1826</v>
      </c>
      <c r="E250" s="48" t="s">
        <v>2358</v>
      </c>
    </row>
    <row r="251" spans="1:5">
      <c r="A251" s="48" t="s">
        <v>1820</v>
      </c>
      <c r="B251" s="48" t="s">
        <v>2359</v>
      </c>
      <c r="C251" s="47"/>
      <c r="D251" s="48" t="s">
        <v>1820</v>
      </c>
      <c r="E251" s="48" t="s">
        <v>2359</v>
      </c>
    </row>
    <row r="252" spans="1:5">
      <c r="A252" s="48" t="s">
        <v>1830</v>
      </c>
      <c r="B252" s="48" t="s">
        <v>2360</v>
      </c>
      <c r="C252" s="47"/>
      <c r="D252" s="48" t="s">
        <v>1830</v>
      </c>
      <c r="E252" s="48" t="s">
        <v>2360</v>
      </c>
    </row>
    <row r="253" spans="1:5">
      <c r="A253" s="48" t="s">
        <v>1844</v>
      </c>
      <c r="B253" s="48" t="s">
        <v>2361</v>
      </c>
      <c r="C253" s="47"/>
      <c r="D253" s="48" t="s">
        <v>1844</v>
      </c>
      <c r="E253" s="48" t="s">
        <v>2361</v>
      </c>
    </row>
    <row r="254" spans="1:5">
      <c r="A254" s="48" t="s">
        <v>2362</v>
      </c>
      <c r="B254" s="48" t="s">
        <v>2363</v>
      </c>
      <c r="C254" s="47"/>
      <c r="D254" s="48" t="s">
        <v>2362</v>
      </c>
      <c r="E254" s="48" t="s">
        <v>2363</v>
      </c>
    </row>
    <row r="255" spans="1:5">
      <c r="A255" s="48" t="s">
        <v>1564</v>
      </c>
      <c r="B255" s="48" t="s">
        <v>2364</v>
      </c>
      <c r="C255" s="47"/>
      <c r="D255" s="48" t="s">
        <v>1564</v>
      </c>
      <c r="E255" s="48" t="s">
        <v>2364</v>
      </c>
    </row>
    <row r="256" spans="1:5">
      <c r="A256" s="48" t="s">
        <v>2365</v>
      </c>
      <c r="B256" s="48" t="s">
        <v>2366</v>
      </c>
      <c r="C256" s="47"/>
      <c r="D256" s="48" t="s">
        <v>2365</v>
      </c>
      <c r="E256" s="48" t="s">
        <v>2366</v>
      </c>
    </row>
    <row r="257" spans="1:5">
      <c r="A257" s="48" t="s">
        <v>2367</v>
      </c>
      <c r="B257" s="48" t="s">
        <v>2368</v>
      </c>
      <c r="C257" s="47"/>
      <c r="D257" s="48" t="s">
        <v>2367</v>
      </c>
      <c r="E257" s="48" t="s">
        <v>2368</v>
      </c>
    </row>
    <row r="258" spans="1:5">
      <c r="A258" s="48" t="s">
        <v>2369</v>
      </c>
      <c r="B258" s="48" t="s">
        <v>2370</v>
      </c>
      <c r="C258" s="47"/>
      <c r="D258" s="48" t="s">
        <v>2369</v>
      </c>
      <c r="E258" s="48" t="s">
        <v>2370</v>
      </c>
    </row>
    <row r="259" spans="1:5">
      <c r="A259" s="48" t="s">
        <v>2371</v>
      </c>
      <c r="B259" s="48" t="s">
        <v>2372</v>
      </c>
      <c r="C259" s="47"/>
      <c r="D259" s="48" t="s">
        <v>2371</v>
      </c>
      <c r="E259" s="48" t="s">
        <v>2372</v>
      </c>
    </row>
    <row r="260" spans="1:5">
      <c r="A260" s="48" t="s">
        <v>1838</v>
      </c>
      <c r="B260" s="48" t="s">
        <v>2373</v>
      </c>
      <c r="C260" s="47"/>
      <c r="D260" s="48" t="s">
        <v>1838</v>
      </c>
      <c r="E260" s="48" t="s">
        <v>2373</v>
      </c>
    </row>
    <row r="261" spans="1:5">
      <c r="A261" s="48" t="s">
        <v>2374</v>
      </c>
      <c r="B261" s="48" t="s">
        <v>2375</v>
      </c>
      <c r="C261" s="47"/>
      <c r="D261" s="48" t="s">
        <v>2374</v>
      </c>
      <c r="E261" s="48" t="s">
        <v>2375</v>
      </c>
    </row>
    <row r="262" spans="1:5">
      <c r="A262" s="48" t="s">
        <v>2376</v>
      </c>
      <c r="B262" s="48" t="s">
        <v>2377</v>
      </c>
      <c r="C262" s="47"/>
      <c r="D262" s="48" t="s">
        <v>2376</v>
      </c>
      <c r="E262" s="48" t="s">
        <v>2377</v>
      </c>
    </row>
    <row r="263" spans="1:5">
      <c r="A263" s="48" t="s">
        <v>2378</v>
      </c>
      <c r="B263" s="48" t="s">
        <v>2379</v>
      </c>
      <c r="C263" s="47"/>
      <c r="D263" s="48" t="s">
        <v>2378</v>
      </c>
      <c r="E263" s="48" t="s">
        <v>2379</v>
      </c>
    </row>
    <row r="264" spans="1:5">
      <c r="A264" s="48" t="s">
        <v>2380</v>
      </c>
      <c r="B264" s="48" t="s">
        <v>2381</v>
      </c>
      <c r="C264" s="47"/>
      <c r="D264" s="48" t="s">
        <v>2380</v>
      </c>
      <c r="E264" s="48" t="s">
        <v>2381</v>
      </c>
    </row>
    <row r="265" spans="1:5">
      <c r="A265" s="48" t="s">
        <v>2382</v>
      </c>
      <c r="B265" s="48" t="s">
        <v>2383</v>
      </c>
      <c r="C265" s="47"/>
      <c r="D265" s="48" t="s">
        <v>2382</v>
      </c>
      <c r="E265" s="48" t="s">
        <v>2383</v>
      </c>
    </row>
    <row r="266" spans="1:5">
      <c r="A266" s="48" t="s">
        <v>2384</v>
      </c>
      <c r="B266" s="48" t="s">
        <v>2385</v>
      </c>
      <c r="C266" s="47"/>
      <c r="D266" s="48" t="s">
        <v>2384</v>
      </c>
      <c r="E266" s="48" t="s">
        <v>2385</v>
      </c>
    </row>
    <row r="267" spans="1:5">
      <c r="A267" s="48" t="s">
        <v>1794</v>
      </c>
      <c r="B267" s="48" t="s">
        <v>2386</v>
      </c>
      <c r="C267" s="47"/>
      <c r="D267" s="48" t="s">
        <v>1794</v>
      </c>
      <c r="E267" s="48" t="s">
        <v>2386</v>
      </c>
    </row>
    <row r="268" spans="1:5">
      <c r="A268" s="48" t="s">
        <v>2387</v>
      </c>
      <c r="B268" s="48" t="s">
        <v>2388</v>
      </c>
      <c r="C268" s="47"/>
      <c r="D268" s="48" t="s">
        <v>2387</v>
      </c>
      <c r="E268" s="48" t="s">
        <v>2388</v>
      </c>
    </row>
    <row r="269" spans="1:5">
      <c r="A269" s="48" t="s">
        <v>1832</v>
      </c>
      <c r="B269" s="48" t="s">
        <v>2389</v>
      </c>
      <c r="C269" s="47"/>
      <c r="D269" s="48" t="s">
        <v>1832</v>
      </c>
      <c r="E269" s="48" t="s">
        <v>2389</v>
      </c>
    </row>
    <row r="270" spans="1:5">
      <c r="A270" s="48" t="s">
        <v>1834</v>
      </c>
      <c r="B270" s="48" t="s">
        <v>2390</v>
      </c>
      <c r="C270" s="47"/>
      <c r="D270" s="48" t="s">
        <v>1834</v>
      </c>
      <c r="E270" s="48" t="s">
        <v>2390</v>
      </c>
    </row>
    <row r="271" spans="1:5">
      <c r="A271" s="48" t="s">
        <v>1840</v>
      </c>
      <c r="B271" s="48" t="s">
        <v>2391</v>
      </c>
      <c r="C271" s="47"/>
      <c r="D271" s="48" t="s">
        <v>1840</v>
      </c>
      <c r="E271" s="48" t="s">
        <v>2391</v>
      </c>
    </row>
    <row r="272" spans="1:5">
      <c r="A272" s="48" t="s">
        <v>1836</v>
      </c>
      <c r="B272" s="48" t="s">
        <v>2392</v>
      </c>
      <c r="C272" s="47"/>
      <c r="D272" s="48" t="s">
        <v>1836</v>
      </c>
      <c r="E272" s="48" t="s">
        <v>2392</v>
      </c>
    </row>
    <row r="273" spans="1:5">
      <c r="A273" s="48" t="s">
        <v>2393</v>
      </c>
      <c r="B273" s="48" t="s">
        <v>2394</v>
      </c>
      <c r="C273" s="47"/>
      <c r="D273" s="48" t="s">
        <v>2393</v>
      </c>
      <c r="E273" s="48" t="s">
        <v>2394</v>
      </c>
    </row>
    <row r="274" spans="1:5">
      <c r="A274" s="48" t="s">
        <v>2395</v>
      </c>
      <c r="B274" s="48" t="s">
        <v>2396</v>
      </c>
      <c r="C274" s="47"/>
      <c r="D274" s="48" t="s">
        <v>2395</v>
      </c>
      <c r="E274" s="48" t="s">
        <v>2396</v>
      </c>
    </row>
    <row r="275" spans="1:5">
      <c r="A275" s="48" t="s">
        <v>2397</v>
      </c>
      <c r="B275" s="48" t="s">
        <v>2398</v>
      </c>
      <c r="C275" s="47"/>
      <c r="D275" s="48" t="s">
        <v>2397</v>
      </c>
      <c r="E275" s="48" t="s">
        <v>2398</v>
      </c>
    </row>
    <row r="276" spans="1:5">
      <c r="A276" s="48" t="s">
        <v>1848</v>
      </c>
      <c r="B276" s="48" t="s">
        <v>2399</v>
      </c>
      <c r="C276" s="47"/>
      <c r="D276" s="48" t="s">
        <v>1848</v>
      </c>
      <c r="E276" s="48" t="s">
        <v>2399</v>
      </c>
    </row>
    <row r="277" spans="1:5">
      <c r="A277" s="48" t="s">
        <v>2400</v>
      </c>
      <c r="B277" s="48" t="s">
        <v>2401</v>
      </c>
      <c r="C277" s="47"/>
      <c r="D277" s="48" t="s">
        <v>2400</v>
      </c>
      <c r="E277" s="48" t="s">
        <v>2401</v>
      </c>
    </row>
    <row r="278" spans="1:5">
      <c r="A278" s="48" t="s">
        <v>2402</v>
      </c>
      <c r="B278" s="48" t="s">
        <v>2403</v>
      </c>
      <c r="C278" s="47"/>
      <c r="D278" s="48" t="s">
        <v>2402</v>
      </c>
      <c r="E278" s="48" t="s">
        <v>2403</v>
      </c>
    </row>
    <row r="279" spans="1:5">
      <c r="A279" s="48" t="s">
        <v>2404</v>
      </c>
      <c r="B279" s="48" t="s">
        <v>2405</v>
      </c>
      <c r="C279" s="47"/>
      <c r="D279" s="48" t="s">
        <v>2404</v>
      </c>
      <c r="E279" s="48" t="s">
        <v>2405</v>
      </c>
    </row>
    <row r="280" spans="1:5">
      <c r="A280" s="48" t="s">
        <v>2406</v>
      </c>
      <c r="B280" s="48" t="s">
        <v>2407</v>
      </c>
      <c r="C280" s="47"/>
      <c r="D280" s="48" t="s">
        <v>2406</v>
      </c>
      <c r="E280" s="48" t="s">
        <v>2407</v>
      </c>
    </row>
    <row r="281" spans="1:5">
      <c r="A281" s="48" t="s">
        <v>2408</v>
      </c>
      <c r="B281" s="48" t="s">
        <v>2409</v>
      </c>
      <c r="C281" s="47"/>
      <c r="D281" s="48" t="s">
        <v>2408</v>
      </c>
      <c r="E281" s="48" t="s">
        <v>2409</v>
      </c>
    </row>
    <row r="282" spans="1:5">
      <c r="A282" s="48" t="s">
        <v>2410</v>
      </c>
      <c r="B282" s="48" t="s">
        <v>2411</v>
      </c>
      <c r="C282" s="47"/>
      <c r="D282" s="48" t="s">
        <v>2410</v>
      </c>
      <c r="E282" s="48" t="s">
        <v>2411</v>
      </c>
    </row>
    <row r="283" spans="1:5">
      <c r="A283" s="48" t="s">
        <v>2412</v>
      </c>
      <c r="B283" s="48" t="s">
        <v>2413</v>
      </c>
      <c r="C283" s="47"/>
      <c r="D283" s="48" t="s">
        <v>2412</v>
      </c>
      <c r="E283" s="48" t="s">
        <v>2413</v>
      </c>
    </row>
    <row r="284" spans="1:5">
      <c r="A284" s="48" t="s">
        <v>2414</v>
      </c>
      <c r="B284" s="48" t="s">
        <v>2415</v>
      </c>
      <c r="C284" s="47"/>
      <c r="D284" s="48" t="s">
        <v>2414</v>
      </c>
      <c r="E284" s="48" t="s">
        <v>2415</v>
      </c>
    </row>
    <row r="285" spans="1:5">
      <c r="A285" s="48" t="s">
        <v>1852</v>
      </c>
      <c r="B285" s="48" t="s">
        <v>2416</v>
      </c>
      <c r="C285" s="47"/>
      <c r="D285" s="48" t="s">
        <v>1852</v>
      </c>
      <c r="E285" s="48" t="s">
        <v>2416</v>
      </c>
    </row>
    <row r="286" spans="1:5">
      <c r="A286" s="48" t="s">
        <v>2417</v>
      </c>
      <c r="B286" s="48" t="s">
        <v>2418</v>
      </c>
      <c r="C286" s="47"/>
      <c r="D286" s="48" t="s">
        <v>2417</v>
      </c>
      <c r="E286" s="48" t="s">
        <v>2418</v>
      </c>
    </row>
    <row r="287" spans="1:5">
      <c r="A287" s="48" t="s">
        <v>2419</v>
      </c>
      <c r="B287" s="48" t="s">
        <v>2420</v>
      </c>
      <c r="C287" s="47"/>
      <c r="D287" s="48" t="s">
        <v>2419</v>
      </c>
      <c r="E287" s="48" t="s">
        <v>2420</v>
      </c>
    </row>
    <row r="288" spans="1:5">
      <c r="A288" s="48" t="s">
        <v>1850</v>
      </c>
      <c r="B288" s="48" t="s">
        <v>2421</v>
      </c>
      <c r="C288" s="47"/>
      <c r="D288" s="48" t="s">
        <v>1850</v>
      </c>
      <c r="E288" s="48" t="s">
        <v>2421</v>
      </c>
    </row>
    <row r="289" spans="1:5">
      <c r="A289" s="48" t="s">
        <v>2422</v>
      </c>
      <c r="B289" s="48" t="s">
        <v>2423</v>
      </c>
      <c r="C289" s="47"/>
      <c r="D289" s="48" t="s">
        <v>2422</v>
      </c>
      <c r="E289" s="48" t="s">
        <v>2423</v>
      </c>
    </row>
    <row r="290" spans="1:5">
      <c r="A290" s="48" t="s">
        <v>2424</v>
      </c>
      <c r="B290" s="48" t="s">
        <v>2425</v>
      </c>
      <c r="C290" s="47"/>
      <c r="D290" s="48" t="s">
        <v>2424</v>
      </c>
      <c r="E290" s="48" t="s">
        <v>2425</v>
      </c>
    </row>
    <row r="291" spans="1:5">
      <c r="A291" s="48" t="s">
        <v>2426</v>
      </c>
      <c r="B291" s="48" t="s">
        <v>2427</v>
      </c>
      <c r="C291" s="47"/>
      <c r="D291" s="48" t="s">
        <v>2426</v>
      </c>
      <c r="E291" s="48" t="s">
        <v>2427</v>
      </c>
    </row>
    <row r="292" spans="1:5">
      <c r="A292" s="48" t="s">
        <v>2428</v>
      </c>
      <c r="B292" s="48" t="s">
        <v>2429</v>
      </c>
      <c r="C292" s="47"/>
      <c r="D292" s="48" t="s">
        <v>2428</v>
      </c>
      <c r="E292" s="48" t="s">
        <v>2429</v>
      </c>
    </row>
    <row r="293" spans="1:5">
      <c r="A293" s="48" t="s">
        <v>1860</v>
      </c>
      <c r="B293" s="48" t="s">
        <v>2430</v>
      </c>
      <c r="C293" s="47"/>
      <c r="D293" s="48" t="s">
        <v>1860</v>
      </c>
      <c r="E293" s="48" t="s">
        <v>2430</v>
      </c>
    </row>
    <row r="294" spans="1:5">
      <c r="A294" s="48" t="s">
        <v>1866</v>
      </c>
      <c r="B294" s="48" t="s">
        <v>2431</v>
      </c>
      <c r="C294" s="47"/>
      <c r="D294" s="48" t="s">
        <v>1866</v>
      </c>
      <c r="E294" s="48" t="s">
        <v>2431</v>
      </c>
    </row>
    <row r="295" spans="1:5">
      <c r="A295" s="48" t="s">
        <v>2432</v>
      </c>
      <c r="B295" s="48" t="s">
        <v>2433</v>
      </c>
      <c r="C295" s="47"/>
      <c r="D295" s="48" t="s">
        <v>2432</v>
      </c>
      <c r="E295" s="48" t="s">
        <v>2433</v>
      </c>
    </row>
    <row r="296" spans="1:5">
      <c r="A296" s="48" t="s">
        <v>1870</v>
      </c>
      <c r="B296" s="48" t="s">
        <v>2434</v>
      </c>
      <c r="C296" s="47"/>
      <c r="D296" s="48" t="s">
        <v>1870</v>
      </c>
      <c r="E296" s="48" t="s">
        <v>2434</v>
      </c>
    </row>
    <row r="297" spans="1:5">
      <c r="A297" s="48" t="s">
        <v>2435</v>
      </c>
      <c r="B297" s="48" t="s">
        <v>2436</v>
      </c>
      <c r="C297" s="47"/>
      <c r="D297" s="48" t="s">
        <v>2435</v>
      </c>
      <c r="E297" s="48" t="s">
        <v>2436</v>
      </c>
    </row>
    <row r="298" spans="1:5">
      <c r="A298" s="48" t="s">
        <v>1878</v>
      </c>
      <c r="B298" s="48" t="s">
        <v>2437</v>
      </c>
      <c r="C298" s="47"/>
      <c r="D298" s="48" t="s">
        <v>1878</v>
      </c>
      <c r="E298" s="48" t="s">
        <v>2437</v>
      </c>
    </row>
    <row r="299" spans="1:5">
      <c r="A299" s="48" t="s">
        <v>2438</v>
      </c>
      <c r="B299" s="48" t="s">
        <v>2439</v>
      </c>
      <c r="C299" s="47"/>
      <c r="D299" s="48" t="s">
        <v>2438</v>
      </c>
      <c r="E299" s="48" t="s">
        <v>2439</v>
      </c>
    </row>
    <row r="300" spans="1:5">
      <c r="A300" s="48" t="s">
        <v>1876</v>
      </c>
      <c r="B300" s="48" t="s">
        <v>2440</v>
      </c>
      <c r="C300" s="47"/>
      <c r="D300" s="48" t="s">
        <v>1876</v>
      </c>
      <c r="E300" s="48" t="s">
        <v>2440</v>
      </c>
    </row>
    <row r="301" spans="1:5">
      <c r="A301" s="48" t="s">
        <v>1862</v>
      </c>
      <c r="B301" s="48" t="s">
        <v>2441</v>
      </c>
      <c r="C301" s="47"/>
      <c r="D301" s="48" t="s">
        <v>1862</v>
      </c>
      <c r="E301" s="48" t="s">
        <v>2441</v>
      </c>
    </row>
    <row r="302" spans="1:5">
      <c r="A302" s="48" t="s">
        <v>2442</v>
      </c>
      <c r="B302" s="48" t="s">
        <v>2443</v>
      </c>
      <c r="C302" s="47"/>
      <c r="D302" s="48" t="s">
        <v>2442</v>
      </c>
      <c r="E302" s="48" t="s">
        <v>2443</v>
      </c>
    </row>
    <row r="303" spans="1:5">
      <c r="A303" s="48" t="s">
        <v>1890</v>
      </c>
      <c r="B303" s="48" t="s">
        <v>2444</v>
      </c>
      <c r="C303" s="47"/>
      <c r="D303" s="48" t="s">
        <v>1890</v>
      </c>
      <c r="E303" s="48" t="s">
        <v>2444</v>
      </c>
    </row>
    <row r="304" spans="1:5">
      <c r="A304" s="48" t="s">
        <v>1898</v>
      </c>
      <c r="B304" s="48" t="s">
        <v>2445</v>
      </c>
      <c r="C304" s="47"/>
      <c r="D304" s="48" t="s">
        <v>1898</v>
      </c>
      <c r="E304" s="48" t="s">
        <v>2445</v>
      </c>
    </row>
    <row r="305" spans="1:5">
      <c r="A305" s="48" t="s">
        <v>2446</v>
      </c>
      <c r="B305" s="48" t="s">
        <v>2447</v>
      </c>
      <c r="C305" s="47"/>
      <c r="D305" s="48" t="s">
        <v>2446</v>
      </c>
      <c r="E305" s="48" t="s">
        <v>2447</v>
      </c>
    </row>
    <row r="306" spans="1:5">
      <c r="A306" s="48" t="s">
        <v>2448</v>
      </c>
      <c r="B306" s="48" t="s">
        <v>2449</v>
      </c>
      <c r="C306" s="47"/>
      <c r="D306" s="48" t="s">
        <v>2448</v>
      </c>
      <c r="E306" s="48" t="s">
        <v>2449</v>
      </c>
    </row>
    <row r="307" spans="1:5">
      <c r="A307" s="48" t="s">
        <v>1750</v>
      </c>
      <c r="B307" s="48" t="s">
        <v>2450</v>
      </c>
      <c r="C307" s="47"/>
      <c r="D307" s="48" t="s">
        <v>1750</v>
      </c>
      <c r="E307" s="48" t="s">
        <v>2450</v>
      </c>
    </row>
    <row r="308" spans="1:5">
      <c r="A308" s="48" t="s">
        <v>2451</v>
      </c>
      <c r="B308" s="48" t="s">
        <v>2452</v>
      </c>
      <c r="C308" s="47"/>
      <c r="D308" s="48" t="s">
        <v>2451</v>
      </c>
      <c r="E308" s="48" t="s">
        <v>2452</v>
      </c>
    </row>
    <row r="309" spans="1:5">
      <c r="A309" s="48" t="s">
        <v>2453</v>
      </c>
      <c r="B309" s="48" t="s">
        <v>2454</v>
      </c>
      <c r="C309" s="47"/>
      <c r="D309" s="48" t="s">
        <v>2453</v>
      </c>
      <c r="E309" s="48" t="s">
        <v>2454</v>
      </c>
    </row>
    <row r="310" spans="1:5">
      <c r="A310" s="48" t="s">
        <v>1824</v>
      </c>
      <c r="B310" s="48" t="s">
        <v>2455</v>
      </c>
      <c r="C310" s="47"/>
      <c r="D310" s="48" t="s">
        <v>1824</v>
      </c>
      <c r="E310" s="48" t="s">
        <v>2455</v>
      </c>
    </row>
    <row r="311" spans="1:5">
      <c r="A311" s="48" t="s">
        <v>2456</v>
      </c>
      <c r="B311" s="48" t="s">
        <v>2457</v>
      </c>
      <c r="C311" s="47"/>
      <c r="D311" s="48" t="s">
        <v>2456</v>
      </c>
      <c r="E311" s="48" t="s">
        <v>2457</v>
      </c>
    </row>
    <row r="312" spans="1:5">
      <c r="A312" s="48" t="s">
        <v>2458</v>
      </c>
      <c r="B312" s="48" t="s">
        <v>2459</v>
      </c>
      <c r="C312" s="47"/>
      <c r="D312" s="48" t="s">
        <v>2458</v>
      </c>
      <c r="E312" s="48" t="s">
        <v>2459</v>
      </c>
    </row>
    <row r="313" spans="1:5">
      <c r="A313" s="48" t="s">
        <v>1940</v>
      </c>
      <c r="B313" s="48" t="s">
        <v>2460</v>
      </c>
      <c r="C313" s="47"/>
      <c r="D313" s="48" t="s">
        <v>1940</v>
      </c>
      <c r="E313" s="48" t="s">
        <v>2460</v>
      </c>
    </row>
    <row r="314" spans="1:5">
      <c r="A314" s="48" t="s">
        <v>2461</v>
      </c>
      <c r="B314" s="48" t="s">
        <v>2462</v>
      </c>
      <c r="C314" s="47"/>
      <c r="D314" s="48" t="s">
        <v>2461</v>
      </c>
      <c r="E314" s="48" t="s">
        <v>2462</v>
      </c>
    </row>
    <row r="315" spans="1:5">
      <c r="A315" s="48" t="s">
        <v>2463</v>
      </c>
      <c r="B315" s="48" t="s">
        <v>2464</v>
      </c>
      <c r="C315" s="47"/>
      <c r="D315" s="48" t="s">
        <v>2463</v>
      </c>
      <c r="E315" s="48" t="s">
        <v>2464</v>
      </c>
    </row>
    <row r="316" spans="1:5">
      <c r="A316" s="48" t="s">
        <v>2465</v>
      </c>
      <c r="B316" s="48" t="s">
        <v>2466</v>
      </c>
      <c r="C316" s="47"/>
      <c r="D316" s="48" t="s">
        <v>2465</v>
      </c>
      <c r="E316" s="48" t="s">
        <v>2466</v>
      </c>
    </row>
    <row r="317" spans="1:5">
      <c r="A317" s="48" t="s">
        <v>1900</v>
      </c>
      <c r="B317" s="48" t="s">
        <v>2467</v>
      </c>
      <c r="C317" s="47"/>
      <c r="D317" s="48" t="s">
        <v>1900</v>
      </c>
      <c r="E317" s="48" t="s">
        <v>2467</v>
      </c>
    </row>
    <row r="318" spans="1:5">
      <c r="A318" s="48" t="s">
        <v>2468</v>
      </c>
      <c r="B318" s="48" t="s">
        <v>2469</v>
      </c>
      <c r="C318" s="47"/>
      <c r="D318" s="48" t="s">
        <v>2468</v>
      </c>
      <c r="E318" s="48" t="s">
        <v>2469</v>
      </c>
    </row>
    <row r="319" spans="1:5">
      <c r="A319" s="48" t="s">
        <v>2470</v>
      </c>
      <c r="B319" s="48" t="s">
        <v>2471</v>
      </c>
      <c r="C319" s="47"/>
      <c r="D319" s="48" t="s">
        <v>2470</v>
      </c>
      <c r="E319" s="48" t="s">
        <v>2471</v>
      </c>
    </row>
    <row r="320" spans="1:5">
      <c r="A320" s="48" t="s">
        <v>1563</v>
      </c>
      <c r="B320" s="48" t="s">
        <v>2472</v>
      </c>
      <c r="C320" s="47"/>
      <c r="D320" s="48" t="s">
        <v>1563</v>
      </c>
      <c r="E320" s="48" t="s">
        <v>2472</v>
      </c>
    </row>
    <row r="321" spans="1:5">
      <c r="A321" s="48" t="s">
        <v>2473</v>
      </c>
      <c r="B321" s="48" t="s">
        <v>2474</v>
      </c>
      <c r="C321" s="47"/>
      <c r="D321" s="48" t="s">
        <v>2473</v>
      </c>
      <c r="E321" s="48" t="s">
        <v>2474</v>
      </c>
    </row>
    <row r="322" spans="1:5">
      <c r="A322" s="48" t="s">
        <v>2475</v>
      </c>
      <c r="B322" s="48" t="s">
        <v>2476</v>
      </c>
      <c r="C322" s="47"/>
      <c r="D322" s="48" t="s">
        <v>2475</v>
      </c>
      <c r="E322" s="48" t="s">
        <v>2476</v>
      </c>
    </row>
    <row r="323" spans="1:5">
      <c r="A323" s="48" t="s">
        <v>2477</v>
      </c>
      <c r="B323" s="48" t="s">
        <v>2478</v>
      </c>
      <c r="C323" s="47"/>
      <c r="D323" s="48" t="s">
        <v>2477</v>
      </c>
      <c r="E323" s="48" t="s">
        <v>2478</v>
      </c>
    </row>
    <row r="324" spans="1:5">
      <c r="A324" s="48" t="s">
        <v>2479</v>
      </c>
      <c r="B324" s="48" t="s">
        <v>2480</v>
      </c>
      <c r="C324" s="47"/>
      <c r="D324" s="48" t="s">
        <v>2479</v>
      </c>
      <c r="E324" s="48" t="s">
        <v>2480</v>
      </c>
    </row>
    <row r="325" spans="1:5">
      <c r="A325" s="48" t="s">
        <v>1908</v>
      </c>
      <c r="B325" s="48" t="s">
        <v>2481</v>
      </c>
      <c r="C325" s="47"/>
      <c r="D325" s="48" t="s">
        <v>1908</v>
      </c>
      <c r="E325" s="48" t="s">
        <v>2481</v>
      </c>
    </row>
    <row r="326" spans="1:5">
      <c r="A326" s="48" t="s">
        <v>2482</v>
      </c>
      <c r="B326" s="48" t="s">
        <v>2483</v>
      </c>
      <c r="C326" s="47"/>
      <c r="D326" s="48" t="s">
        <v>2482</v>
      </c>
      <c r="E326" s="48" t="s">
        <v>2483</v>
      </c>
    </row>
    <row r="327" spans="1:5">
      <c r="A327" s="48" t="s">
        <v>1912</v>
      </c>
      <c r="B327" s="48" t="s">
        <v>2484</v>
      </c>
      <c r="C327" s="47"/>
      <c r="D327" s="48" t="s">
        <v>1912</v>
      </c>
      <c r="E327" s="48" t="s">
        <v>2484</v>
      </c>
    </row>
    <row r="328" spans="1:5">
      <c r="A328" s="48" t="s">
        <v>2485</v>
      </c>
      <c r="B328" s="48" t="s">
        <v>2486</v>
      </c>
      <c r="C328" s="47"/>
      <c r="D328" s="48" t="s">
        <v>2485</v>
      </c>
      <c r="E328" s="48" t="s">
        <v>2486</v>
      </c>
    </row>
    <row r="329" spans="1:5">
      <c r="A329" s="48" t="s">
        <v>2487</v>
      </c>
      <c r="B329" s="48" t="s">
        <v>2488</v>
      </c>
      <c r="C329" s="47"/>
      <c r="D329" s="48" t="s">
        <v>2487</v>
      </c>
      <c r="E329" s="48" t="s">
        <v>2488</v>
      </c>
    </row>
    <row r="330" spans="1:5">
      <c r="A330" s="48" t="s">
        <v>1904</v>
      </c>
      <c r="B330" s="48" t="s">
        <v>2489</v>
      </c>
      <c r="C330" s="47"/>
      <c r="D330" s="48" t="s">
        <v>1904</v>
      </c>
      <c r="E330" s="48" t="s">
        <v>2489</v>
      </c>
    </row>
    <row r="331" spans="1:5">
      <c r="A331" s="48" t="s">
        <v>2490</v>
      </c>
      <c r="B331" s="48" t="s">
        <v>2491</v>
      </c>
      <c r="C331" s="47"/>
      <c r="D331" s="48" t="s">
        <v>2490</v>
      </c>
      <c r="E331" s="48" t="s">
        <v>2491</v>
      </c>
    </row>
    <row r="332" spans="1:5">
      <c r="A332" s="48" t="s">
        <v>2492</v>
      </c>
      <c r="B332" s="48" t="s">
        <v>2493</v>
      </c>
      <c r="C332" s="47"/>
      <c r="D332" s="48" t="s">
        <v>2492</v>
      </c>
      <c r="E332" s="48" t="s">
        <v>2493</v>
      </c>
    </row>
    <row r="333" spans="1:5">
      <c r="A333" s="48" t="s">
        <v>2494</v>
      </c>
      <c r="B333" s="48" t="s">
        <v>2495</v>
      </c>
      <c r="C333" s="47"/>
      <c r="D333" s="48" t="s">
        <v>2494</v>
      </c>
      <c r="E333" s="48" t="s">
        <v>2495</v>
      </c>
    </row>
    <row r="334" spans="1:5">
      <c r="A334" s="48" t="s">
        <v>1910</v>
      </c>
      <c r="B334" s="48" t="s">
        <v>2496</v>
      </c>
      <c r="C334" s="47"/>
      <c r="D334" s="48" t="s">
        <v>1910</v>
      </c>
      <c r="E334" s="48" t="s">
        <v>2496</v>
      </c>
    </row>
    <row r="335" spans="1:5">
      <c r="A335" s="48" t="s">
        <v>2497</v>
      </c>
      <c r="B335" s="48" t="s">
        <v>2498</v>
      </c>
      <c r="C335" s="47"/>
      <c r="D335" s="48" t="s">
        <v>2497</v>
      </c>
      <c r="E335" s="48" t="s">
        <v>2498</v>
      </c>
    </row>
    <row r="336" spans="1:5">
      <c r="A336" s="48" t="s">
        <v>2499</v>
      </c>
      <c r="B336" s="48" t="s">
        <v>2500</v>
      </c>
      <c r="C336" s="47"/>
      <c r="D336" s="48" t="s">
        <v>2499</v>
      </c>
      <c r="E336" s="48" t="s">
        <v>2500</v>
      </c>
    </row>
    <row r="337" spans="1:5">
      <c r="A337" s="48" t="s">
        <v>2501</v>
      </c>
      <c r="B337" s="48" t="s">
        <v>2502</v>
      </c>
      <c r="C337" s="47"/>
      <c r="D337" s="48" t="s">
        <v>2501</v>
      </c>
      <c r="E337" s="48" t="s">
        <v>2502</v>
      </c>
    </row>
    <row r="338" spans="1:5">
      <c r="A338" s="48" t="s">
        <v>1780</v>
      </c>
      <c r="B338" s="48" t="s">
        <v>2503</v>
      </c>
      <c r="C338" s="47"/>
      <c r="D338" s="48" t="s">
        <v>1780</v>
      </c>
      <c r="E338" s="48" t="s">
        <v>2503</v>
      </c>
    </row>
    <row r="339" spans="1:5">
      <c r="A339" s="48" t="s">
        <v>2504</v>
      </c>
      <c r="B339" s="48" t="s">
        <v>2505</v>
      </c>
      <c r="C339" s="47"/>
      <c r="D339" s="48" t="s">
        <v>2504</v>
      </c>
      <c r="E339" s="48" t="s">
        <v>2505</v>
      </c>
    </row>
    <row r="340" spans="1:5">
      <c r="A340" s="48" t="s">
        <v>2506</v>
      </c>
      <c r="B340" s="48" t="s">
        <v>2507</v>
      </c>
      <c r="C340" s="47"/>
      <c r="D340" s="48" t="s">
        <v>2506</v>
      </c>
      <c r="E340" s="48" t="s">
        <v>2507</v>
      </c>
    </row>
    <row r="341" spans="1:5">
      <c r="A341" s="48" t="s">
        <v>2508</v>
      </c>
      <c r="B341" s="48" t="s">
        <v>2509</v>
      </c>
      <c r="C341" s="47"/>
      <c r="D341" s="48" t="s">
        <v>2508</v>
      </c>
      <c r="E341" s="48" t="s">
        <v>2509</v>
      </c>
    </row>
    <row r="342" spans="1:5">
      <c r="A342" s="48" t="s">
        <v>2510</v>
      </c>
      <c r="B342" s="48" t="s">
        <v>2511</v>
      </c>
      <c r="C342" s="47"/>
      <c r="D342" s="48" t="s">
        <v>2510</v>
      </c>
      <c r="E342" s="48" t="s">
        <v>2511</v>
      </c>
    </row>
    <row r="343" spans="1:5">
      <c r="A343" s="48" t="s">
        <v>2512</v>
      </c>
      <c r="B343" s="48" t="s">
        <v>2513</v>
      </c>
      <c r="C343" s="47"/>
      <c r="D343" s="48" t="s">
        <v>2512</v>
      </c>
      <c r="E343" s="48" t="s">
        <v>2513</v>
      </c>
    </row>
    <row r="344" spans="1:5">
      <c r="A344" s="48" t="s">
        <v>2514</v>
      </c>
      <c r="B344" s="48" t="s">
        <v>2515</v>
      </c>
      <c r="C344" s="47"/>
      <c r="D344" s="48" t="s">
        <v>2514</v>
      </c>
      <c r="E344" s="48" t="s">
        <v>2515</v>
      </c>
    </row>
    <row r="345" spans="1:5">
      <c r="A345" s="48" t="s">
        <v>2516</v>
      </c>
      <c r="B345" s="48" t="s">
        <v>2517</v>
      </c>
      <c r="C345" s="47"/>
      <c r="D345" s="48" t="s">
        <v>2516</v>
      </c>
      <c r="E345" s="48" t="s">
        <v>2517</v>
      </c>
    </row>
    <row r="346" spans="1:5">
      <c r="A346" s="48" t="s">
        <v>2518</v>
      </c>
      <c r="B346" s="48" t="s">
        <v>2519</v>
      </c>
      <c r="C346" s="47"/>
      <c r="D346" s="48" t="s">
        <v>2518</v>
      </c>
      <c r="E346" s="48" t="s">
        <v>2519</v>
      </c>
    </row>
    <row r="347" spans="1:5">
      <c r="A347" s="48" t="s">
        <v>1920</v>
      </c>
      <c r="B347" s="48" t="s">
        <v>2520</v>
      </c>
      <c r="C347" s="47"/>
      <c r="D347" s="48" t="s">
        <v>1920</v>
      </c>
      <c r="E347" s="48" t="s">
        <v>2520</v>
      </c>
    </row>
    <row r="348" spans="1:5">
      <c r="A348" s="48" t="s">
        <v>2521</v>
      </c>
      <c r="B348" s="48" t="s">
        <v>2522</v>
      </c>
      <c r="C348" s="47"/>
      <c r="D348" s="48" t="s">
        <v>2521</v>
      </c>
      <c r="E348" s="48" t="s">
        <v>2522</v>
      </c>
    </row>
    <row r="349" spans="1:5">
      <c r="A349" s="48" t="s">
        <v>1926</v>
      </c>
      <c r="B349" s="48" t="s">
        <v>2523</v>
      </c>
      <c r="C349" s="47"/>
      <c r="D349" s="48" t="s">
        <v>1926</v>
      </c>
      <c r="E349" s="48" t="s">
        <v>2523</v>
      </c>
    </row>
    <row r="350" spans="1:5">
      <c r="A350" s="48" t="s">
        <v>1918</v>
      </c>
      <c r="B350" s="48" t="s">
        <v>2524</v>
      </c>
      <c r="C350" s="47"/>
      <c r="D350" s="48" t="s">
        <v>1918</v>
      </c>
      <c r="E350" s="48" t="s">
        <v>2524</v>
      </c>
    </row>
    <row r="351" spans="1:5">
      <c r="A351" s="48" t="s">
        <v>2525</v>
      </c>
      <c r="B351" s="48" t="s">
        <v>2526</v>
      </c>
      <c r="C351" s="47"/>
      <c r="D351" s="48" t="s">
        <v>2525</v>
      </c>
      <c r="E351" s="48" t="s">
        <v>2526</v>
      </c>
    </row>
    <row r="352" spans="1:5">
      <c r="A352" s="48" t="s">
        <v>2527</v>
      </c>
      <c r="B352" s="48" t="s">
        <v>2528</v>
      </c>
      <c r="C352" s="47"/>
      <c r="D352" s="48" t="s">
        <v>2527</v>
      </c>
      <c r="E352" s="48" t="s">
        <v>2528</v>
      </c>
    </row>
    <row r="353" spans="1:5">
      <c r="A353" s="48" t="s">
        <v>1928</v>
      </c>
      <c r="B353" s="48" t="s">
        <v>2529</v>
      </c>
      <c r="C353" s="47"/>
      <c r="D353" s="48" t="s">
        <v>1928</v>
      </c>
      <c r="E353" s="48" t="s">
        <v>2529</v>
      </c>
    </row>
    <row r="354" spans="1:5">
      <c r="A354" s="48" t="s">
        <v>2530</v>
      </c>
      <c r="B354" s="48" t="s">
        <v>2531</v>
      </c>
      <c r="C354" s="47"/>
      <c r="D354" s="48" t="s">
        <v>2530</v>
      </c>
      <c r="E354" s="48" t="s">
        <v>2531</v>
      </c>
    </row>
    <row r="355" spans="1:5">
      <c r="A355" s="48" t="s">
        <v>2532</v>
      </c>
      <c r="B355" s="48" t="s">
        <v>2533</v>
      </c>
      <c r="C355" s="47"/>
      <c r="D355" s="48" t="s">
        <v>2532</v>
      </c>
      <c r="E355" s="48" t="s">
        <v>2533</v>
      </c>
    </row>
    <row r="356" spans="1:5">
      <c r="A356" s="48" t="s">
        <v>2054</v>
      </c>
      <c r="B356" s="48" t="s">
        <v>2534</v>
      </c>
      <c r="C356" s="47"/>
      <c r="D356" s="48" t="s">
        <v>2054</v>
      </c>
      <c r="E356" s="48" t="s">
        <v>2534</v>
      </c>
    </row>
    <row r="357" spans="1:5">
      <c r="A357" s="48" t="s">
        <v>2535</v>
      </c>
      <c r="B357" s="48" t="s">
        <v>2536</v>
      </c>
      <c r="C357" s="47"/>
      <c r="D357" s="48" t="s">
        <v>2535</v>
      </c>
      <c r="E357" s="48" t="s">
        <v>2536</v>
      </c>
    </row>
    <row r="358" spans="1:5">
      <c r="A358" s="48" t="s">
        <v>2537</v>
      </c>
      <c r="B358" s="48" t="s">
        <v>2538</v>
      </c>
      <c r="C358" s="47"/>
      <c r="D358" s="48" t="s">
        <v>2537</v>
      </c>
      <c r="E358" s="48" t="s">
        <v>2538</v>
      </c>
    </row>
    <row r="359" spans="1:5">
      <c r="A359" s="48" t="s">
        <v>2539</v>
      </c>
      <c r="B359" s="48" t="s">
        <v>2540</v>
      </c>
      <c r="C359" s="47"/>
      <c r="D359" s="48" t="s">
        <v>2539</v>
      </c>
      <c r="E359" s="48" t="s">
        <v>2540</v>
      </c>
    </row>
    <row r="360" spans="1:5">
      <c r="A360" s="48" t="s">
        <v>2541</v>
      </c>
      <c r="B360" s="48" t="s">
        <v>2542</v>
      </c>
      <c r="C360" s="47"/>
      <c r="D360" s="48" t="s">
        <v>2541</v>
      </c>
      <c r="E360" s="48" t="s">
        <v>2542</v>
      </c>
    </row>
    <row r="361" spans="1:5">
      <c r="A361" s="48" t="s">
        <v>2543</v>
      </c>
      <c r="B361" s="48" t="s">
        <v>2544</v>
      </c>
      <c r="C361" s="47"/>
      <c r="D361" s="48" t="s">
        <v>2543</v>
      </c>
      <c r="E361" s="48" t="s">
        <v>2544</v>
      </c>
    </row>
    <row r="362" spans="1:5">
      <c r="A362" s="48" t="s">
        <v>2545</v>
      </c>
      <c r="B362" s="48" t="s">
        <v>2546</v>
      </c>
      <c r="C362" s="47"/>
      <c r="D362" s="48" t="s">
        <v>2545</v>
      </c>
      <c r="E362" s="48" t="s">
        <v>2546</v>
      </c>
    </row>
    <row r="363" spans="1:5">
      <c r="A363" s="48" t="s">
        <v>1936</v>
      </c>
      <c r="B363" s="48" t="s">
        <v>2547</v>
      </c>
      <c r="C363" s="47"/>
      <c r="D363" s="48" t="s">
        <v>1936</v>
      </c>
      <c r="E363" s="48" t="s">
        <v>2547</v>
      </c>
    </row>
    <row r="364" spans="1:5">
      <c r="A364" s="48" t="s">
        <v>2548</v>
      </c>
      <c r="B364" s="48" t="s">
        <v>2549</v>
      </c>
      <c r="C364" s="47"/>
      <c r="D364" s="48" t="s">
        <v>2548</v>
      </c>
      <c r="E364" s="48" t="s">
        <v>2549</v>
      </c>
    </row>
    <row r="365" spans="1:5">
      <c r="A365" s="48" t="s">
        <v>2550</v>
      </c>
      <c r="B365" s="48" t="s">
        <v>2551</v>
      </c>
      <c r="C365" s="47"/>
      <c r="D365" s="48" t="s">
        <v>2550</v>
      </c>
      <c r="E365" s="48" t="s">
        <v>2551</v>
      </c>
    </row>
    <row r="366" spans="1:5">
      <c r="A366" s="48" t="s">
        <v>1946</v>
      </c>
      <c r="B366" s="48" t="s">
        <v>2552</v>
      </c>
      <c r="C366" s="47"/>
      <c r="D366" s="48" t="s">
        <v>1946</v>
      </c>
      <c r="E366" s="48" t="s">
        <v>2552</v>
      </c>
    </row>
    <row r="367" spans="1:5">
      <c r="A367" s="48" t="s">
        <v>2553</v>
      </c>
      <c r="B367" s="48" t="s">
        <v>2554</v>
      </c>
      <c r="C367" s="47"/>
      <c r="D367" s="48" t="s">
        <v>2553</v>
      </c>
      <c r="E367" s="48" t="s">
        <v>2554</v>
      </c>
    </row>
    <row r="368" spans="1:5">
      <c r="A368" s="48" t="s">
        <v>2555</v>
      </c>
      <c r="B368" s="48" t="s">
        <v>2556</v>
      </c>
      <c r="C368" s="47"/>
      <c r="D368" s="48" t="s">
        <v>2555</v>
      </c>
      <c r="E368" s="48" t="s">
        <v>2556</v>
      </c>
    </row>
    <row r="369" spans="1:5">
      <c r="A369" s="48" t="s">
        <v>2557</v>
      </c>
      <c r="B369" s="48" t="s">
        <v>2558</v>
      </c>
      <c r="C369" s="47"/>
      <c r="D369" s="48" t="s">
        <v>2557</v>
      </c>
      <c r="E369" s="48" t="s">
        <v>2558</v>
      </c>
    </row>
    <row r="370" spans="1:5">
      <c r="A370" s="48" t="s">
        <v>2559</v>
      </c>
      <c r="B370" s="48" t="s">
        <v>2560</v>
      </c>
      <c r="C370" s="47"/>
      <c r="D370" s="48" t="s">
        <v>2559</v>
      </c>
      <c r="E370" s="48" t="s">
        <v>2560</v>
      </c>
    </row>
    <row r="371" spans="1:5">
      <c r="A371" s="48" t="s">
        <v>2561</v>
      </c>
      <c r="B371" s="48" t="s">
        <v>2562</v>
      </c>
      <c r="C371" s="47"/>
      <c r="D371" s="48" t="s">
        <v>2561</v>
      </c>
      <c r="E371" s="48" t="s">
        <v>2562</v>
      </c>
    </row>
    <row r="372" spans="1:5" ht="15.75" thickBot="1"/>
    <row r="373" spans="1:5" ht="19.5" thickBot="1">
      <c r="A373" s="692" t="s">
        <v>2822</v>
      </c>
      <c r="B373" s="693"/>
    </row>
    <row r="374" spans="1:5">
      <c r="A374" s="127" t="s">
        <v>2579</v>
      </c>
      <c r="B374" s="127" t="s">
        <v>2580</v>
      </c>
      <c r="C374" s="128" t="s">
        <v>2581</v>
      </c>
      <c r="D374" s="128" t="s">
        <v>2582</v>
      </c>
      <c r="E374" s="128" t="s">
        <v>2583</v>
      </c>
    </row>
    <row r="375" spans="1:5">
      <c r="A375" s="48" t="s">
        <v>2823</v>
      </c>
      <c r="B375" s="48" t="s">
        <v>2824</v>
      </c>
      <c r="C375" s="47"/>
      <c r="D375" s="48" t="s">
        <v>2823</v>
      </c>
      <c r="E375" s="48" t="s">
        <v>2824</v>
      </c>
    </row>
    <row r="376" spans="1:5">
      <c r="A376" s="48" t="s">
        <v>2825</v>
      </c>
      <c r="B376" s="48" t="s">
        <v>2826</v>
      </c>
      <c r="C376" s="47"/>
      <c r="D376" s="48" t="s">
        <v>2825</v>
      </c>
      <c r="E376" s="48" t="s">
        <v>2826</v>
      </c>
    </row>
    <row r="377" spans="1:5">
      <c r="A377" s="48" t="s">
        <v>2827</v>
      </c>
      <c r="B377" s="48" t="s">
        <v>2828</v>
      </c>
      <c r="C377" s="47"/>
      <c r="D377" s="48" t="s">
        <v>2827</v>
      </c>
      <c r="E377" s="48" t="s">
        <v>2828</v>
      </c>
    </row>
    <row r="378" spans="1:5">
      <c r="A378" s="48" t="s">
        <v>2829</v>
      </c>
      <c r="B378" s="48" t="s">
        <v>2830</v>
      </c>
      <c r="C378" s="47"/>
      <c r="D378" s="48" t="s">
        <v>2829</v>
      </c>
      <c r="E378" s="48" t="s">
        <v>2830</v>
      </c>
    </row>
    <row r="379" spans="1:5">
      <c r="A379" s="48" t="s">
        <v>2831</v>
      </c>
      <c r="B379" s="48" t="s">
        <v>2832</v>
      </c>
      <c r="C379" s="47"/>
      <c r="D379" s="48" t="s">
        <v>2831</v>
      </c>
      <c r="E379" s="48" t="s">
        <v>2832</v>
      </c>
    </row>
    <row r="380" spans="1:5">
      <c r="A380" s="48" t="s">
        <v>2833</v>
      </c>
      <c r="B380" s="48" t="s">
        <v>2834</v>
      </c>
      <c r="C380" s="47"/>
      <c r="D380" s="48" t="s">
        <v>2833</v>
      </c>
      <c r="E380" s="48" t="s">
        <v>2834</v>
      </c>
    </row>
    <row r="381" spans="1:5">
      <c r="A381" s="48" t="s">
        <v>2835</v>
      </c>
      <c r="B381" s="48" t="s">
        <v>2836</v>
      </c>
      <c r="C381" s="47"/>
      <c r="D381" s="48" t="s">
        <v>2835</v>
      </c>
      <c r="E381" s="48" t="s">
        <v>2836</v>
      </c>
    </row>
    <row r="382" spans="1:5">
      <c r="A382" s="48" t="s">
        <v>2837</v>
      </c>
      <c r="B382" s="48" t="s">
        <v>2838</v>
      </c>
      <c r="C382" s="47"/>
      <c r="D382" s="48" t="s">
        <v>2837</v>
      </c>
      <c r="E382" s="48" t="s">
        <v>2838</v>
      </c>
    </row>
    <row r="383" spans="1:5">
      <c r="A383" s="48" t="s">
        <v>2839</v>
      </c>
      <c r="B383" s="48" t="s">
        <v>2840</v>
      </c>
      <c r="C383" s="47"/>
      <c r="D383" s="48" t="s">
        <v>2839</v>
      </c>
      <c r="E383" s="48" t="s">
        <v>2840</v>
      </c>
    </row>
    <row r="384" spans="1:5">
      <c r="A384" s="48" t="s">
        <v>2841</v>
      </c>
      <c r="B384" s="48" t="s">
        <v>2842</v>
      </c>
      <c r="C384" s="47"/>
      <c r="D384" s="48" t="s">
        <v>2841</v>
      </c>
      <c r="E384" s="48" t="s">
        <v>2842</v>
      </c>
    </row>
    <row r="385" spans="1:5">
      <c r="A385" s="48" t="s">
        <v>2843</v>
      </c>
      <c r="B385" s="48" t="s">
        <v>2844</v>
      </c>
      <c r="C385" s="47"/>
      <c r="D385" s="48" t="s">
        <v>2843</v>
      </c>
      <c r="E385" s="48" t="s">
        <v>2844</v>
      </c>
    </row>
    <row r="386" spans="1:5">
      <c r="A386" s="48" t="s">
        <v>2845</v>
      </c>
      <c r="B386" s="48" t="s">
        <v>2846</v>
      </c>
      <c r="C386" s="47"/>
      <c r="D386" s="48" t="s">
        <v>2845</v>
      </c>
      <c r="E386" s="48" t="s">
        <v>2846</v>
      </c>
    </row>
    <row r="387" spans="1:5">
      <c r="A387" s="48" t="s">
        <v>2847</v>
      </c>
      <c r="B387" s="48" t="s">
        <v>2848</v>
      </c>
      <c r="C387" s="47"/>
      <c r="D387" s="48" t="s">
        <v>2847</v>
      </c>
      <c r="E387" s="48" t="s">
        <v>2848</v>
      </c>
    </row>
    <row r="388" spans="1:5">
      <c r="A388" s="48" t="s">
        <v>2849</v>
      </c>
      <c r="B388" s="48" t="s">
        <v>2850</v>
      </c>
      <c r="C388" s="47"/>
      <c r="D388" s="48" t="s">
        <v>2849</v>
      </c>
      <c r="E388" s="48" t="s">
        <v>2850</v>
      </c>
    </row>
    <row r="389" spans="1:5">
      <c r="A389" s="48" t="s">
        <v>2851</v>
      </c>
      <c r="B389" s="48" t="s">
        <v>2852</v>
      </c>
      <c r="C389" s="47"/>
      <c r="D389" s="48" t="s">
        <v>2851</v>
      </c>
      <c r="E389" s="48" t="s">
        <v>2852</v>
      </c>
    </row>
    <row r="390" spans="1:5">
      <c r="A390" s="48" t="s">
        <v>2853</v>
      </c>
      <c r="B390" s="48" t="s">
        <v>2854</v>
      </c>
      <c r="C390" s="47"/>
      <c r="D390" s="48" t="s">
        <v>2853</v>
      </c>
      <c r="E390" s="48" t="s">
        <v>2854</v>
      </c>
    </row>
    <row r="391" spans="1:5">
      <c r="A391" s="48" t="s">
        <v>2855</v>
      </c>
      <c r="B391" s="48" t="s">
        <v>2856</v>
      </c>
      <c r="C391" s="47"/>
      <c r="D391" s="48" t="s">
        <v>2855</v>
      </c>
      <c r="E391" s="48" t="s">
        <v>2856</v>
      </c>
    </row>
    <row r="392" spans="1:5">
      <c r="A392" s="48" t="s">
        <v>2857</v>
      </c>
      <c r="B392" s="48" t="s">
        <v>2858</v>
      </c>
      <c r="C392" s="47"/>
      <c r="D392" s="48" t="s">
        <v>2857</v>
      </c>
      <c r="E392" s="48" t="s">
        <v>2858</v>
      </c>
    </row>
    <row r="393" spans="1:5">
      <c r="A393" s="48" t="s">
        <v>2859</v>
      </c>
      <c r="B393" s="48" t="s">
        <v>2860</v>
      </c>
      <c r="C393" s="47"/>
      <c r="D393" s="48" t="s">
        <v>2859</v>
      </c>
      <c r="E393" s="48" t="s">
        <v>2860</v>
      </c>
    </row>
    <row r="394" spans="1:5">
      <c r="A394" s="48" t="s">
        <v>2861</v>
      </c>
      <c r="B394" s="48" t="s">
        <v>2862</v>
      </c>
      <c r="C394" s="47"/>
      <c r="D394" s="48" t="s">
        <v>2861</v>
      </c>
      <c r="E394" s="48" t="s">
        <v>2862</v>
      </c>
    </row>
    <row r="395" spans="1:5">
      <c r="A395" s="48" t="s">
        <v>2863</v>
      </c>
      <c r="B395" s="48" t="s">
        <v>2864</v>
      </c>
      <c r="C395" s="47"/>
      <c r="D395" s="48" t="s">
        <v>2863</v>
      </c>
      <c r="E395" s="48" t="s">
        <v>2864</v>
      </c>
    </row>
    <row r="396" spans="1:5">
      <c r="A396" s="48" t="s">
        <v>2865</v>
      </c>
      <c r="B396" s="48" t="s">
        <v>2866</v>
      </c>
      <c r="C396" s="47"/>
      <c r="D396" s="48" t="s">
        <v>2865</v>
      </c>
      <c r="E396" s="48" t="s">
        <v>2866</v>
      </c>
    </row>
    <row r="397" spans="1:5">
      <c r="A397" s="48" t="s">
        <v>2867</v>
      </c>
      <c r="B397" s="48" t="s">
        <v>2868</v>
      </c>
      <c r="C397" s="47"/>
      <c r="D397" s="48" t="s">
        <v>2867</v>
      </c>
      <c r="E397" s="48" t="s">
        <v>2868</v>
      </c>
    </row>
    <row r="398" spans="1:5">
      <c r="A398" s="48" t="s">
        <v>2869</v>
      </c>
      <c r="B398" s="48" t="s">
        <v>2870</v>
      </c>
      <c r="C398" s="47"/>
      <c r="D398" s="48" t="s">
        <v>2869</v>
      </c>
      <c r="E398" s="48" t="s">
        <v>2870</v>
      </c>
    </row>
    <row r="399" spans="1:5">
      <c r="A399" s="48" t="s">
        <v>2871</v>
      </c>
      <c r="B399" s="48" t="s">
        <v>2872</v>
      </c>
      <c r="C399" s="47"/>
      <c r="D399" s="48" t="s">
        <v>2871</v>
      </c>
      <c r="E399" s="48" t="s">
        <v>2872</v>
      </c>
    </row>
    <row r="400" spans="1:5">
      <c r="A400" s="48" t="s">
        <v>2873</v>
      </c>
      <c r="B400" s="48" t="s">
        <v>2874</v>
      </c>
      <c r="C400" s="47"/>
      <c r="D400" s="48" t="s">
        <v>2873</v>
      </c>
      <c r="E400" s="48" t="s">
        <v>2874</v>
      </c>
    </row>
    <row r="401" spans="1:5">
      <c r="A401" s="48" t="s">
        <v>2875</v>
      </c>
      <c r="B401" s="48" t="s">
        <v>2876</v>
      </c>
      <c r="C401" s="47"/>
      <c r="D401" s="48" t="s">
        <v>2875</v>
      </c>
      <c r="E401" s="48" t="s">
        <v>2876</v>
      </c>
    </row>
    <row r="402" spans="1:5">
      <c r="A402" s="48" t="s">
        <v>2877</v>
      </c>
      <c r="B402" s="48" t="s">
        <v>2878</v>
      </c>
      <c r="C402" s="47"/>
      <c r="D402" s="48" t="s">
        <v>2877</v>
      </c>
      <c r="E402" s="48" t="s">
        <v>2878</v>
      </c>
    </row>
    <row r="403" spans="1:5">
      <c r="A403" s="48" t="s">
        <v>2879</v>
      </c>
      <c r="B403" s="48" t="s">
        <v>2880</v>
      </c>
      <c r="C403" s="47"/>
      <c r="D403" s="48" t="s">
        <v>2879</v>
      </c>
      <c r="E403" s="48" t="s">
        <v>2880</v>
      </c>
    </row>
    <row r="404" spans="1:5">
      <c r="A404" s="48" t="s">
        <v>2881</v>
      </c>
      <c r="B404" s="48" t="s">
        <v>2882</v>
      </c>
      <c r="C404" s="47"/>
      <c r="D404" s="48" t="s">
        <v>2881</v>
      </c>
      <c r="E404" s="48" t="s">
        <v>2882</v>
      </c>
    </row>
    <row r="405" spans="1:5">
      <c r="A405" s="48" t="s">
        <v>2883</v>
      </c>
      <c r="B405" s="48" t="s">
        <v>2884</v>
      </c>
      <c r="C405" s="47"/>
      <c r="D405" s="48" t="s">
        <v>2883</v>
      </c>
      <c r="E405" s="48" t="s">
        <v>2884</v>
      </c>
    </row>
    <row r="406" spans="1:5">
      <c r="A406" s="48" t="s">
        <v>2885</v>
      </c>
      <c r="B406" s="48" t="s">
        <v>2886</v>
      </c>
      <c r="C406" s="47"/>
      <c r="D406" s="48" t="s">
        <v>2885</v>
      </c>
      <c r="E406" s="48" t="s">
        <v>2886</v>
      </c>
    </row>
    <row r="407" spans="1:5">
      <c r="A407" s="48" t="s">
        <v>2887</v>
      </c>
      <c r="B407" s="48" t="s">
        <v>2888</v>
      </c>
      <c r="C407" s="47"/>
      <c r="D407" s="48" t="s">
        <v>2887</v>
      </c>
      <c r="E407" s="48" t="s">
        <v>2888</v>
      </c>
    </row>
    <row r="408" spans="1:5">
      <c r="A408" s="48" t="s">
        <v>2889</v>
      </c>
      <c r="B408" s="48" t="s">
        <v>2890</v>
      </c>
      <c r="C408" s="47"/>
      <c r="D408" s="48" t="s">
        <v>2889</v>
      </c>
      <c r="E408" s="48" t="s">
        <v>2890</v>
      </c>
    </row>
    <row r="409" spans="1:5">
      <c r="A409" s="48" t="s">
        <v>2891</v>
      </c>
      <c r="B409" s="48" t="s">
        <v>2892</v>
      </c>
      <c r="C409" s="47"/>
      <c r="D409" s="48" t="s">
        <v>2891</v>
      </c>
      <c r="E409" s="48" t="s">
        <v>2892</v>
      </c>
    </row>
    <row r="410" spans="1:5">
      <c r="A410" s="48" t="s">
        <v>2893</v>
      </c>
      <c r="B410" s="48" t="s">
        <v>2894</v>
      </c>
      <c r="C410" s="47"/>
      <c r="D410" s="48" t="s">
        <v>2893</v>
      </c>
      <c r="E410" s="48" t="s">
        <v>2894</v>
      </c>
    </row>
    <row r="411" spans="1:5">
      <c r="A411" s="48" t="s">
        <v>2895</v>
      </c>
      <c r="B411" s="48" t="s">
        <v>2896</v>
      </c>
      <c r="C411" s="47"/>
      <c r="D411" s="48" t="s">
        <v>2895</v>
      </c>
      <c r="E411" s="48" t="s">
        <v>2896</v>
      </c>
    </row>
    <row r="412" spans="1:5">
      <c r="A412" s="48" t="s">
        <v>2897</v>
      </c>
      <c r="B412" s="48" t="s">
        <v>2898</v>
      </c>
      <c r="C412" s="47"/>
      <c r="D412" s="48" t="s">
        <v>2897</v>
      </c>
      <c r="E412" s="48" t="s">
        <v>2898</v>
      </c>
    </row>
    <row r="413" spans="1:5">
      <c r="A413" s="48" t="s">
        <v>2899</v>
      </c>
      <c r="B413" s="48" t="s">
        <v>2900</v>
      </c>
      <c r="C413" s="47"/>
      <c r="D413" s="48" t="s">
        <v>2899</v>
      </c>
      <c r="E413" s="48" t="s">
        <v>2900</v>
      </c>
    </row>
    <row r="414" spans="1:5">
      <c r="A414" s="48" t="s">
        <v>2901</v>
      </c>
      <c r="B414" s="48" t="s">
        <v>2902</v>
      </c>
      <c r="C414" s="47"/>
      <c r="D414" s="48" t="s">
        <v>2901</v>
      </c>
      <c r="E414" s="48" t="s">
        <v>2902</v>
      </c>
    </row>
    <row r="415" spans="1:5">
      <c r="A415" s="48" t="s">
        <v>2903</v>
      </c>
      <c r="B415" s="48" t="s">
        <v>2904</v>
      </c>
      <c r="C415" s="47"/>
      <c r="D415" s="48" t="s">
        <v>2903</v>
      </c>
      <c r="E415" s="48" t="s">
        <v>2904</v>
      </c>
    </row>
    <row r="416" spans="1:5">
      <c r="A416" s="48" t="s">
        <v>2905</v>
      </c>
      <c r="B416" s="48" t="s">
        <v>2906</v>
      </c>
      <c r="C416" s="47"/>
      <c r="D416" s="48" t="s">
        <v>2905</v>
      </c>
      <c r="E416" s="48" t="s">
        <v>2906</v>
      </c>
    </row>
    <row r="417" spans="1:5">
      <c r="A417" s="48" t="s">
        <v>2907</v>
      </c>
      <c r="B417" s="48" t="s">
        <v>2908</v>
      </c>
      <c r="C417" s="47"/>
      <c r="D417" s="48" t="s">
        <v>2907</v>
      </c>
      <c r="E417" s="48" t="s">
        <v>2908</v>
      </c>
    </row>
    <row r="418" spans="1:5">
      <c r="A418" s="129" t="s">
        <v>2909</v>
      </c>
      <c r="B418" s="129" t="s">
        <v>2910</v>
      </c>
      <c r="C418" s="140" t="s">
        <v>2911</v>
      </c>
      <c r="D418" s="129" t="s">
        <v>2909</v>
      </c>
      <c r="E418" s="129" t="s">
        <v>2910</v>
      </c>
    </row>
    <row r="419" spans="1:5">
      <c r="A419" s="48" t="s">
        <v>2912</v>
      </c>
      <c r="B419" s="48" t="s">
        <v>2913</v>
      </c>
      <c r="C419" s="47"/>
      <c r="D419" s="48" t="s">
        <v>2912</v>
      </c>
      <c r="E419" s="48" t="s">
        <v>2913</v>
      </c>
    </row>
    <row r="420" spans="1:5">
      <c r="A420" s="48" t="s">
        <v>2914</v>
      </c>
      <c r="B420" s="48" t="s">
        <v>2915</v>
      </c>
      <c r="C420" s="47"/>
      <c r="D420" s="48" t="s">
        <v>2914</v>
      </c>
      <c r="E420" s="48" t="s">
        <v>2915</v>
      </c>
    </row>
    <row r="421" spans="1:5">
      <c r="A421" s="48" t="s">
        <v>2916</v>
      </c>
      <c r="B421" s="48" t="s">
        <v>2917</v>
      </c>
      <c r="C421" s="47"/>
      <c r="D421" s="48" t="s">
        <v>2916</v>
      </c>
      <c r="E421" s="48" t="s">
        <v>2917</v>
      </c>
    </row>
    <row r="422" spans="1:5">
      <c r="A422" s="48" t="s">
        <v>2918</v>
      </c>
      <c r="B422" s="48" t="s">
        <v>2919</v>
      </c>
      <c r="C422" s="47"/>
      <c r="D422" s="48" t="s">
        <v>2918</v>
      </c>
      <c r="E422" s="48" t="s">
        <v>2919</v>
      </c>
    </row>
    <row r="423" spans="1:5">
      <c r="A423" s="48" t="s">
        <v>2920</v>
      </c>
      <c r="B423" s="48" t="s">
        <v>2921</v>
      </c>
      <c r="C423" s="47"/>
      <c r="D423" s="48" t="s">
        <v>2920</v>
      </c>
      <c r="E423" s="48" t="s">
        <v>2921</v>
      </c>
    </row>
    <row r="424" spans="1:5">
      <c r="A424" s="48" t="s">
        <v>2922</v>
      </c>
      <c r="B424" s="48" t="s">
        <v>2923</v>
      </c>
      <c r="C424" s="47"/>
      <c r="D424" s="48" t="s">
        <v>2922</v>
      </c>
      <c r="E424" s="48" t="s">
        <v>2923</v>
      </c>
    </row>
    <row r="425" spans="1:5">
      <c r="A425" s="48" t="s">
        <v>2924</v>
      </c>
      <c r="B425" s="48" t="s">
        <v>2925</v>
      </c>
      <c r="C425" s="47"/>
      <c r="D425" s="48" t="s">
        <v>2924</v>
      </c>
      <c r="E425" s="48" t="s">
        <v>2925</v>
      </c>
    </row>
    <row r="426" spans="1:5">
      <c r="A426" s="48" t="s">
        <v>2926</v>
      </c>
      <c r="B426" s="48" t="s">
        <v>2927</v>
      </c>
      <c r="C426" s="47"/>
      <c r="D426" s="48" t="s">
        <v>2926</v>
      </c>
      <c r="E426" s="48" t="s">
        <v>2927</v>
      </c>
    </row>
    <row r="427" spans="1:5">
      <c r="A427" s="48" t="s">
        <v>2928</v>
      </c>
      <c r="B427" s="48" t="s">
        <v>2929</v>
      </c>
      <c r="C427" s="47"/>
      <c r="D427" s="48" t="s">
        <v>2928</v>
      </c>
      <c r="E427" s="48" t="s">
        <v>2929</v>
      </c>
    </row>
    <row r="428" spans="1:5">
      <c r="A428" s="48" t="s">
        <v>2930</v>
      </c>
      <c r="B428" s="48" t="s">
        <v>2931</v>
      </c>
      <c r="C428" s="47"/>
      <c r="D428" s="48" t="s">
        <v>2930</v>
      </c>
      <c r="E428" s="48" t="s">
        <v>2931</v>
      </c>
    </row>
    <row r="429" spans="1:5">
      <c r="A429" s="48" t="s">
        <v>2932</v>
      </c>
      <c r="B429" s="48" t="s">
        <v>2933</v>
      </c>
      <c r="C429" s="47"/>
      <c r="D429" s="48" t="s">
        <v>2932</v>
      </c>
      <c r="E429" s="48" t="s">
        <v>2933</v>
      </c>
    </row>
    <row r="430" spans="1:5">
      <c r="A430" s="48" t="s">
        <v>2934</v>
      </c>
      <c r="B430" s="48" t="s">
        <v>2935</v>
      </c>
      <c r="C430" s="47"/>
      <c r="D430" s="48" t="s">
        <v>2934</v>
      </c>
      <c r="E430" s="48" t="s">
        <v>2935</v>
      </c>
    </row>
    <row r="431" spans="1:5">
      <c r="A431" s="48" t="s">
        <v>2936</v>
      </c>
      <c r="B431" s="48" t="s">
        <v>2937</v>
      </c>
      <c r="C431" s="47"/>
      <c r="D431" s="48" t="s">
        <v>2936</v>
      </c>
      <c r="E431" s="48" t="s">
        <v>2937</v>
      </c>
    </row>
    <row r="432" spans="1:5">
      <c r="A432" s="48" t="s">
        <v>2938</v>
      </c>
      <c r="B432" s="48" t="s">
        <v>2939</v>
      </c>
      <c r="C432" s="47"/>
      <c r="D432" s="48" t="s">
        <v>2938</v>
      </c>
      <c r="E432" s="48" t="s">
        <v>2939</v>
      </c>
    </row>
    <row r="433" spans="1:5">
      <c r="A433" s="48" t="s">
        <v>2940</v>
      </c>
      <c r="B433" s="48" t="s">
        <v>2941</v>
      </c>
      <c r="C433" s="47"/>
      <c r="D433" s="48" t="s">
        <v>2940</v>
      </c>
      <c r="E433" s="48" t="s">
        <v>2941</v>
      </c>
    </row>
    <row r="434" spans="1:5">
      <c r="A434" s="48" t="s">
        <v>2942</v>
      </c>
      <c r="B434" s="48" t="s">
        <v>2943</v>
      </c>
      <c r="C434" s="47"/>
      <c r="D434" s="48" t="s">
        <v>2942</v>
      </c>
      <c r="E434" s="48" t="s">
        <v>2943</v>
      </c>
    </row>
    <row r="435" spans="1:5">
      <c r="A435" s="48" t="s">
        <v>2944</v>
      </c>
      <c r="B435" s="48" t="s">
        <v>2945</v>
      </c>
      <c r="C435" s="47"/>
      <c r="D435" s="48" t="s">
        <v>2944</v>
      </c>
      <c r="E435" s="48" t="s">
        <v>2945</v>
      </c>
    </row>
    <row r="436" spans="1:5">
      <c r="A436" s="48" t="s">
        <v>2946</v>
      </c>
      <c r="B436" s="48" t="s">
        <v>2947</v>
      </c>
      <c r="C436" s="47"/>
      <c r="D436" s="48" t="s">
        <v>2946</v>
      </c>
      <c r="E436" s="48" t="s">
        <v>2947</v>
      </c>
    </row>
    <row r="437" spans="1:5">
      <c r="A437" s="48" t="s">
        <v>2948</v>
      </c>
      <c r="B437" s="48" t="s">
        <v>2949</v>
      </c>
      <c r="C437" s="47"/>
      <c r="D437" s="48" t="s">
        <v>2948</v>
      </c>
      <c r="E437" s="48" t="s">
        <v>2949</v>
      </c>
    </row>
    <row r="438" spans="1:5">
      <c r="A438" s="48" t="s">
        <v>2950</v>
      </c>
      <c r="B438" s="48" t="s">
        <v>2951</v>
      </c>
      <c r="C438" s="47"/>
      <c r="D438" s="48" t="s">
        <v>2950</v>
      </c>
      <c r="E438" s="48" t="s">
        <v>2951</v>
      </c>
    </row>
    <row r="439" spans="1:5">
      <c r="A439" s="48" t="s">
        <v>2952</v>
      </c>
      <c r="B439" s="48" t="s">
        <v>2953</v>
      </c>
      <c r="C439" s="47"/>
      <c r="D439" s="48" t="s">
        <v>2952</v>
      </c>
      <c r="E439" s="48" t="s">
        <v>2953</v>
      </c>
    </row>
    <row r="440" spans="1:5">
      <c r="A440" s="48" t="s">
        <v>2954</v>
      </c>
      <c r="B440" s="48" t="s">
        <v>2955</v>
      </c>
      <c r="C440" s="47"/>
      <c r="D440" s="48" t="s">
        <v>2954</v>
      </c>
      <c r="E440" s="48" t="s">
        <v>2955</v>
      </c>
    </row>
    <row r="441" spans="1:5">
      <c r="A441" s="48" t="s">
        <v>2956</v>
      </c>
      <c r="B441" s="48" t="s">
        <v>2957</v>
      </c>
      <c r="C441" s="47"/>
      <c r="D441" s="48" t="s">
        <v>2956</v>
      </c>
      <c r="E441" s="48" t="s">
        <v>2957</v>
      </c>
    </row>
    <row r="442" spans="1:5">
      <c r="A442" s="48" t="s">
        <v>2958</v>
      </c>
      <c r="B442" s="48" t="s">
        <v>2959</v>
      </c>
      <c r="C442" s="47"/>
      <c r="D442" s="48" t="s">
        <v>2958</v>
      </c>
      <c r="E442" s="48" t="s">
        <v>2959</v>
      </c>
    </row>
    <row r="443" spans="1:5">
      <c r="A443" s="48" t="s">
        <v>2960</v>
      </c>
      <c r="B443" s="48" t="s">
        <v>2961</v>
      </c>
      <c r="C443" s="47"/>
      <c r="D443" s="48" t="s">
        <v>2960</v>
      </c>
      <c r="E443" s="48" t="s">
        <v>2961</v>
      </c>
    </row>
    <row r="444" spans="1:5">
      <c r="A444" s="48" t="s">
        <v>2962</v>
      </c>
      <c r="B444" s="48" t="s">
        <v>2963</v>
      </c>
      <c r="C444" s="47"/>
      <c r="D444" s="48" t="s">
        <v>2962</v>
      </c>
      <c r="E444" s="48" t="s">
        <v>2963</v>
      </c>
    </row>
    <row r="445" spans="1:5">
      <c r="A445" s="48" t="s">
        <v>2964</v>
      </c>
      <c r="B445" s="48" t="s">
        <v>2965</v>
      </c>
      <c r="C445" s="47"/>
      <c r="D445" s="48" t="s">
        <v>2964</v>
      </c>
      <c r="E445" s="48" t="s">
        <v>2965</v>
      </c>
    </row>
    <row r="446" spans="1:5">
      <c r="A446" s="48" t="s">
        <v>2966</v>
      </c>
      <c r="B446" s="48" t="s">
        <v>2967</v>
      </c>
      <c r="C446" s="47"/>
      <c r="D446" s="48" t="s">
        <v>2966</v>
      </c>
      <c r="E446" s="48" t="s">
        <v>2967</v>
      </c>
    </row>
    <row r="447" spans="1:5">
      <c r="A447" s="48" t="s">
        <v>2968</v>
      </c>
      <c r="B447" s="48" t="s">
        <v>2969</v>
      </c>
      <c r="C447" s="47"/>
      <c r="D447" s="48" t="s">
        <v>2968</v>
      </c>
      <c r="E447" s="48" t="s">
        <v>2969</v>
      </c>
    </row>
    <row r="448" spans="1:5">
      <c r="A448" s="48" t="s">
        <v>2970</v>
      </c>
      <c r="B448" s="48" t="s">
        <v>2971</v>
      </c>
      <c r="C448" s="47"/>
      <c r="D448" s="48" t="s">
        <v>2970</v>
      </c>
      <c r="E448" s="48" t="s">
        <v>2971</v>
      </c>
    </row>
    <row r="449" spans="1:5">
      <c r="A449" s="48" t="s">
        <v>2972</v>
      </c>
      <c r="B449" s="48" t="s">
        <v>2973</v>
      </c>
      <c r="C449" s="47"/>
      <c r="D449" s="48" t="s">
        <v>2972</v>
      </c>
      <c r="E449" s="48" t="s">
        <v>2973</v>
      </c>
    </row>
    <row r="450" spans="1:5">
      <c r="A450" s="48" t="s">
        <v>2974</v>
      </c>
      <c r="B450" s="48" t="s">
        <v>2975</v>
      </c>
      <c r="C450" s="47"/>
      <c r="D450" s="48" t="s">
        <v>2974</v>
      </c>
      <c r="E450" s="48" t="s">
        <v>2975</v>
      </c>
    </row>
    <row r="451" spans="1:5">
      <c r="A451" s="48" t="s">
        <v>2976</v>
      </c>
      <c r="B451" s="48" t="s">
        <v>2977</v>
      </c>
      <c r="C451" s="47"/>
      <c r="D451" s="48" t="s">
        <v>2976</v>
      </c>
      <c r="E451" s="48" t="s">
        <v>2977</v>
      </c>
    </row>
    <row r="452" spans="1:5">
      <c r="A452" s="48" t="s">
        <v>2978</v>
      </c>
      <c r="B452" s="48" t="s">
        <v>2979</v>
      </c>
      <c r="C452" s="47"/>
      <c r="D452" s="48" t="s">
        <v>2978</v>
      </c>
      <c r="E452" s="48" t="s">
        <v>2979</v>
      </c>
    </row>
    <row r="453" spans="1:5">
      <c r="A453" s="48" t="s">
        <v>2980</v>
      </c>
      <c r="B453" s="48" t="s">
        <v>2981</v>
      </c>
      <c r="C453" s="47"/>
      <c r="D453" s="48" t="s">
        <v>2980</v>
      </c>
      <c r="E453" s="48" t="s">
        <v>2981</v>
      </c>
    </row>
    <row r="454" spans="1:5">
      <c r="A454" s="48" t="s">
        <v>2982</v>
      </c>
      <c r="B454" s="48" t="s">
        <v>2983</v>
      </c>
      <c r="C454" s="47"/>
      <c r="D454" s="48" t="s">
        <v>2982</v>
      </c>
      <c r="E454" s="48" t="s">
        <v>2983</v>
      </c>
    </row>
    <row r="455" spans="1:5">
      <c r="A455" s="48" t="s">
        <v>2984</v>
      </c>
      <c r="B455" s="48" t="s">
        <v>2985</v>
      </c>
      <c r="C455" s="47"/>
      <c r="D455" s="48" t="s">
        <v>2984</v>
      </c>
      <c r="E455" s="48" t="s">
        <v>2985</v>
      </c>
    </row>
    <row r="456" spans="1:5">
      <c r="A456" s="48" t="s">
        <v>2986</v>
      </c>
      <c r="B456" s="48" t="s">
        <v>2987</v>
      </c>
      <c r="C456" s="47"/>
      <c r="D456" s="48" t="s">
        <v>2986</v>
      </c>
      <c r="E456" s="48" t="s">
        <v>2987</v>
      </c>
    </row>
    <row r="457" spans="1:5">
      <c r="A457" s="48" t="s">
        <v>2988</v>
      </c>
      <c r="B457" s="48" t="s">
        <v>2989</v>
      </c>
      <c r="C457" s="47"/>
      <c r="D457" s="48" t="s">
        <v>2988</v>
      </c>
      <c r="E457" s="48" t="s">
        <v>2989</v>
      </c>
    </row>
    <row r="458" spans="1:5">
      <c r="A458" s="48" t="s">
        <v>2990</v>
      </c>
      <c r="B458" s="48" t="s">
        <v>2991</v>
      </c>
      <c r="C458" s="47"/>
      <c r="D458" s="48" t="s">
        <v>2990</v>
      </c>
      <c r="E458" s="48" t="s">
        <v>2991</v>
      </c>
    </row>
    <row r="459" spans="1:5">
      <c r="A459" s="48" t="s">
        <v>2992</v>
      </c>
      <c r="B459" s="48" t="s">
        <v>2993</v>
      </c>
      <c r="C459" s="47"/>
      <c r="D459" s="48" t="s">
        <v>2992</v>
      </c>
      <c r="E459" s="48" t="s">
        <v>2993</v>
      </c>
    </row>
    <row r="460" spans="1:5">
      <c r="A460" s="48" t="s">
        <v>2994</v>
      </c>
      <c r="B460" s="48" t="s">
        <v>2995</v>
      </c>
      <c r="C460" s="47"/>
      <c r="D460" s="48" t="s">
        <v>2994</v>
      </c>
      <c r="E460" s="48" t="s">
        <v>2995</v>
      </c>
    </row>
    <row r="461" spans="1:5">
      <c r="A461" s="48" t="s">
        <v>2996</v>
      </c>
      <c r="B461" s="48" t="s">
        <v>2997</v>
      </c>
      <c r="C461" s="47"/>
      <c r="D461" s="48" t="s">
        <v>2996</v>
      </c>
      <c r="E461" s="48" t="s">
        <v>2997</v>
      </c>
    </row>
    <row r="462" spans="1:5">
      <c r="A462" s="48" t="s">
        <v>2998</v>
      </c>
      <c r="B462" s="48" t="s">
        <v>2999</v>
      </c>
      <c r="C462" s="47"/>
      <c r="D462" s="48" t="s">
        <v>2998</v>
      </c>
      <c r="E462" s="48" t="s">
        <v>2999</v>
      </c>
    </row>
    <row r="463" spans="1:5">
      <c r="A463" s="48" t="s">
        <v>3000</v>
      </c>
      <c r="B463" s="48" t="s">
        <v>3001</v>
      </c>
      <c r="C463" s="47"/>
      <c r="D463" s="48" t="s">
        <v>3000</v>
      </c>
      <c r="E463" s="48" t="s">
        <v>3001</v>
      </c>
    </row>
    <row r="464" spans="1:5">
      <c r="A464" s="48" t="s">
        <v>3002</v>
      </c>
      <c r="B464" s="48" t="s">
        <v>3003</v>
      </c>
      <c r="C464" s="47"/>
      <c r="D464" s="48" t="s">
        <v>3002</v>
      </c>
      <c r="E464" s="48" t="s">
        <v>3003</v>
      </c>
    </row>
    <row r="465" spans="1:5">
      <c r="A465" s="48" t="s">
        <v>3004</v>
      </c>
      <c r="B465" s="48" t="s">
        <v>3005</v>
      </c>
      <c r="C465" s="47"/>
      <c r="D465" s="48" t="s">
        <v>3004</v>
      </c>
      <c r="E465" s="48" t="s">
        <v>3005</v>
      </c>
    </row>
    <row r="466" spans="1:5">
      <c r="A466" s="48" t="s">
        <v>3006</v>
      </c>
      <c r="B466" s="48" t="s">
        <v>3007</v>
      </c>
      <c r="C466" s="47"/>
      <c r="D466" s="48" t="s">
        <v>3006</v>
      </c>
      <c r="E466" s="48" t="s">
        <v>3007</v>
      </c>
    </row>
    <row r="467" spans="1:5">
      <c r="A467" s="48" t="s">
        <v>3008</v>
      </c>
      <c r="B467" s="48" t="s">
        <v>3009</v>
      </c>
      <c r="C467" s="47"/>
      <c r="D467" s="48" t="s">
        <v>3008</v>
      </c>
      <c r="E467" s="48" t="s">
        <v>3009</v>
      </c>
    </row>
    <row r="468" spans="1:5">
      <c r="A468" s="48" t="s">
        <v>3010</v>
      </c>
      <c r="B468" s="48" t="s">
        <v>3011</v>
      </c>
      <c r="C468" s="47"/>
      <c r="D468" s="48" t="s">
        <v>3010</v>
      </c>
      <c r="E468" s="48" t="s">
        <v>3011</v>
      </c>
    </row>
    <row r="469" spans="1:5">
      <c r="A469" s="48" t="s">
        <v>3012</v>
      </c>
      <c r="B469" s="48" t="s">
        <v>3013</v>
      </c>
      <c r="C469" s="47"/>
      <c r="D469" s="48" t="s">
        <v>3012</v>
      </c>
      <c r="E469" s="48" t="s">
        <v>3013</v>
      </c>
    </row>
    <row r="470" spans="1:5">
      <c r="A470" s="48" t="s">
        <v>3014</v>
      </c>
      <c r="B470" s="48" t="s">
        <v>3015</v>
      </c>
      <c r="C470" s="47"/>
      <c r="D470" s="48" t="s">
        <v>3014</v>
      </c>
      <c r="E470" s="48" t="s">
        <v>3015</v>
      </c>
    </row>
    <row r="471" spans="1:5">
      <c r="A471" s="48" t="s">
        <v>3016</v>
      </c>
      <c r="B471" s="48" t="s">
        <v>3017</v>
      </c>
      <c r="C471" s="47"/>
      <c r="D471" s="48" t="s">
        <v>3016</v>
      </c>
      <c r="E471" s="48" t="s">
        <v>3017</v>
      </c>
    </row>
    <row r="472" spans="1:5">
      <c r="A472" s="48" t="s">
        <v>3018</v>
      </c>
      <c r="B472" s="48" t="s">
        <v>3019</v>
      </c>
      <c r="C472" s="47"/>
      <c r="D472" s="48" t="s">
        <v>3018</v>
      </c>
      <c r="E472" s="48" t="s">
        <v>3019</v>
      </c>
    </row>
    <row r="473" spans="1:5">
      <c r="A473" s="48" t="s">
        <v>3020</v>
      </c>
      <c r="B473" s="48" t="s">
        <v>3021</v>
      </c>
      <c r="C473" s="47"/>
      <c r="D473" s="48" t="s">
        <v>3020</v>
      </c>
      <c r="E473" s="48" t="s">
        <v>3021</v>
      </c>
    </row>
    <row r="474" spans="1:5">
      <c r="A474" s="48" t="s">
        <v>3022</v>
      </c>
      <c r="B474" s="48" t="s">
        <v>3023</v>
      </c>
      <c r="C474" s="47"/>
      <c r="D474" s="48" t="s">
        <v>3022</v>
      </c>
      <c r="E474" s="48" t="s">
        <v>3023</v>
      </c>
    </row>
    <row r="475" spans="1:5">
      <c r="A475" s="48" t="s">
        <v>3024</v>
      </c>
      <c r="B475" s="48" t="s">
        <v>3025</v>
      </c>
      <c r="C475" s="47"/>
      <c r="D475" s="48" t="s">
        <v>3024</v>
      </c>
      <c r="E475" s="48" t="s">
        <v>3025</v>
      </c>
    </row>
    <row r="476" spans="1:5">
      <c r="A476" s="48" t="s">
        <v>3026</v>
      </c>
      <c r="B476" s="48" t="s">
        <v>3027</v>
      </c>
      <c r="C476" s="47"/>
      <c r="D476" s="48" t="s">
        <v>3026</v>
      </c>
      <c r="E476" s="48" t="s">
        <v>3027</v>
      </c>
    </row>
    <row r="477" spans="1:5">
      <c r="A477" s="48" t="s">
        <v>3028</v>
      </c>
      <c r="B477" s="48" t="s">
        <v>3029</v>
      </c>
      <c r="C477" s="47"/>
      <c r="D477" s="48" t="s">
        <v>3028</v>
      </c>
      <c r="E477" s="48" t="s">
        <v>3029</v>
      </c>
    </row>
    <row r="478" spans="1:5">
      <c r="A478" s="48" t="s">
        <v>3030</v>
      </c>
      <c r="B478" s="48" t="s">
        <v>3031</v>
      </c>
      <c r="C478" s="47"/>
      <c r="D478" s="48" t="s">
        <v>3030</v>
      </c>
      <c r="E478" s="48" t="s">
        <v>3031</v>
      </c>
    </row>
    <row r="479" spans="1:5">
      <c r="A479" s="48" t="s">
        <v>3032</v>
      </c>
      <c r="B479" s="48" t="s">
        <v>3033</v>
      </c>
      <c r="C479" s="47"/>
      <c r="D479" s="48" t="s">
        <v>3032</v>
      </c>
      <c r="E479" s="48" t="s">
        <v>3033</v>
      </c>
    </row>
    <row r="480" spans="1:5">
      <c r="A480" s="48" t="s">
        <v>3034</v>
      </c>
      <c r="B480" s="48" t="s">
        <v>3035</v>
      </c>
      <c r="C480" s="47"/>
      <c r="D480" s="48" t="s">
        <v>3034</v>
      </c>
      <c r="E480" s="48" t="s">
        <v>3035</v>
      </c>
    </row>
    <row r="481" spans="1:5">
      <c r="A481" s="48" t="s">
        <v>3036</v>
      </c>
      <c r="B481" s="48" t="s">
        <v>3037</v>
      </c>
      <c r="C481" s="47"/>
      <c r="D481" s="48" t="s">
        <v>3036</v>
      </c>
      <c r="E481" s="48" t="s">
        <v>3037</v>
      </c>
    </row>
    <row r="482" spans="1:5">
      <c r="A482" s="48" t="s">
        <v>3038</v>
      </c>
      <c r="B482" s="48" t="s">
        <v>3039</v>
      </c>
      <c r="C482" s="47"/>
      <c r="D482" s="48" t="s">
        <v>3038</v>
      </c>
      <c r="E482" s="48" t="s">
        <v>3039</v>
      </c>
    </row>
    <row r="483" spans="1:5">
      <c r="A483" s="48" t="s">
        <v>3040</v>
      </c>
      <c r="B483" s="48" t="s">
        <v>3041</v>
      </c>
      <c r="C483" s="47"/>
      <c r="D483" s="48" t="s">
        <v>3040</v>
      </c>
      <c r="E483" s="48" t="s">
        <v>3041</v>
      </c>
    </row>
    <row r="484" spans="1:5">
      <c r="A484" s="48" t="s">
        <v>3042</v>
      </c>
      <c r="B484" s="48" t="s">
        <v>3043</v>
      </c>
      <c r="C484" s="47"/>
      <c r="D484" s="48" t="s">
        <v>3042</v>
      </c>
      <c r="E484" s="48" t="s">
        <v>3043</v>
      </c>
    </row>
    <row r="485" spans="1:5">
      <c r="A485" s="48" t="s">
        <v>3044</v>
      </c>
      <c r="B485" s="48" t="s">
        <v>3045</v>
      </c>
      <c r="C485" s="47"/>
      <c r="D485" s="48" t="s">
        <v>3044</v>
      </c>
      <c r="E485" s="48" t="s">
        <v>3045</v>
      </c>
    </row>
    <row r="486" spans="1:5">
      <c r="A486" s="48" t="s">
        <v>3046</v>
      </c>
      <c r="B486" s="48" t="s">
        <v>3047</v>
      </c>
      <c r="C486" s="47"/>
      <c r="D486" s="48" t="s">
        <v>3046</v>
      </c>
      <c r="E486" s="48" t="s">
        <v>3047</v>
      </c>
    </row>
    <row r="487" spans="1:5">
      <c r="A487" s="48" t="s">
        <v>3048</v>
      </c>
      <c r="B487" s="48" t="s">
        <v>3049</v>
      </c>
      <c r="C487" s="47"/>
      <c r="D487" s="48" t="s">
        <v>3048</v>
      </c>
      <c r="E487" s="48" t="s">
        <v>3049</v>
      </c>
    </row>
    <row r="488" spans="1:5">
      <c r="A488" s="48" t="s">
        <v>3050</v>
      </c>
      <c r="B488" s="48" t="s">
        <v>3051</v>
      </c>
      <c r="C488" s="47"/>
      <c r="D488" s="48" t="s">
        <v>3050</v>
      </c>
      <c r="E488" s="48" t="s">
        <v>3051</v>
      </c>
    </row>
    <row r="489" spans="1:5">
      <c r="A489" s="48" t="s">
        <v>3052</v>
      </c>
      <c r="B489" s="48" t="s">
        <v>3053</v>
      </c>
      <c r="C489" s="47"/>
      <c r="D489" s="48" t="s">
        <v>3052</v>
      </c>
      <c r="E489" s="48" t="s">
        <v>3053</v>
      </c>
    </row>
    <row r="490" spans="1:5">
      <c r="A490" s="48" t="s">
        <v>3054</v>
      </c>
      <c r="B490" s="48" t="s">
        <v>3055</v>
      </c>
      <c r="C490" s="47"/>
      <c r="D490" s="48" t="s">
        <v>3054</v>
      </c>
      <c r="E490" s="48" t="s">
        <v>3055</v>
      </c>
    </row>
    <row r="491" spans="1:5">
      <c r="A491" s="48" t="s">
        <v>3056</v>
      </c>
      <c r="B491" s="48" t="s">
        <v>3057</v>
      </c>
      <c r="C491" s="47"/>
      <c r="D491" s="48" t="s">
        <v>3056</v>
      </c>
      <c r="E491" s="48" t="s">
        <v>3057</v>
      </c>
    </row>
    <row r="492" spans="1:5">
      <c r="A492" s="48" t="s">
        <v>3058</v>
      </c>
      <c r="B492" s="48" t="s">
        <v>3059</v>
      </c>
      <c r="C492" s="47"/>
      <c r="D492" s="48" t="s">
        <v>3058</v>
      </c>
      <c r="E492" s="48" t="s">
        <v>3059</v>
      </c>
    </row>
    <row r="493" spans="1:5">
      <c r="A493" s="48" t="s">
        <v>3060</v>
      </c>
      <c r="B493" s="48" t="s">
        <v>3061</v>
      </c>
      <c r="C493" s="47"/>
      <c r="D493" s="48" t="s">
        <v>3060</v>
      </c>
      <c r="E493" s="48" t="s">
        <v>3061</v>
      </c>
    </row>
    <row r="494" spans="1:5">
      <c r="A494" s="48" t="s">
        <v>3062</v>
      </c>
      <c r="B494" s="48" t="s">
        <v>3063</v>
      </c>
      <c r="C494" s="47"/>
      <c r="D494" s="48" t="s">
        <v>3062</v>
      </c>
      <c r="E494" s="48" t="s">
        <v>3063</v>
      </c>
    </row>
    <row r="495" spans="1:5">
      <c r="A495" s="48" t="s">
        <v>3064</v>
      </c>
      <c r="B495" s="48" t="s">
        <v>3065</v>
      </c>
      <c r="C495" s="47"/>
      <c r="D495" s="48" t="s">
        <v>3064</v>
      </c>
      <c r="E495" s="48" t="s">
        <v>3065</v>
      </c>
    </row>
    <row r="496" spans="1:5">
      <c r="A496" s="48" t="s">
        <v>3066</v>
      </c>
      <c r="B496" s="48" t="s">
        <v>3067</v>
      </c>
      <c r="C496" s="47"/>
      <c r="D496" s="48" t="s">
        <v>3066</v>
      </c>
      <c r="E496" s="48" t="s">
        <v>3067</v>
      </c>
    </row>
    <row r="497" spans="1:5">
      <c r="A497" s="48" t="s">
        <v>3068</v>
      </c>
      <c r="B497" s="48" t="s">
        <v>3069</v>
      </c>
      <c r="C497" s="47"/>
      <c r="D497" s="48" t="s">
        <v>3068</v>
      </c>
      <c r="E497" s="48" t="s">
        <v>3069</v>
      </c>
    </row>
    <row r="498" spans="1:5">
      <c r="A498" s="48" t="s">
        <v>3070</v>
      </c>
      <c r="B498" s="48" t="s">
        <v>3071</v>
      </c>
      <c r="C498" s="47"/>
      <c r="D498" s="48" t="s">
        <v>3070</v>
      </c>
      <c r="E498" s="48" t="s">
        <v>3071</v>
      </c>
    </row>
    <row r="499" spans="1:5">
      <c r="A499" s="48" t="s">
        <v>3072</v>
      </c>
      <c r="B499" s="48" t="s">
        <v>3073</v>
      </c>
      <c r="C499" s="47"/>
      <c r="D499" s="48" t="s">
        <v>3072</v>
      </c>
      <c r="E499" s="48" t="s">
        <v>3073</v>
      </c>
    </row>
    <row r="500" spans="1:5">
      <c r="A500" s="48" t="s">
        <v>3074</v>
      </c>
      <c r="B500" s="48" t="s">
        <v>3075</v>
      </c>
      <c r="C500" s="47"/>
      <c r="D500" s="48" t="s">
        <v>3074</v>
      </c>
      <c r="E500" s="48" t="s">
        <v>3075</v>
      </c>
    </row>
    <row r="501" spans="1:5">
      <c r="A501" s="48" t="s">
        <v>3076</v>
      </c>
      <c r="B501" s="48" t="s">
        <v>3077</v>
      </c>
      <c r="C501" s="47"/>
      <c r="D501" s="48" t="s">
        <v>3076</v>
      </c>
      <c r="E501" s="48" t="s">
        <v>3077</v>
      </c>
    </row>
    <row r="502" spans="1:5">
      <c r="A502" s="48" t="s">
        <v>3078</v>
      </c>
      <c r="B502" s="48" t="s">
        <v>3079</v>
      </c>
      <c r="C502" s="47"/>
      <c r="D502" s="48" t="s">
        <v>3078</v>
      </c>
      <c r="E502" s="48" t="s">
        <v>3079</v>
      </c>
    </row>
    <row r="503" spans="1:5">
      <c r="A503" s="48" t="s">
        <v>3080</v>
      </c>
      <c r="B503" s="48" t="s">
        <v>3081</v>
      </c>
      <c r="C503" s="47"/>
      <c r="D503" s="48" t="s">
        <v>3080</v>
      </c>
      <c r="E503" s="48" t="s">
        <v>3081</v>
      </c>
    </row>
    <row r="504" spans="1:5">
      <c r="A504" s="48" t="s">
        <v>3082</v>
      </c>
      <c r="B504" s="48" t="s">
        <v>3083</v>
      </c>
      <c r="C504" s="47"/>
      <c r="D504" s="48" t="s">
        <v>3082</v>
      </c>
      <c r="E504" s="48" t="s">
        <v>3083</v>
      </c>
    </row>
    <row r="505" spans="1:5">
      <c r="A505" s="48" t="s">
        <v>3084</v>
      </c>
      <c r="B505" s="48" t="s">
        <v>3085</v>
      </c>
      <c r="C505" s="47"/>
      <c r="D505" s="48" t="s">
        <v>3084</v>
      </c>
      <c r="E505" s="48" t="s">
        <v>3085</v>
      </c>
    </row>
    <row r="506" spans="1:5">
      <c r="A506" s="48" t="s">
        <v>3086</v>
      </c>
      <c r="B506" s="48" t="s">
        <v>3087</v>
      </c>
      <c r="C506" s="47"/>
      <c r="D506" s="48" t="s">
        <v>3086</v>
      </c>
      <c r="E506" s="48" t="s">
        <v>3087</v>
      </c>
    </row>
    <row r="507" spans="1:5">
      <c r="A507" s="48" t="s">
        <v>3088</v>
      </c>
      <c r="B507" s="48" t="s">
        <v>3089</v>
      </c>
      <c r="C507" s="47"/>
      <c r="D507" s="48" t="s">
        <v>3088</v>
      </c>
      <c r="E507" s="48" t="s">
        <v>3089</v>
      </c>
    </row>
    <row r="508" spans="1:5">
      <c r="A508" s="48" t="s">
        <v>3090</v>
      </c>
      <c r="B508" s="48" t="s">
        <v>3091</v>
      </c>
      <c r="C508" s="47"/>
      <c r="D508" s="48" t="s">
        <v>3090</v>
      </c>
      <c r="E508" s="48" t="s">
        <v>3091</v>
      </c>
    </row>
    <row r="509" spans="1:5">
      <c r="A509" s="48" t="s">
        <v>3092</v>
      </c>
      <c r="B509" s="48" t="s">
        <v>3093</v>
      </c>
      <c r="C509" s="47"/>
      <c r="D509" s="48" t="s">
        <v>3092</v>
      </c>
      <c r="E509" s="48" t="s">
        <v>3093</v>
      </c>
    </row>
    <row r="510" spans="1:5">
      <c r="A510" s="48" t="s">
        <v>3094</v>
      </c>
      <c r="B510" s="48" t="s">
        <v>3095</v>
      </c>
      <c r="C510" s="47"/>
      <c r="D510" s="48" t="s">
        <v>3094</v>
      </c>
      <c r="E510" s="48" t="s">
        <v>3095</v>
      </c>
    </row>
    <row r="511" spans="1:5">
      <c r="A511" s="48" t="s">
        <v>3096</v>
      </c>
      <c r="B511" s="48" t="s">
        <v>3097</v>
      </c>
      <c r="C511" s="47"/>
      <c r="D511" s="48" t="s">
        <v>3096</v>
      </c>
      <c r="E511" s="48" t="s">
        <v>3097</v>
      </c>
    </row>
    <row r="512" spans="1:5">
      <c r="A512" s="48" t="s">
        <v>3098</v>
      </c>
      <c r="B512" s="48" t="s">
        <v>3099</v>
      </c>
      <c r="C512" s="47"/>
      <c r="D512" s="48" t="s">
        <v>3098</v>
      </c>
      <c r="E512" s="48" t="s">
        <v>3099</v>
      </c>
    </row>
    <row r="513" spans="1:5">
      <c r="A513" s="48" t="s">
        <v>3100</v>
      </c>
      <c r="B513" s="48" t="s">
        <v>3101</v>
      </c>
      <c r="C513" s="47"/>
      <c r="D513" s="48" t="s">
        <v>3100</v>
      </c>
      <c r="E513" s="48" t="s">
        <v>3101</v>
      </c>
    </row>
    <row r="514" spans="1:5">
      <c r="A514" s="48" t="s">
        <v>3102</v>
      </c>
      <c r="B514" s="48" t="s">
        <v>3103</v>
      </c>
      <c r="C514" s="47"/>
      <c r="D514" s="48" t="s">
        <v>3102</v>
      </c>
      <c r="E514" s="48" t="s">
        <v>3103</v>
      </c>
    </row>
    <row r="515" spans="1:5">
      <c r="A515" s="48" t="s">
        <v>3104</v>
      </c>
      <c r="B515" s="48" t="s">
        <v>3105</v>
      </c>
      <c r="C515" s="47"/>
      <c r="D515" s="48" t="s">
        <v>3104</v>
      </c>
      <c r="E515" s="48" t="s">
        <v>3105</v>
      </c>
    </row>
    <row r="516" spans="1:5">
      <c r="A516" s="48" t="s">
        <v>3106</v>
      </c>
      <c r="B516" s="48" t="s">
        <v>3107</v>
      </c>
      <c r="C516" s="47"/>
      <c r="D516" s="48" t="s">
        <v>3106</v>
      </c>
      <c r="E516" s="48" t="s">
        <v>3107</v>
      </c>
    </row>
    <row r="517" spans="1:5">
      <c r="A517" s="48" t="s">
        <v>3108</v>
      </c>
      <c r="B517" s="48" t="s">
        <v>3109</v>
      </c>
      <c r="C517" s="47"/>
      <c r="D517" s="48" t="s">
        <v>3108</v>
      </c>
      <c r="E517" s="48" t="s">
        <v>3109</v>
      </c>
    </row>
    <row r="518" spans="1:5">
      <c r="A518" s="48" t="s">
        <v>3110</v>
      </c>
      <c r="B518" s="48" t="s">
        <v>3111</v>
      </c>
      <c r="C518" s="47"/>
      <c r="D518" s="48" t="s">
        <v>3110</v>
      </c>
      <c r="E518" s="48" t="s">
        <v>3111</v>
      </c>
    </row>
    <row r="519" spans="1:5">
      <c r="A519" s="48" t="s">
        <v>3112</v>
      </c>
      <c r="B519" s="48" t="s">
        <v>3113</v>
      </c>
      <c r="C519" s="47"/>
      <c r="D519" s="48" t="s">
        <v>3112</v>
      </c>
      <c r="E519" s="48" t="s">
        <v>3113</v>
      </c>
    </row>
    <row r="520" spans="1:5">
      <c r="A520" s="48" t="s">
        <v>3114</v>
      </c>
      <c r="B520" s="48" t="s">
        <v>3115</v>
      </c>
      <c r="C520" s="47"/>
      <c r="D520" s="48" t="s">
        <v>3114</v>
      </c>
      <c r="E520" s="48" t="s">
        <v>3115</v>
      </c>
    </row>
    <row r="521" spans="1:5">
      <c r="A521" s="48" t="s">
        <v>3116</v>
      </c>
      <c r="B521" s="48" t="s">
        <v>3117</v>
      </c>
      <c r="C521" s="47"/>
      <c r="D521" s="48" t="s">
        <v>3116</v>
      </c>
      <c r="E521" s="48" t="s">
        <v>3117</v>
      </c>
    </row>
    <row r="522" spans="1:5">
      <c r="A522" s="48" t="s">
        <v>3118</v>
      </c>
      <c r="B522" s="48" t="s">
        <v>3119</v>
      </c>
      <c r="C522" s="47"/>
      <c r="D522" s="48" t="s">
        <v>3118</v>
      </c>
      <c r="E522" s="48" t="s">
        <v>3119</v>
      </c>
    </row>
    <row r="523" spans="1:5">
      <c r="A523" s="48" t="s">
        <v>3120</v>
      </c>
      <c r="B523" s="48" t="s">
        <v>3121</v>
      </c>
      <c r="C523" s="47"/>
      <c r="D523" s="48" t="s">
        <v>3120</v>
      </c>
      <c r="E523" s="48" t="s">
        <v>3121</v>
      </c>
    </row>
    <row r="524" spans="1:5">
      <c r="A524" s="48" t="s">
        <v>3122</v>
      </c>
      <c r="B524" s="48" t="s">
        <v>3123</v>
      </c>
      <c r="C524" s="47"/>
      <c r="D524" s="48" t="s">
        <v>3122</v>
      </c>
      <c r="E524" s="48" t="s">
        <v>3123</v>
      </c>
    </row>
    <row r="525" spans="1:5">
      <c r="A525" s="48" t="s">
        <v>3124</v>
      </c>
      <c r="B525" s="48" t="s">
        <v>3125</v>
      </c>
      <c r="C525" s="47"/>
      <c r="D525" s="48" t="s">
        <v>3124</v>
      </c>
      <c r="E525" s="48" t="s">
        <v>3125</v>
      </c>
    </row>
    <row r="526" spans="1:5">
      <c r="A526" s="48" t="s">
        <v>3126</v>
      </c>
      <c r="B526" s="48" t="s">
        <v>3127</v>
      </c>
      <c r="C526" s="47"/>
      <c r="D526" s="48" t="s">
        <v>3126</v>
      </c>
      <c r="E526" s="48" t="s">
        <v>3127</v>
      </c>
    </row>
    <row r="527" spans="1:5">
      <c r="A527" s="48" t="s">
        <v>3128</v>
      </c>
      <c r="B527" s="48" t="s">
        <v>3129</v>
      </c>
      <c r="C527" s="47"/>
      <c r="D527" s="48" t="s">
        <v>3128</v>
      </c>
      <c r="E527" s="48" t="s">
        <v>3129</v>
      </c>
    </row>
    <row r="528" spans="1:5">
      <c r="A528" s="48" t="s">
        <v>3130</v>
      </c>
      <c r="B528" s="48" t="s">
        <v>3131</v>
      </c>
      <c r="C528" s="47"/>
      <c r="D528" s="48" t="s">
        <v>3130</v>
      </c>
      <c r="E528" s="48" t="s">
        <v>3131</v>
      </c>
    </row>
    <row r="529" spans="1:5">
      <c r="A529" s="48" t="s">
        <v>3132</v>
      </c>
      <c r="B529" s="48" t="s">
        <v>3133</v>
      </c>
      <c r="C529" s="47"/>
      <c r="D529" s="48" t="s">
        <v>3132</v>
      </c>
      <c r="E529" s="48" t="s">
        <v>3133</v>
      </c>
    </row>
    <row r="530" spans="1:5">
      <c r="A530" s="48" t="s">
        <v>3134</v>
      </c>
      <c r="B530" s="48" t="s">
        <v>3135</v>
      </c>
      <c r="C530" s="47"/>
      <c r="D530" s="48" t="s">
        <v>3134</v>
      </c>
      <c r="E530" s="48" t="s">
        <v>3135</v>
      </c>
    </row>
    <row r="531" spans="1:5">
      <c r="A531" s="48" t="s">
        <v>3136</v>
      </c>
      <c r="B531" s="48" t="s">
        <v>3137</v>
      </c>
      <c r="C531" s="47"/>
      <c r="D531" s="48" t="s">
        <v>3136</v>
      </c>
      <c r="E531" s="48" t="s">
        <v>3137</v>
      </c>
    </row>
    <row r="532" spans="1:5">
      <c r="A532" s="48" t="s">
        <v>3138</v>
      </c>
      <c r="B532" s="48" t="s">
        <v>3139</v>
      </c>
      <c r="C532" s="47"/>
      <c r="D532" s="48" t="s">
        <v>3138</v>
      </c>
      <c r="E532" s="48" t="s">
        <v>3139</v>
      </c>
    </row>
    <row r="533" spans="1:5">
      <c r="A533" s="48" t="s">
        <v>3140</v>
      </c>
      <c r="B533" s="48" t="s">
        <v>3141</v>
      </c>
      <c r="C533" s="47"/>
      <c r="D533" s="48" t="s">
        <v>3140</v>
      </c>
      <c r="E533" s="48" t="s">
        <v>3141</v>
      </c>
    </row>
    <row r="534" spans="1:5">
      <c r="A534" s="48" t="s">
        <v>3142</v>
      </c>
      <c r="B534" s="48" t="s">
        <v>3143</v>
      </c>
      <c r="C534" s="47"/>
      <c r="D534" s="48" t="s">
        <v>3142</v>
      </c>
      <c r="E534" s="48" t="s">
        <v>3143</v>
      </c>
    </row>
    <row r="535" spans="1:5">
      <c r="A535" s="48" t="s">
        <v>3144</v>
      </c>
      <c r="B535" s="48" t="s">
        <v>3145</v>
      </c>
      <c r="C535" s="47"/>
      <c r="D535" s="48" t="s">
        <v>3144</v>
      </c>
      <c r="E535" s="48" t="s">
        <v>3145</v>
      </c>
    </row>
    <row r="536" spans="1:5">
      <c r="A536" s="48" t="s">
        <v>3146</v>
      </c>
      <c r="B536" s="48" t="s">
        <v>3147</v>
      </c>
      <c r="C536" s="47"/>
      <c r="D536" s="48" t="s">
        <v>3146</v>
      </c>
      <c r="E536" s="48" t="s">
        <v>3147</v>
      </c>
    </row>
    <row r="537" spans="1:5">
      <c r="A537" s="48" t="s">
        <v>3148</v>
      </c>
      <c r="B537" s="48" t="s">
        <v>3149</v>
      </c>
      <c r="C537" s="47"/>
      <c r="D537" s="48" t="s">
        <v>3148</v>
      </c>
      <c r="E537" s="48" t="s">
        <v>3149</v>
      </c>
    </row>
    <row r="538" spans="1:5" ht="15.75" thickBot="1"/>
    <row r="539" spans="1:5" ht="19.5" thickBot="1">
      <c r="A539" s="692" t="s">
        <v>3150</v>
      </c>
      <c r="B539" s="693"/>
    </row>
    <row r="540" spans="1:5">
      <c r="A540" s="127" t="s">
        <v>2579</v>
      </c>
      <c r="B540" s="127" t="s">
        <v>2580</v>
      </c>
      <c r="C540" s="128" t="s">
        <v>2581</v>
      </c>
      <c r="D540" s="128" t="s">
        <v>2582</v>
      </c>
      <c r="E540" s="128" t="s">
        <v>2583</v>
      </c>
    </row>
    <row r="541" spans="1:5">
      <c r="A541" s="48" t="s">
        <v>1693</v>
      </c>
      <c r="B541" s="139"/>
      <c r="C541" s="47"/>
      <c r="D541" s="48" t="s">
        <v>1693</v>
      </c>
      <c r="E541" s="139" t="s">
        <v>1694</v>
      </c>
    </row>
    <row r="542" spans="1:5">
      <c r="A542" s="48" t="s">
        <v>1695</v>
      </c>
      <c r="B542" s="139"/>
      <c r="C542" s="47"/>
      <c r="D542" s="48" t="s">
        <v>1695</v>
      </c>
      <c r="E542" s="139" t="s">
        <v>1696</v>
      </c>
    </row>
    <row r="543" spans="1:5">
      <c r="A543" s="48" t="s">
        <v>1697</v>
      </c>
      <c r="B543" s="139"/>
      <c r="C543" s="47"/>
      <c r="D543" s="48" t="s">
        <v>1697</v>
      </c>
      <c r="E543" s="139" t="s">
        <v>1698</v>
      </c>
    </row>
    <row r="544" spans="1:5">
      <c r="A544" s="48" t="s">
        <v>1699</v>
      </c>
      <c r="B544" s="139"/>
      <c r="C544" s="47"/>
      <c r="D544" s="48" t="s">
        <v>1699</v>
      </c>
      <c r="E544" s="139" t="s">
        <v>1700</v>
      </c>
    </row>
    <row r="545" spans="1:5">
      <c r="A545" s="48" t="s">
        <v>1701</v>
      </c>
      <c r="B545" s="139"/>
      <c r="C545" s="47"/>
      <c r="D545" s="48" t="s">
        <v>1701</v>
      </c>
      <c r="E545" s="139" t="s">
        <v>1702</v>
      </c>
    </row>
    <row r="546" spans="1:5">
      <c r="A546" s="48" t="s">
        <v>1703</v>
      </c>
      <c r="B546" s="139"/>
      <c r="C546" s="47"/>
      <c r="D546" s="48" t="s">
        <v>1703</v>
      </c>
      <c r="E546" s="139" t="s">
        <v>3151</v>
      </c>
    </row>
    <row r="547" spans="1:5">
      <c r="A547" s="48" t="s">
        <v>1705</v>
      </c>
      <c r="B547" s="139"/>
      <c r="C547" s="47"/>
      <c r="D547" s="48" t="s">
        <v>1705</v>
      </c>
      <c r="E547" s="139" t="s">
        <v>3152</v>
      </c>
    </row>
    <row r="548" spans="1:5">
      <c r="A548" s="48" t="s">
        <v>1707</v>
      </c>
      <c r="B548" s="139"/>
      <c r="C548" s="47"/>
      <c r="D548" s="48" t="s">
        <v>1707</v>
      </c>
      <c r="E548" s="139" t="s">
        <v>1708</v>
      </c>
    </row>
    <row r="549" spans="1:5">
      <c r="A549" s="48" t="s">
        <v>1709</v>
      </c>
      <c r="B549" s="139"/>
      <c r="C549" s="47"/>
      <c r="D549" s="48" t="s">
        <v>1709</v>
      </c>
      <c r="E549" s="139" t="s">
        <v>3153</v>
      </c>
    </row>
    <row r="550" spans="1:5">
      <c r="A550" s="48" t="s">
        <v>1711</v>
      </c>
      <c r="B550" s="139"/>
      <c r="C550" s="47"/>
      <c r="D550" s="48" t="s">
        <v>1711</v>
      </c>
      <c r="E550" s="139" t="s">
        <v>3154</v>
      </c>
    </row>
    <row r="551" spans="1:5">
      <c r="A551" s="48" t="s">
        <v>1713</v>
      </c>
      <c r="B551" s="139"/>
      <c r="C551" s="47"/>
      <c r="D551" s="48" t="s">
        <v>1713</v>
      </c>
      <c r="E551" s="139" t="s">
        <v>1714</v>
      </c>
    </row>
    <row r="552" spans="1:5">
      <c r="A552" s="48" t="s">
        <v>1715</v>
      </c>
      <c r="B552" s="139"/>
      <c r="C552" s="47"/>
      <c r="D552" s="48" t="s">
        <v>1715</v>
      </c>
      <c r="E552" s="139" t="s">
        <v>1716</v>
      </c>
    </row>
    <row r="553" spans="1:5">
      <c r="A553" s="48" t="s">
        <v>1717</v>
      </c>
      <c r="B553" s="139"/>
      <c r="C553" s="47"/>
      <c r="D553" s="48" t="s">
        <v>1717</v>
      </c>
      <c r="E553" s="139" t="s">
        <v>3155</v>
      </c>
    </row>
    <row r="554" spans="1:5">
      <c r="A554" s="48" t="s">
        <v>1719</v>
      </c>
      <c r="B554" s="139"/>
      <c r="C554" s="47"/>
      <c r="D554" s="48" t="s">
        <v>1719</v>
      </c>
      <c r="E554" s="139" t="s">
        <v>1720</v>
      </c>
    </row>
    <row r="555" spans="1:5">
      <c r="A555" s="48" t="s">
        <v>1721</v>
      </c>
      <c r="B555" s="139"/>
      <c r="C555" s="47"/>
      <c r="D555" s="48" t="s">
        <v>1721</v>
      </c>
      <c r="E555" s="139" t="s">
        <v>1722</v>
      </c>
    </row>
    <row r="556" spans="1:5">
      <c r="A556" s="48" t="s">
        <v>1723</v>
      </c>
      <c r="B556" s="139"/>
      <c r="C556" s="47"/>
      <c r="D556" s="48" t="s">
        <v>1723</v>
      </c>
      <c r="E556" s="139" t="s">
        <v>1724</v>
      </c>
    </row>
    <row r="557" spans="1:5">
      <c r="A557" s="48" t="s">
        <v>1725</v>
      </c>
      <c r="B557" s="139"/>
      <c r="C557" s="47"/>
      <c r="D557" s="48" t="s">
        <v>1725</v>
      </c>
      <c r="E557" s="139" t="s">
        <v>3156</v>
      </c>
    </row>
    <row r="558" spans="1:5">
      <c r="A558" s="48" t="s">
        <v>1727</v>
      </c>
      <c r="B558" s="139"/>
      <c r="C558" s="47"/>
      <c r="D558" s="48" t="s">
        <v>1727</v>
      </c>
      <c r="E558" s="139" t="s">
        <v>1728</v>
      </c>
    </row>
    <row r="559" spans="1:5">
      <c r="A559" s="48" t="s">
        <v>1729</v>
      </c>
      <c r="B559" s="139"/>
      <c r="C559" s="47"/>
      <c r="D559" s="48" t="s">
        <v>1729</v>
      </c>
      <c r="E559" s="139" t="s">
        <v>1730</v>
      </c>
    </row>
    <row r="560" spans="1:5" ht="15.75" thickBot="1"/>
    <row r="561" spans="1:5" ht="19.5" thickBot="1">
      <c r="A561" s="692" t="s">
        <v>3157</v>
      </c>
      <c r="B561" s="693"/>
    </row>
    <row r="562" spans="1:5">
      <c r="A562" s="127" t="s">
        <v>2579</v>
      </c>
      <c r="B562" s="127" t="s">
        <v>2580</v>
      </c>
      <c r="C562" s="128" t="s">
        <v>2581</v>
      </c>
      <c r="D562" s="128" t="s">
        <v>2582</v>
      </c>
      <c r="E562" s="128" t="s">
        <v>2583</v>
      </c>
    </row>
    <row r="563" spans="1:5">
      <c r="A563" s="48" t="s">
        <v>3158</v>
      </c>
      <c r="B563" s="48" t="s">
        <v>3159</v>
      </c>
      <c r="C563" s="146"/>
      <c r="D563" s="147" t="s">
        <v>3160</v>
      </c>
      <c r="E563" s="146"/>
    </row>
    <row r="564" spans="1:5">
      <c r="A564" s="48" t="s">
        <v>3161</v>
      </c>
      <c r="B564" s="48" t="s">
        <v>3162</v>
      </c>
      <c r="C564" s="146"/>
      <c r="D564" s="147" t="s">
        <v>3163</v>
      </c>
      <c r="E564" s="146"/>
    </row>
    <row r="565" spans="1:5">
      <c r="A565" s="48" t="s">
        <v>3164</v>
      </c>
      <c r="B565" s="48" t="s">
        <v>3165</v>
      </c>
      <c r="C565" s="146"/>
      <c r="D565" s="147" t="s">
        <v>3166</v>
      </c>
      <c r="E565" s="146"/>
    </row>
    <row r="566" spans="1:5">
      <c r="A566" s="48" t="s">
        <v>3167</v>
      </c>
      <c r="B566" s="48" t="s">
        <v>3168</v>
      </c>
      <c r="C566" s="47"/>
      <c r="D566" s="147" t="s">
        <v>3169</v>
      </c>
      <c r="E566" s="47"/>
    </row>
    <row r="567" spans="1:5">
      <c r="A567" s="48" t="s">
        <v>3170</v>
      </c>
      <c r="B567" s="48" t="s">
        <v>3171</v>
      </c>
      <c r="C567" s="47"/>
      <c r="D567" s="147" t="s">
        <v>3172</v>
      </c>
      <c r="E567" s="47"/>
    </row>
    <row r="568" spans="1:5">
      <c r="A568" s="48" t="s">
        <v>3173</v>
      </c>
      <c r="B568" s="48" t="s">
        <v>3174</v>
      </c>
      <c r="C568" s="47"/>
      <c r="D568" s="147" t="s">
        <v>3175</v>
      </c>
      <c r="E568" s="47"/>
    </row>
    <row r="569" spans="1:5">
      <c r="A569" s="48" t="s">
        <v>3176</v>
      </c>
      <c r="B569" s="48" t="s">
        <v>3177</v>
      </c>
      <c r="C569" s="47"/>
      <c r="D569" s="147" t="s">
        <v>3178</v>
      </c>
      <c r="E569" s="47"/>
    </row>
    <row r="570" spans="1:5">
      <c r="A570" s="148" t="s">
        <v>3179</v>
      </c>
      <c r="B570" s="148" t="s">
        <v>3180</v>
      </c>
      <c r="C570" s="47"/>
      <c r="D570" s="149" t="s">
        <v>3181</v>
      </c>
      <c r="E570" s="47"/>
    </row>
    <row r="571" spans="1:5">
      <c r="A571" s="48" t="s">
        <v>3182</v>
      </c>
      <c r="B571" s="48" t="s">
        <v>3183</v>
      </c>
      <c r="C571" s="47"/>
      <c r="D571" s="147" t="s">
        <v>3184</v>
      </c>
      <c r="E571" s="47"/>
    </row>
    <row r="572" spans="1:5">
      <c r="A572" s="148" t="s">
        <v>3185</v>
      </c>
      <c r="B572" s="148" t="s">
        <v>3186</v>
      </c>
      <c r="C572" s="47"/>
      <c r="D572" s="149" t="s">
        <v>3187</v>
      </c>
      <c r="E572" s="47"/>
    </row>
    <row r="573" spans="1:5">
      <c r="A573" s="148" t="s">
        <v>3188</v>
      </c>
      <c r="B573" s="148" t="s">
        <v>3189</v>
      </c>
      <c r="C573" s="47"/>
      <c r="D573" s="149" t="s">
        <v>3190</v>
      </c>
      <c r="E573" s="47"/>
    </row>
    <row r="574" spans="1:5">
      <c r="A574" s="48" t="s">
        <v>3191</v>
      </c>
      <c r="B574" s="48" t="s">
        <v>3192</v>
      </c>
      <c r="C574" s="47"/>
      <c r="D574" s="147" t="s">
        <v>3193</v>
      </c>
      <c r="E574" s="47"/>
    </row>
    <row r="575" spans="1:5">
      <c r="A575" s="48" t="s">
        <v>3194</v>
      </c>
      <c r="B575" s="48" t="s">
        <v>3195</v>
      </c>
      <c r="C575" s="47"/>
      <c r="D575" s="147" t="s">
        <v>3196</v>
      </c>
      <c r="E575" s="47"/>
    </row>
    <row r="576" spans="1:5">
      <c r="A576" s="48" t="s">
        <v>3197</v>
      </c>
      <c r="B576" s="48" t="s">
        <v>3198</v>
      </c>
      <c r="C576" s="47"/>
      <c r="D576" s="147" t="s">
        <v>3199</v>
      </c>
      <c r="E576" s="47"/>
    </row>
    <row r="577" spans="1:5">
      <c r="A577" s="48" t="s">
        <v>3200</v>
      </c>
      <c r="B577" s="48" t="s">
        <v>3201</v>
      </c>
      <c r="C577" s="47"/>
      <c r="D577" s="147" t="s">
        <v>3202</v>
      </c>
      <c r="E577" s="47"/>
    </row>
    <row r="578" spans="1:5">
      <c r="A578" s="150" t="s">
        <v>3203</v>
      </c>
      <c r="B578" s="150" t="s">
        <v>3204</v>
      </c>
      <c r="C578" s="151"/>
      <c r="D578" s="152" t="s">
        <v>3205</v>
      </c>
      <c r="E578" s="150" t="s">
        <v>3204</v>
      </c>
    </row>
    <row r="579" spans="1:5">
      <c r="A579" s="150" t="s">
        <v>3206</v>
      </c>
      <c r="B579" s="150" t="s">
        <v>3207</v>
      </c>
      <c r="C579" s="151"/>
      <c r="D579" s="152" t="s">
        <v>3208</v>
      </c>
      <c r="E579" s="150" t="s">
        <v>3207</v>
      </c>
    </row>
    <row r="580" spans="1:5">
      <c r="A580" s="48" t="s">
        <v>3209</v>
      </c>
      <c r="B580" s="48" t="s">
        <v>3210</v>
      </c>
      <c r="C580" s="47"/>
      <c r="D580" s="147" t="s">
        <v>3211</v>
      </c>
      <c r="E580" s="47"/>
    </row>
    <row r="581" spans="1:5">
      <c r="A581" s="48" t="s">
        <v>3212</v>
      </c>
      <c r="B581" s="48" t="s">
        <v>3210</v>
      </c>
      <c r="C581" s="47"/>
      <c r="D581" s="147" t="s">
        <v>3213</v>
      </c>
      <c r="E581" s="47"/>
    </row>
    <row r="582" spans="1:5">
      <c r="A582" s="48" t="s">
        <v>3214</v>
      </c>
      <c r="B582" s="48" t="s">
        <v>3215</v>
      </c>
      <c r="C582" s="47"/>
      <c r="D582" s="147" t="s">
        <v>3216</v>
      </c>
      <c r="E582" s="47"/>
    </row>
    <row r="583" spans="1:5">
      <c r="A583" s="48" t="s">
        <v>3217</v>
      </c>
      <c r="B583" s="48" t="s">
        <v>3218</v>
      </c>
      <c r="C583" s="47"/>
      <c r="D583" s="147" t="s">
        <v>3219</v>
      </c>
      <c r="E583" s="47"/>
    </row>
    <row r="584" spans="1:5">
      <c r="A584" s="48" t="s">
        <v>3220</v>
      </c>
      <c r="B584" s="48" t="s">
        <v>3221</v>
      </c>
      <c r="C584" s="47"/>
      <c r="D584" s="147" t="s">
        <v>3222</v>
      </c>
      <c r="E584" s="47"/>
    </row>
    <row r="585" spans="1:5">
      <c r="A585" s="48" t="s">
        <v>3223</v>
      </c>
      <c r="B585" s="48" t="s">
        <v>3224</v>
      </c>
      <c r="C585" s="47"/>
      <c r="D585" s="147" t="s">
        <v>3225</v>
      </c>
      <c r="E585" s="47"/>
    </row>
    <row r="586" spans="1:5">
      <c r="A586" s="48" t="s">
        <v>3226</v>
      </c>
      <c r="B586" s="48" t="s">
        <v>3227</v>
      </c>
      <c r="C586" s="47"/>
      <c r="D586" s="147" t="s">
        <v>3228</v>
      </c>
      <c r="E586" s="47"/>
    </row>
    <row r="587" spans="1:5">
      <c r="A587" s="48" t="s">
        <v>3229</v>
      </c>
      <c r="B587" s="48" t="s">
        <v>3230</v>
      </c>
      <c r="C587" s="47"/>
      <c r="D587" s="147" t="s">
        <v>3231</v>
      </c>
      <c r="E587" s="47"/>
    </row>
    <row r="588" spans="1:5">
      <c r="A588" s="48" t="s">
        <v>3232</v>
      </c>
      <c r="B588" s="48" t="s">
        <v>3233</v>
      </c>
      <c r="C588" s="47"/>
      <c r="D588" s="147" t="s">
        <v>3234</v>
      </c>
      <c r="E588" s="47"/>
    </row>
    <row r="589" spans="1:5">
      <c r="A589" s="48" t="s">
        <v>3235</v>
      </c>
      <c r="B589" s="48" t="s">
        <v>3236</v>
      </c>
      <c r="C589" s="47"/>
      <c r="D589" s="147" t="s">
        <v>3237</v>
      </c>
      <c r="E589" s="47"/>
    </row>
    <row r="590" spans="1:5">
      <c r="A590" s="150" t="s">
        <v>3238</v>
      </c>
      <c r="B590" s="150" t="s">
        <v>3239</v>
      </c>
      <c r="C590" s="151"/>
      <c r="D590" s="152" t="s">
        <v>3240</v>
      </c>
      <c r="E590" s="150" t="s">
        <v>3239</v>
      </c>
    </row>
    <row r="591" spans="1:5">
      <c r="A591" s="48" t="s">
        <v>3241</v>
      </c>
      <c r="B591" s="48" t="s">
        <v>3242</v>
      </c>
      <c r="C591" s="47"/>
      <c r="D591" s="147" t="s">
        <v>3243</v>
      </c>
      <c r="E591" s="47"/>
    </row>
    <row r="592" spans="1:5">
      <c r="A592" s="48" t="s">
        <v>3244</v>
      </c>
      <c r="B592" s="48" t="s">
        <v>3245</v>
      </c>
      <c r="C592" s="47"/>
      <c r="D592" s="147" t="s">
        <v>3246</v>
      </c>
      <c r="E592" s="47"/>
    </row>
    <row r="593" spans="1:5">
      <c r="A593" s="48" t="s">
        <v>3247</v>
      </c>
      <c r="B593" s="48" t="s">
        <v>3248</v>
      </c>
      <c r="C593" s="47"/>
      <c r="D593" s="147" t="s">
        <v>3249</v>
      </c>
      <c r="E593" s="47"/>
    </row>
    <row r="594" spans="1:5">
      <c r="A594" s="48" t="s">
        <v>3250</v>
      </c>
      <c r="B594" s="48" t="s">
        <v>3251</v>
      </c>
      <c r="C594" s="47"/>
      <c r="D594" s="147" t="s">
        <v>3252</v>
      </c>
      <c r="E594" s="47"/>
    </row>
    <row r="595" spans="1:5">
      <c r="A595" s="48" t="s">
        <v>3253</v>
      </c>
      <c r="B595" s="48" t="s">
        <v>3254</v>
      </c>
      <c r="C595" s="47"/>
      <c r="D595" s="147" t="s">
        <v>3255</v>
      </c>
      <c r="E595" s="47"/>
    </row>
    <row r="596" spans="1:5">
      <c r="A596" s="48" t="s">
        <v>3256</v>
      </c>
      <c r="B596" s="48" t="s">
        <v>3257</v>
      </c>
      <c r="C596" s="47"/>
      <c r="D596" s="147" t="s">
        <v>3258</v>
      </c>
      <c r="E596" s="47"/>
    </row>
    <row r="597" spans="1:5">
      <c r="A597" s="48" t="s">
        <v>3259</v>
      </c>
      <c r="B597" s="48" t="s">
        <v>3260</v>
      </c>
      <c r="C597" s="47"/>
      <c r="D597" s="147" t="s">
        <v>3261</v>
      </c>
      <c r="E597" s="47"/>
    </row>
    <row r="598" spans="1:5">
      <c r="A598" s="48" t="s">
        <v>3262</v>
      </c>
      <c r="B598" s="48" t="s">
        <v>3263</v>
      </c>
      <c r="C598" s="47"/>
      <c r="D598" s="147" t="s">
        <v>3264</v>
      </c>
      <c r="E598" s="47"/>
    </row>
    <row r="599" spans="1:5">
      <c r="A599" s="48" t="s">
        <v>3265</v>
      </c>
      <c r="B599" s="48" t="s">
        <v>3266</v>
      </c>
      <c r="C599" s="47"/>
      <c r="D599" s="147" t="s">
        <v>3267</v>
      </c>
      <c r="E599" s="47"/>
    </row>
    <row r="600" spans="1:5">
      <c r="A600" s="48" t="s">
        <v>3268</v>
      </c>
      <c r="B600" s="48" t="s">
        <v>3269</v>
      </c>
      <c r="C600" s="47"/>
      <c r="D600" s="147" t="s">
        <v>3270</v>
      </c>
      <c r="E600" s="47"/>
    </row>
    <row r="601" spans="1:5">
      <c r="A601" s="48" t="s">
        <v>3271</v>
      </c>
      <c r="B601" s="48" t="s">
        <v>3272</v>
      </c>
      <c r="C601" s="47"/>
      <c r="D601" s="147" t="s">
        <v>3273</v>
      </c>
      <c r="E601" s="47"/>
    </row>
    <row r="602" spans="1:5">
      <c r="A602" s="48" t="s">
        <v>3274</v>
      </c>
      <c r="B602" s="48" t="s">
        <v>3275</v>
      </c>
      <c r="C602" s="47"/>
      <c r="D602" s="147" t="s">
        <v>3276</v>
      </c>
      <c r="E602" s="47"/>
    </row>
    <row r="603" spans="1:5">
      <c r="A603" s="48" t="s">
        <v>3277</v>
      </c>
      <c r="B603" s="48" t="s">
        <v>3278</v>
      </c>
      <c r="C603" s="47"/>
      <c r="D603" s="147" t="s">
        <v>3279</v>
      </c>
      <c r="E603" s="47"/>
    </row>
    <row r="604" spans="1:5">
      <c r="A604" s="48" t="s">
        <v>3280</v>
      </c>
      <c r="B604" s="48" t="s">
        <v>3281</v>
      </c>
      <c r="C604" s="47"/>
      <c r="D604" s="147" t="s">
        <v>3282</v>
      </c>
      <c r="E604" s="47"/>
    </row>
    <row r="605" spans="1:5">
      <c r="A605" s="48" t="s">
        <v>3283</v>
      </c>
      <c r="B605" s="48" t="s">
        <v>3284</v>
      </c>
      <c r="C605" s="47"/>
      <c r="D605" s="147" t="s">
        <v>3285</v>
      </c>
      <c r="E605" s="47"/>
    </row>
    <row r="606" spans="1:5">
      <c r="A606" s="48" t="s">
        <v>3286</v>
      </c>
      <c r="B606" s="48" t="s">
        <v>3287</v>
      </c>
      <c r="C606" s="47"/>
      <c r="D606" s="147" t="s">
        <v>3288</v>
      </c>
      <c r="E606" s="47"/>
    </row>
    <row r="607" spans="1:5">
      <c r="A607" s="48" t="s">
        <v>3289</v>
      </c>
      <c r="B607" s="48" t="s">
        <v>3290</v>
      </c>
      <c r="C607" s="47"/>
      <c r="D607" s="147" t="s">
        <v>3291</v>
      </c>
      <c r="E607" s="47"/>
    </row>
    <row r="608" spans="1:5">
      <c r="A608" s="48" t="s">
        <v>3292</v>
      </c>
      <c r="B608" s="48" t="s">
        <v>3293</v>
      </c>
      <c r="C608" s="47"/>
      <c r="D608" s="147" t="s">
        <v>3294</v>
      </c>
      <c r="E608" s="47"/>
    </row>
    <row r="609" spans="1:5">
      <c r="A609" s="48" t="s">
        <v>3295</v>
      </c>
      <c r="B609" s="48" t="s">
        <v>3296</v>
      </c>
      <c r="C609" s="47"/>
      <c r="D609" s="147" t="s">
        <v>3297</v>
      </c>
      <c r="E609" s="47"/>
    </row>
    <row r="610" spans="1:5">
      <c r="A610" s="48" t="s">
        <v>3298</v>
      </c>
      <c r="B610" s="48" t="s">
        <v>3299</v>
      </c>
      <c r="C610" s="47"/>
      <c r="D610" s="147" t="s">
        <v>3300</v>
      </c>
      <c r="E610" s="47"/>
    </row>
    <row r="611" spans="1:5">
      <c r="A611" s="48" t="s">
        <v>3301</v>
      </c>
      <c r="B611" s="48" t="s">
        <v>3302</v>
      </c>
      <c r="C611" s="47"/>
      <c r="D611" s="147" t="s">
        <v>3303</v>
      </c>
      <c r="E611" s="47"/>
    </row>
    <row r="612" spans="1:5">
      <c r="A612" s="48" t="s">
        <v>3304</v>
      </c>
      <c r="B612" s="48" t="s">
        <v>3305</v>
      </c>
      <c r="C612" s="47"/>
      <c r="D612" s="147" t="s">
        <v>3306</v>
      </c>
      <c r="E612" s="47"/>
    </row>
    <row r="613" spans="1:5">
      <c r="A613" s="48" t="s">
        <v>3307</v>
      </c>
      <c r="B613" s="48" t="s">
        <v>3308</v>
      </c>
      <c r="C613" s="47"/>
      <c r="D613" s="147" t="s">
        <v>3309</v>
      </c>
      <c r="E613" s="47"/>
    </row>
    <row r="614" spans="1:5">
      <c r="A614" s="48" t="s">
        <v>3310</v>
      </c>
      <c r="B614" s="48" t="s">
        <v>3311</v>
      </c>
      <c r="C614" s="47"/>
      <c r="D614" s="147" t="s">
        <v>3312</v>
      </c>
      <c r="E614" s="47"/>
    </row>
    <row r="615" spans="1:5">
      <c r="A615" s="48" t="s">
        <v>3313</v>
      </c>
      <c r="B615" s="48" t="s">
        <v>3314</v>
      </c>
      <c r="C615" s="47"/>
      <c r="D615" s="147" t="s">
        <v>3315</v>
      </c>
      <c r="E615" s="47"/>
    </row>
    <row r="616" spans="1:5">
      <c r="A616" s="48" t="s">
        <v>3316</v>
      </c>
      <c r="B616" s="48" t="s">
        <v>3317</v>
      </c>
      <c r="C616" s="47"/>
      <c r="D616" s="147" t="s">
        <v>3318</v>
      </c>
      <c r="E616" s="47"/>
    </row>
    <row r="617" spans="1:5">
      <c r="A617" s="48" t="s">
        <v>3319</v>
      </c>
      <c r="B617" s="48" t="s">
        <v>3320</v>
      </c>
      <c r="C617" s="47"/>
      <c r="D617" s="147" t="s">
        <v>3321</v>
      </c>
      <c r="E617" s="47"/>
    </row>
    <row r="618" spans="1:5">
      <c r="A618" s="48" t="s">
        <v>3322</v>
      </c>
      <c r="B618" s="48" t="s">
        <v>3323</v>
      </c>
      <c r="C618" s="47"/>
      <c r="D618" s="147" t="s">
        <v>3324</v>
      </c>
      <c r="E618" s="47"/>
    </row>
    <row r="619" spans="1:5">
      <c r="A619" s="48" t="s">
        <v>3325</v>
      </c>
      <c r="B619" s="48" t="s">
        <v>3326</v>
      </c>
      <c r="C619" s="47"/>
      <c r="D619" s="147" t="s">
        <v>3327</v>
      </c>
      <c r="E619" s="47"/>
    </row>
    <row r="620" spans="1:5">
      <c r="A620" s="48" t="s">
        <v>3328</v>
      </c>
      <c r="B620" s="48" t="s">
        <v>3329</v>
      </c>
      <c r="C620" s="47"/>
      <c r="D620" s="147" t="s">
        <v>3330</v>
      </c>
      <c r="E620" s="47"/>
    </row>
    <row r="621" spans="1:5">
      <c r="A621" s="48" t="s">
        <v>3331</v>
      </c>
      <c r="B621" s="48" t="s">
        <v>3332</v>
      </c>
      <c r="C621" s="47"/>
      <c r="D621" s="147" t="s">
        <v>3333</v>
      </c>
      <c r="E621" s="47"/>
    </row>
    <row r="622" spans="1:5">
      <c r="A622" s="48" t="s">
        <v>3334</v>
      </c>
      <c r="B622" s="48" t="s">
        <v>3335</v>
      </c>
      <c r="C622" s="47"/>
      <c r="D622" s="147" t="s">
        <v>3336</v>
      </c>
      <c r="E622" s="47"/>
    </row>
    <row r="623" spans="1:5">
      <c r="A623" s="48" t="s">
        <v>3337</v>
      </c>
      <c r="B623" s="48" t="s">
        <v>3338</v>
      </c>
      <c r="C623" s="47"/>
      <c r="D623" s="147" t="s">
        <v>3339</v>
      </c>
      <c r="E623" s="47"/>
    </row>
    <row r="624" spans="1:5">
      <c r="A624" s="48" t="s">
        <v>3340</v>
      </c>
      <c r="B624" s="48" t="s">
        <v>3341</v>
      </c>
      <c r="C624" s="47"/>
      <c r="D624" s="147" t="s">
        <v>3342</v>
      </c>
      <c r="E624" s="47"/>
    </row>
    <row r="625" spans="1:5">
      <c r="A625" s="48" t="s">
        <v>3343</v>
      </c>
      <c r="B625" s="48" t="s">
        <v>3344</v>
      </c>
      <c r="C625" s="47"/>
      <c r="D625" s="147" t="s">
        <v>3345</v>
      </c>
      <c r="E625" s="47"/>
    </row>
    <row r="626" spans="1:5" ht="15.75" thickBot="1"/>
    <row r="627" spans="1:5" ht="19.5" thickBot="1">
      <c r="A627" s="692" t="s">
        <v>3346</v>
      </c>
      <c r="B627" s="693"/>
    </row>
    <row r="628" spans="1:5">
      <c r="A628" s="127" t="s">
        <v>2579</v>
      </c>
      <c r="B628" s="127" t="s">
        <v>2580</v>
      </c>
      <c r="C628" s="128" t="s">
        <v>2581</v>
      </c>
      <c r="D628" s="128" t="s">
        <v>2582</v>
      </c>
      <c r="E628" s="128" t="s">
        <v>2583</v>
      </c>
    </row>
    <row r="629" spans="1:5" ht="30">
      <c r="A629" s="48" t="s">
        <v>3347</v>
      </c>
      <c r="B629" s="48" t="s">
        <v>3348</v>
      </c>
      <c r="C629" s="153" t="s">
        <v>3349</v>
      </c>
      <c r="D629" s="138"/>
      <c r="E629" s="139" t="s">
        <v>3350</v>
      </c>
    </row>
    <row r="630" spans="1:5" ht="30">
      <c r="A630" s="48" t="s">
        <v>3351</v>
      </c>
      <c r="B630" s="48" t="s">
        <v>3352</v>
      </c>
      <c r="C630" s="153" t="s">
        <v>3353</v>
      </c>
      <c r="D630" s="138"/>
      <c r="E630" s="139" t="s">
        <v>3354</v>
      </c>
    </row>
    <row r="631" spans="1:5" ht="30">
      <c r="A631" s="48" t="s">
        <v>3355</v>
      </c>
      <c r="B631" s="48" t="s">
        <v>3356</v>
      </c>
      <c r="C631" s="153" t="s">
        <v>3357</v>
      </c>
      <c r="D631" s="138"/>
      <c r="E631" s="139" t="s">
        <v>3358</v>
      </c>
    </row>
    <row r="632" spans="1:5" ht="15.75" thickBot="1"/>
    <row r="633" spans="1:5" ht="19.5" thickBot="1">
      <c r="A633" s="692" t="s">
        <v>3359</v>
      </c>
      <c r="B633" s="693"/>
    </row>
    <row r="634" spans="1:5">
      <c r="A634" s="127" t="s">
        <v>2579</v>
      </c>
      <c r="B634" s="127" t="s">
        <v>2580</v>
      </c>
      <c r="C634" s="128" t="s">
        <v>2581</v>
      </c>
      <c r="D634" s="128" t="s">
        <v>2582</v>
      </c>
      <c r="E634" s="128" t="s">
        <v>2583</v>
      </c>
    </row>
    <row r="635" spans="1:5">
      <c r="A635" s="48" t="s">
        <v>2010</v>
      </c>
      <c r="B635" s="138"/>
      <c r="C635" s="138"/>
      <c r="D635" s="48" t="s">
        <v>2010</v>
      </c>
      <c r="E635" s="139" t="s">
        <v>3360</v>
      </c>
    </row>
    <row r="636" spans="1:5" ht="25.5">
      <c r="A636" s="48" t="s">
        <v>2012</v>
      </c>
      <c r="B636" s="138"/>
      <c r="C636" s="138"/>
      <c r="D636" s="48" t="s">
        <v>2012</v>
      </c>
      <c r="E636" s="154" t="s">
        <v>3361</v>
      </c>
    </row>
    <row r="637" spans="1:5">
      <c r="A637" s="48" t="s">
        <v>2014</v>
      </c>
      <c r="B637" s="138"/>
      <c r="C637" s="138"/>
      <c r="D637" s="48" t="s">
        <v>2014</v>
      </c>
      <c r="E637" s="139" t="s">
        <v>2015</v>
      </c>
    </row>
    <row r="638" spans="1:5">
      <c r="A638" s="48" t="s">
        <v>2016</v>
      </c>
      <c r="B638" s="138"/>
      <c r="C638" s="138"/>
      <c r="D638" s="48" t="s">
        <v>2016</v>
      </c>
      <c r="E638" s="139" t="s">
        <v>2017</v>
      </c>
    </row>
    <row r="639" spans="1:5">
      <c r="A639" s="48" t="s">
        <v>2018</v>
      </c>
      <c r="B639" s="138"/>
      <c r="C639" s="138"/>
      <c r="D639" s="48" t="s">
        <v>2018</v>
      </c>
      <c r="E639" s="139" t="s">
        <v>2019</v>
      </c>
    </row>
    <row r="640" spans="1:5">
      <c r="A640" s="48" t="s">
        <v>2020</v>
      </c>
      <c r="B640" s="138"/>
      <c r="C640" s="138"/>
      <c r="D640" s="48" t="s">
        <v>2020</v>
      </c>
      <c r="E640" s="139" t="s">
        <v>2021</v>
      </c>
    </row>
    <row r="641" spans="1:5">
      <c r="A641" s="48" t="s">
        <v>2022</v>
      </c>
      <c r="B641" s="138"/>
      <c r="C641" s="138"/>
      <c r="D641" s="48" t="s">
        <v>2022</v>
      </c>
      <c r="E641" s="139" t="s">
        <v>2023</v>
      </c>
    </row>
    <row r="642" spans="1:5">
      <c r="A642" s="48" t="s">
        <v>2024</v>
      </c>
      <c r="B642" s="138"/>
      <c r="C642" s="138"/>
      <c r="D642" s="48" t="s">
        <v>2024</v>
      </c>
      <c r="E642" s="139" t="s">
        <v>2025</v>
      </c>
    </row>
    <row r="643" spans="1:5">
      <c r="A643" s="48" t="s">
        <v>2026</v>
      </c>
      <c r="B643" s="138"/>
      <c r="C643" s="138"/>
      <c r="D643" s="48" t="s">
        <v>2026</v>
      </c>
      <c r="E643" s="139" t="s">
        <v>2027</v>
      </c>
    </row>
    <row r="644" spans="1:5">
      <c r="A644" s="48" t="s">
        <v>2028</v>
      </c>
      <c r="B644" s="138"/>
      <c r="C644" s="138"/>
      <c r="D644" s="48" t="s">
        <v>2028</v>
      </c>
      <c r="E644" s="139" t="s">
        <v>2029</v>
      </c>
    </row>
    <row r="645" spans="1:5">
      <c r="A645" s="48" t="s">
        <v>2030</v>
      </c>
      <c r="B645" s="138"/>
      <c r="C645" s="138"/>
      <c r="D645" s="48" t="s">
        <v>2030</v>
      </c>
      <c r="E645" s="139" t="s">
        <v>2031</v>
      </c>
    </row>
    <row r="646" spans="1:5">
      <c r="A646" s="48" t="s">
        <v>2032</v>
      </c>
      <c r="B646" s="138"/>
      <c r="C646" s="138"/>
      <c r="D646" s="48" t="s">
        <v>2032</v>
      </c>
      <c r="E646" s="139" t="s">
        <v>2033</v>
      </c>
    </row>
    <row r="647" spans="1:5">
      <c r="A647" s="48" t="s">
        <v>2034</v>
      </c>
      <c r="B647" s="138"/>
      <c r="C647" s="138"/>
      <c r="D647" s="48" t="s">
        <v>2034</v>
      </c>
      <c r="E647" s="139" t="s">
        <v>2035</v>
      </c>
    </row>
    <row r="648" spans="1:5">
      <c r="A648" s="48" t="s">
        <v>2036</v>
      </c>
      <c r="B648" s="138"/>
      <c r="C648" s="138"/>
      <c r="D648" s="48" t="s">
        <v>2036</v>
      </c>
      <c r="E648" s="139" t="s">
        <v>2037</v>
      </c>
    </row>
    <row r="649" spans="1:5">
      <c r="A649" s="48" t="s">
        <v>2038</v>
      </c>
      <c r="B649" s="138"/>
      <c r="C649" s="138"/>
      <c r="D649" s="48" t="s">
        <v>2038</v>
      </c>
      <c r="E649" s="139" t="s">
        <v>2039</v>
      </c>
    </row>
    <row r="650" spans="1:5">
      <c r="A650" s="48" t="s">
        <v>2040</v>
      </c>
      <c r="B650" s="138"/>
      <c r="C650" s="138"/>
      <c r="D650" s="48" t="s">
        <v>2040</v>
      </c>
      <c r="E650" s="139" t="s">
        <v>2041</v>
      </c>
    </row>
    <row r="651" spans="1:5">
      <c r="A651" s="48" t="s">
        <v>2042</v>
      </c>
      <c r="B651" s="138"/>
      <c r="C651" s="138"/>
      <c r="D651" s="48" t="s">
        <v>2042</v>
      </c>
      <c r="E651" s="139" t="s">
        <v>2043</v>
      </c>
    </row>
    <row r="652" spans="1:5">
      <c r="A652" s="48" t="s">
        <v>2044</v>
      </c>
      <c r="B652" s="138"/>
      <c r="C652" s="138"/>
      <c r="D652" s="48" t="s">
        <v>2044</v>
      </c>
      <c r="E652" s="139" t="s">
        <v>2045</v>
      </c>
    </row>
    <row r="653" spans="1:5">
      <c r="A653" s="48" t="s">
        <v>2046</v>
      </c>
      <c r="B653" s="138"/>
      <c r="C653" s="138"/>
      <c r="D653" s="48" t="s">
        <v>2046</v>
      </c>
      <c r="E653" s="139" t="s">
        <v>2047</v>
      </c>
    </row>
    <row r="654" spans="1:5">
      <c r="A654" s="48" t="s">
        <v>2048</v>
      </c>
      <c r="B654" s="138"/>
      <c r="C654" s="138"/>
      <c r="D654" s="48" t="s">
        <v>2048</v>
      </c>
      <c r="E654" s="139" t="s">
        <v>2049</v>
      </c>
    </row>
    <row r="655" spans="1:5">
      <c r="A655" s="48" t="s">
        <v>2050</v>
      </c>
      <c r="B655" s="138"/>
      <c r="C655" s="138"/>
      <c r="D655" s="48" t="s">
        <v>2050</v>
      </c>
      <c r="E655" s="139" t="s">
        <v>2051</v>
      </c>
    </row>
    <row r="656" spans="1:5">
      <c r="A656" s="48" t="s">
        <v>2052</v>
      </c>
      <c r="B656" s="138"/>
      <c r="C656" s="138"/>
      <c r="D656" s="48" t="s">
        <v>2052</v>
      </c>
      <c r="E656" s="139" t="s">
        <v>2053</v>
      </c>
    </row>
    <row r="657" spans="1:5" ht="15.75" thickBot="1"/>
    <row r="658" spans="1:5" ht="19.5" thickBot="1">
      <c r="A658" s="692" t="s">
        <v>3362</v>
      </c>
      <c r="B658" s="693"/>
    </row>
    <row r="659" spans="1:5">
      <c r="A659" s="127" t="s">
        <v>2579</v>
      </c>
      <c r="B659" s="127" t="s">
        <v>2580</v>
      </c>
      <c r="C659" s="128" t="s">
        <v>2581</v>
      </c>
      <c r="D659" s="128" t="s">
        <v>2582</v>
      </c>
      <c r="E659" s="128" t="s">
        <v>2583</v>
      </c>
    </row>
    <row r="660" spans="1:5">
      <c r="A660" s="48" t="s">
        <v>1731</v>
      </c>
      <c r="B660" s="48" t="s">
        <v>1732</v>
      </c>
      <c r="C660" s="47"/>
      <c r="D660" s="48" t="s">
        <v>1731</v>
      </c>
      <c r="E660" s="48" t="s">
        <v>1732</v>
      </c>
    </row>
    <row r="661" spans="1:5">
      <c r="A661" s="48" t="s">
        <v>1733</v>
      </c>
      <c r="B661" s="48" t="s">
        <v>1734</v>
      </c>
      <c r="C661" s="47"/>
      <c r="D661" s="48" t="s">
        <v>1733</v>
      </c>
      <c r="E661" s="48" t="s">
        <v>1734</v>
      </c>
    </row>
    <row r="662" spans="1:5">
      <c r="A662" s="48" t="s">
        <v>1735</v>
      </c>
      <c r="B662" s="48" t="s">
        <v>1736</v>
      </c>
      <c r="C662" s="47"/>
      <c r="D662" s="48" t="s">
        <v>1735</v>
      </c>
      <c r="E662" s="48" t="s">
        <v>1736</v>
      </c>
    </row>
    <row r="663" spans="1:5">
      <c r="A663" s="48" t="s">
        <v>1737</v>
      </c>
      <c r="B663" s="48" t="s">
        <v>1738</v>
      </c>
      <c r="C663" s="47"/>
      <c r="D663" s="48" t="s">
        <v>1737</v>
      </c>
      <c r="E663" s="48" t="s">
        <v>1738</v>
      </c>
    </row>
    <row r="664" spans="1:5">
      <c r="A664" s="48" t="s">
        <v>1739</v>
      </c>
      <c r="B664" s="48" t="s">
        <v>1740</v>
      </c>
      <c r="C664" s="47"/>
      <c r="D664" s="48" t="s">
        <v>1739</v>
      </c>
      <c r="E664" s="48" t="s">
        <v>1740</v>
      </c>
    </row>
    <row r="665" spans="1:5">
      <c r="A665" s="48" t="s">
        <v>1741</v>
      </c>
      <c r="B665" s="48" t="s">
        <v>1742</v>
      </c>
      <c r="C665" s="47"/>
      <c r="D665" s="48" t="s">
        <v>1741</v>
      </c>
      <c r="E665" s="48" t="s">
        <v>1742</v>
      </c>
    </row>
    <row r="666" spans="1:5">
      <c r="A666" s="48" t="s">
        <v>1743</v>
      </c>
      <c r="B666" s="48" t="s">
        <v>1744</v>
      </c>
      <c r="C666" s="47"/>
      <c r="D666" s="48" t="s">
        <v>1743</v>
      </c>
      <c r="E666" s="48" t="s">
        <v>1744</v>
      </c>
    </row>
    <row r="667" spans="1:5">
      <c r="A667" s="48" t="s">
        <v>1745</v>
      </c>
      <c r="B667" s="48" t="s">
        <v>1746</v>
      </c>
      <c r="C667" s="47"/>
      <c r="D667" s="48" t="s">
        <v>1745</v>
      </c>
      <c r="E667" s="48" t="s">
        <v>1746</v>
      </c>
    </row>
    <row r="668" spans="1:5">
      <c r="A668" s="48" t="s">
        <v>1747</v>
      </c>
      <c r="B668" s="48" t="s">
        <v>1748</v>
      </c>
      <c r="C668" s="47"/>
      <c r="D668" s="48" t="s">
        <v>1747</v>
      </c>
      <c r="E668" s="48" t="s">
        <v>1748</v>
      </c>
    </row>
    <row r="669" spans="1:5">
      <c r="A669" s="48" t="s">
        <v>493</v>
      </c>
      <c r="B669" s="48" t="s">
        <v>1749</v>
      </c>
      <c r="C669" s="47"/>
      <c r="D669" s="48" t="s">
        <v>493</v>
      </c>
      <c r="E669" s="48" t="s">
        <v>1749</v>
      </c>
    </row>
    <row r="670" spans="1:5">
      <c r="A670" s="48" t="s">
        <v>1750</v>
      </c>
      <c r="B670" s="48" t="s">
        <v>1751</v>
      </c>
      <c r="C670" s="47"/>
      <c r="D670" s="48" t="s">
        <v>1750</v>
      </c>
      <c r="E670" s="48" t="s">
        <v>1751</v>
      </c>
    </row>
    <row r="671" spans="1:5">
      <c r="A671" s="48" t="s">
        <v>1752</v>
      </c>
      <c r="B671" s="48" t="s">
        <v>1753</v>
      </c>
      <c r="C671" s="47"/>
      <c r="D671" s="48" t="s">
        <v>1752</v>
      </c>
      <c r="E671" s="48" t="s">
        <v>1753</v>
      </c>
    </row>
    <row r="672" spans="1:5">
      <c r="A672" s="48" t="s">
        <v>1754</v>
      </c>
      <c r="B672" s="48" t="s">
        <v>1755</v>
      </c>
      <c r="C672" s="47"/>
      <c r="D672" s="48" t="s">
        <v>1754</v>
      </c>
      <c r="E672" s="48" t="s">
        <v>1755</v>
      </c>
    </row>
    <row r="673" spans="1:5">
      <c r="A673" s="48" t="s">
        <v>1756</v>
      </c>
      <c r="B673" s="48" t="s">
        <v>1757</v>
      </c>
      <c r="C673" s="47"/>
      <c r="D673" s="48" t="s">
        <v>1756</v>
      </c>
      <c r="E673" s="48" t="s">
        <v>1757</v>
      </c>
    </row>
    <row r="674" spans="1:5">
      <c r="A674" s="48" t="s">
        <v>1758</v>
      </c>
      <c r="B674" s="48" t="s">
        <v>1759</v>
      </c>
      <c r="C674" s="47"/>
      <c r="D674" s="48" t="s">
        <v>1758</v>
      </c>
      <c r="E674" s="48" t="s">
        <v>1759</v>
      </c>
    </row>
    <row r="675" spans="1:5">
      <c r="A675" s="48" t="s">
        <v>1760</v>
      </c>
      <c r="B675" s="48" t="s">
        <v>1761</v>
      </c>
      <c r="C675" s="47"/>
      <c r="D675" s="48" t="s">
        <v>1760</v>
      </c>
      <c r="E675" s="48" t="s">
        <v>1761</v>
      </c>
    </row>
    <row r="676" spans="1:5">
      <c r="A676" s="48" t="s">
        <v>1762</v>
      </c>
      <c r="B676" s="48" t="s">
        <v>1763</v>
      </c>
      <c r="C676" s="47"/>
      <c r="D676" s="48" t="s">
        <v>1762</v>
      </c>
      <c r="E676" s="48" t="s">
        <v>1763</v>
      </c>
    </row>
    <row r="677" spans="1:5">
      <c r="A677" s="48" t="s">
        <v>1764</v>
      </c>
      <c r="B677" s="48" t="s">
        <v>1765</v>
      </c>
      <c r="C677" s="47"/>
      <c r="D677" s="48" t="s">
        <v>1764</v>
      </c>
      <c r="E677" s="48" t="s">
        <v>1765</v>
      </c>
    </row>
    <row r="678" spans="1:5">
      <c r="A678" s="48" t="s">
        <v>1766</v>
      </c>
      <c r="B678" s="48" t="s">
        <v>1767</v>
      </c>
      <c r="C678" s="47"/>
      <c r="D678" s="48" t="s">
        <v>1766</v>
      </c>
      <c r="E678" s="48" t="s">
        <v>1767</v>
      </c>
    </row>
    <row r="679" spans="1:5">
      <c r="A679" s="48" t="s">
        <v>1768</v>
      </c>
      <c r="B679" s="48" t="s">
        <v>1769</v>
      </c>
      <c r="C679" s="47"/>
      <c r="D679" s="48" t="s">
        <v>1768</v>
      </c>
      <c r="E679" s="48" t="s">
        <v>1769</v>
      </c>
    </row>
    <row r="680" spans="1:5">
      <c r="A680" s="48" t="s">
        <v>1770</v>
      </c>
      <c r="B680" s="48" t="s">
        <v>1771</v>
      </c>
      <c r="C680" s="47"/>
      <c r="D680" s="48" t="s">
        <v>1770</v>
      </c>
      <c r="E680" s="48" t="s">
        <v>1771</v>
      </c>
    </row>
    <row r="681" spans="1:5">
      <c r="A681" s="48" t="s">
        <v>1772</v>
      </c>
      <c r="B681" s="48" t="s">
        <v>1773</v>
      </c>
      <c r="C681" s="47"/>
      <c r="D681" s="48" t="s">
        <v>1772</v>
      </c>
      <c r="E681" s="48" t="s">
        <v>1773</v>
      </c>
    </row>
    <row r="682" spans="1:5">
      <c r="A682" s="48" t="s">
        <v>1774</v>
      </c>
      <c r="B682" s="48" t="s">
        <v>1775</v>
      </c>
      <c r="C682" s="47"/>
      <c r="D682" s="48" t="s">
        <v>1774</v>
      </c>
      <c r="E682" s="48" t="s">
        <v>1775</v>
      </c>
    </row>
    <row r="683" spans="1:5">
      <c r="A683" s="48" t="s">
        <v>1776</v>
      </c>
      <c r="B683" s="48" t="s">
        <v>1777</v>
      </c>
      <c r="C683" s="47"/>
      <c r="D683" s="48" t="s">
        <v>1776</v>
      </c>
      <c r="E683" s="48" t="s">
        <v>1777</v>
      </c>
    </row>
    <row r="684" spans="1:5">
      <c r="A684" s="48" t="s">
        <v>1778</v>
      </c>
      <c r="B684" s="48" t="s">
        <v>1779</v>
      </c>
      <c r="C684" s="47"/>
      <c r="D684" s="48" t="s">
        <v>1778</v>
      </c>
      <c r="E684" s="48" t="s">
        <v>1779</v>
      </c>
    </row>
    <row r="685" spans="1:5">
      <c r="A685" s="48" t="s">
        <v>1780</v>
      </c>
      <c r="B685" s="48" t="s">
        <v>1781</v>
      </c>
      <c r="C685" s="47"/>
      <c r="D685" s="48" t="s">
        <v>1780</v>
      </c>
      <c r="E685" s="48" t="s">
        <v>1781</v>
      </c>
    </row>
    <row r="686" spans="1:5">
      <c r="A686" s="48" t="s">
        <v>1782</v>
      </c>
      <c r="B686" s="48" t="s">
        <v>1783</v>
      </c>
      <c r="C686" s="47"/>
      <c r="D686" s="48" t="s">
        <v>1782</v>
      </c>
      <c r="E686" s="48" t="s">
        <v>1783</v>
      </c>
    </row>
    <row r="687" spans="1:5">
      <c r="A687" s="48" t="s">
        <v>1784</v>
      </c>
      <c r="B687" s="48" t="s">
        <v>1785</v>
      </c>
      <c r="C687" s="47"/>
      <c r="D687" s="48" t="s">
        <v>1784</v>
      </c>
      <c r="E687" s="48" t="s">
        <v>1785</v>
      </c>
    </row>
    <row r="688" spans="1:5">
      <c r="A688" s="48" t="s">
        <v>1786</v>
      </c>
      <c r="B688" s="48" t="s">
        <v>1787</v>
      </c>
      <c r="C688" s="47"/>
      <c r="D688" s="48" t="s">
        <v>1786</v>
      </c>
      <c r="E688" s="48" t="s">
        <v>1787</v>
      </c>
    </row>
    <row r="689" spans="1:5">
      <c r="A689" s="48" t="s">
        <v>1788</v>
      </c>
      <c r="B689" s="48" t="s">
        <v>1789</v>
      </c>
      <c r="C689" s="47"/>
      <c r="D689" s="48" t="s">
        <v>1788</v>
      </c>
      <c r="E689" s="48" t="s">
        <v>1789</v>
      </c>
    </row>
    <row r="690" spans="1:5">
      <c r="A690" s="48" t="s">
        <v>1790</v>
      </c>
      <c r="B690" s="48" t="s">
        <v>1791</v>
      </c>
      <c r="C690" s="47"/>
      <c r="D690" s="48" t="s">
        <v>1790</v>
      </c>
      <c r="E690" s="48" t="s">
        <v>1791</v>
      </c>
    </row>
    <row r="691" spans="1:5">
      <c r="A691" s="48" t="s">
        <v>1792</v>
      </c>
      <c r="B691" s="48" t="s">
        <v>1793</v>
      </c>
      <c r="C691" s="47"/>
      <c r="D691" s="48" t="s">
        <v>1792</v>
      </c>
      <c r="E691" s="48" t="s">
        <v>1793</v>
      </c>
    </row>
    <row r="692" spans="1:5">
      <c r="A692" s="48" t="s">
        <v>1794</v>
      </c>
      <c r="B692" s="48" t="s">
        <v>1795</v>
      </c>
      <c r="C692" s="47"/>
      <c r="D692" s="48" t="s">
        <v>1794</v>
      </c>
      <c r="E692" s="48" t="s">
        <v>1795</v>
      </c>
    </row>
    <row r="693" spans="1:5">
      <c r="A693" s="48" t="s">
        <v>1796</v>
      </c>
      <c r="B693" s="48" t="s">
        <v>1797</v>
      </c>
      <c r="C693" s="47"/>
      <c r="D693" s="48" t="s">
        <v>1796</v>
      </c>
      <c r="E693" s="48" t="s">
        <v>1797</v>
      </c>
    </row>
    <row r="694" spans="1:5">
      <c r="A694" s="48" t="s">
        <v>1798</v>
      </c>
      <c r="B694" s="48" t="s">
        <v>1799</v>
      </c>
      <c r="C694" s="47"/>
      <c r="D694" s="48" t="s">
        <v>1798</v>
      </c>
      <c r="E694" s="48" t="s">
        <v>1799</v>
      </c>
    </row>
    <row r="695" spans="1:5">
      <c r="A695" s="48" t="s">
        <v>1800</v>
      </c>
      <c r="B695" s="48" t="s">
        <v>1801</v>
      </c>
      <c r="C695" s="47"/>
      <c r="D695" s="48" t="s">
        <v>1800</v>
      </c>
      <c r="E695" s="48" t="s">
        <v>1801</v>
      </c>
    </row>
    <row r="696" spans="1:5">
      <c r="A696" s="48" t="s">
        <v>1802</v>
      </c>
      <c r="B696" s="48" t="s">
        <v>1803</v>
      </c>
      <c r="C696" s="47"/>
      <c r="D696" s="48" t="s">
        <v>1802</v>
      </c>
      <c r="E696" s="48" t="s">
        <v>1803</v>
      </c>
    </row>
    <row r="697" spans="1:5">
      <c r="A697" s="48" t="s">
        <v>1804</v>
      </c>
      <c r="B697" s="48" t="s">
        <v>1805</v>
      </c>
      <c r="C697" s="47"/>
      <c r="D697" s="48" t="s">
        <v>1804</v>
      </c>
      <c r="E697" s="48" t="s">
        <v>1805</v>
      </c>
    </row>
    <row r="698" spans="1:5">
      <c r="A698" s="48" t="s">
        <v>1806</v>
      </c>
      <c r="B698" s="48" t="s">
        <v>1807</v>
      </c>
      <c r="C698" s="47"/>
      <c r="D698" s="48" t="s">
        <v>1806</v>
      </c>
      <c r="E698" s="48" t="s">
        <v>1807</v>
      </c>
    </row>
    <row r="699" spans="1:5">
      <c r="A699" s="48" t="s">
        <v>1808</v>
      </c>
      <c r="B699" s="48" t="s">
        <v>1809</v>
      </c>
      <c r="C699" s="47"/>
      <c r="D699" s="48" t="s">
        <v>1808</v>
      </c>
      <c r="E699" s="48" t="s">
        <v>1809</v>
      </c>
    </row>
    <row r="700" spans="1:5">
      <c r="A700" s="48" t="s">
        <v>1810</v>
      </c>
      <c r="B700" s="48" t="s">
        <v>1811</v>
      </c>
      <c r="C700" s="47"/>
      <c r="D700" s="48" t="s">
        <v>1810</v>
      </c>
      <c r="E700" s="48" t="s">
        <v>1811</v>
      </c>
    </row>
    <row r="701" spans="1:5">
      <c r="A701" s="48" t="s">
        <v>1812</v>
      </c>
      <c r="B701" s="48" t="s">
        <v>1813</v>
      </c>
      <c r="C701" s="47"/>
      <c r="D701" s="48" t="s">
        <v>1812</v>
      </c>
      <c r="E701" s="48" t="s">
        <v>1813</v>
      </c>
    </row>
    <row r="702" spans="1:5">
      <c r="A702" s="48" t="s">
        <v>1814</v>
      </c>
      <c r="B702" s="48" t="s">
        <v>1815</v>
      </c>
      <c r="C702" s="47"/>
      <c r="D702" s="48" t="s">
        <v>1814</v>
      </c>
      <c r="E702" s="48" t="s">
        <v>1815</v>
      </c>
    </row>
    <row r="703" spans="1:5">
      <c r="A703" s="48" t="s">
        <v>1816</v>
      </c>
      <c r="B703" s="48" t="s">
        <v>1817</v>
      </c>
      <c r="C703" s="47"/>
      <c r="D703" s="48" t="s">
        <v>1816</v>
      </c>
      <c r="E703" s="48" t="s">
        <v>1817</v>
      </c>
    </row>
    <row r="704" spans="1:5">
      <c r="A704" s="48" t="s">
        <v>1818</v>
      </c>
      <c r="B704" s="48" t="s">
        <v>1819</v>
      </c>
      <c r="C704" s="47"/>
      <c r="D704" s="48" t="s">
        <v>1818</v>
      </c>
      <c r="E704" s="48" t="s">
        <v>1819</v>
      </c>
    </row>
    <row r="705" spans="1:5">
      <c r="A705" s="48" t="s">
        <v>1820</v>
      </c>
      <c r="B705" s="48" t="s">
        <v>1821</v>
      </c>
      <c r="C705" s="47"/>
      <c r="D705" s="48" t="s">
        <v>1820</v>
      </c>
      <c r="E705" s="48" t="s">
        <v>1821</v>
      </c>
    </row>
    <row r="706" spans="1:5">
      <c r="A706" s="48" t="s">
        <v>1822</v>
      </c>
      <c r="B706" s="48" t="s">
        <v>1823</v>
      </c>
      <c r="C706" s="47"/>
      <c r="D706" s="48" t="s">
        <v>1822</v>
      </c>
      <c r="E706" s="48" t="s">
        <v>1823</v>
      </c>
    </row>
    <row r="707" spans="1:5">
      <c r="A707" s="48" t="s">
        <v>1824</v>
      </c>
      <c r="B707" s="48" t="s">
        <v>1825</v>
      </c>
      <c r="C707" s="47"/>
      <c r="D707" s="48" t="s">
        <v>1824</v>
      </c>
      <c r="E707" s="48" t="s">
        <v>1825</v>
      </c>
    </row>
    <row r="708" spans="1:5">
      <c r="A708" s="48" t="s">
        <v>1826</v>
      </c>
      <c r="B708" s="48" t="s">
        <v>1827</v>
      </c>
      <c r="C708" s="47"/>
      <c r="D708" s="48" t="s">
        <v>1826</v>
      </c>
      <c r="E708" s="48" t="s">
        <v>1827</v>
      </c>
    </row>
    <row r="709" spans="1:5">
      <c r="A709" s="48" t="s">
        <v>1828</v>
      </c>
      <c r="B709" s="48" t="s">
        <v>1829</v>
      </c>
      <c r="C709" s="47"/>
      <c r="D709" s="48" t="s">
        <v>1828</v>
      </c>
      <c r="E709" s="48" t="s">
        <v>1829</v>
      </c>
    </row>
    <row r="710" spans="1:5">
      <c r="A710" s="48" t="s">
        <v>1830</v>
      </c>
      <c r="B710" s="48" t="s">
        <v>1831</v>
      </c>
      <c r="C710" s="47"/>
      <c r="D710" s="48" t="s">
        <v>1830</v>
      </c>
      <c r="E710" s="48" t="s">
        <v>1831</v>
      </c>
    </row>
    <row r="711" spans="1:5">
      <c r="A711" s="48" t="s">
        <v>1832</v>
      </c>
      <c r="B711" s="48" t="s">
        <v>1833</v>
      </c>
      <c r="C711" s="47"/>
      <c r="D711" s="48" t="s">
        <v>1832</v>
      </c>
      <c r="E711" s="48" t="s">
        <v>1833</v>
      </c>
    </row>
    <row r="712" spans="1:5">
      <c r="A712" s="48" t="s">
        <v>1834</v>
      </c>
      <c r="B712" s="48" t="s">
        <v>1835</v>
      </c>
      <c r="C712" s="47"/>
      <c r="D712" s="48" t="s">
        <v>1834</v>
      </c>
      <c r="E712" s="48" t="s">
        <v>1835</v>
      </c>
    </row>
    <row r="713" spans="1:5">
      <c r="A713" s="48" t="s">
        <v>1836</v>
      </c>
      <c r="B713" s="48" t="s">
        <v>1837</v>
      </c>
      <c r="C713" s="47"/>
      <c r="D713" s="48" t="s">
        <v>1836</v>
      </c>
      <c r="E713" s="48" t="s">
        <v>1837</v>
      </c>
    </row>
    <row r="714" spans="1:5">
      <c r="A714" s="48" t="s">
        <v>1838</v>
      </c>
      <c r="B714" s="48" t="s">
        <v>1839</v>
      </c>
      <c r="C714" s="47"/>
      <c r="D714" s="48" t="s">
        <v>1838</v>
      </c>
      <c r="E714" s="48" t="s">
        <v>1839</v>
      </c>
    </row>
    <row r="715" spans="1:5">
      <c r="A715" s="48" t="s">
        <v>1840</v>
      </c>
      <c r="B715" s="48" t="s">
        <v>1841</v>
      </c>
      <c r="C715" s="47"/>
      <c r="D715" s="48" t="s">
        <v>1840</v>
      </c>
      <c r="E715" s="48" t="s">
        <v>1841</v>
      </c>
    </row>
    <row r="716" spans="1:5">
      <c r="A716" s="48" t="s">
        <v>1842</v>
      </c>
      <c r="B716" s="48" t="s">
        <v>1843</v>
      </c>
      <c r="C716" s="47"/>
      <c r="D716" s="48" t="s">
        <v>1842</v>
      </c>
      <c r="E716" s="48" t="s">
        <v>1843</v>
      </c>
    </row>
    <row r="717" spans="1:5">
      <c r="A717" s="48" t="s">
        <v>1844</v>
      </c>
      <c r="B717" s="48" t="s">
        <v>1845</v>
      </c>
      <c r="C717" s="47"/>
      <c r="D717" s="48" t="s">
        <v>1844</v>
      </c>
      <c r="E717" s="48" t="s">
        <v>1845</v>
      </c>
    </row>
    <row r="718" spans="1:5">
      <c r="A718" s="48" t="s">
        <v>1846</v>
      </c>
      <c r="B718" s="48" t="s">
        <v>1847</v>
      </c>
      <c r="C718" s="47"/>
      <c r="D718" s="48" t="s">
        <v>1846</v>
      </c>
      <c r="E718" s="48" t="s">
        <v>1847</v>
      </c>
    </row>
    <row r="719" spans="1:5">
      <c r="A719" s="48" t="s">
        <v>1848</v>
      </c>
      <c r="B719" s="48" t="s">
        <v>1849</v>
      </c>
      <c r="C719" s="47"/>
      <c r="D719" s="48" t="s">
        <v>1848</v>
      </c>
      <c r="E719" s="48" t="s">
        <v>1849</v>
      </c>
    </row>
    <row r="720" spans="1:5">
      <c r="A720" s="48" t="s">
        <v>1850</v>
      </c>
      <c r="B720" s="48" t="s">
        <v>1851</v>
      </c>
      <c r="C720" s="47"/>
      <c r="D720" s="48" t="s">
        <v>1850</v>
      </c>
      <c r="E720" s="48" t="s">
        <v>1851</v>
      </c>
    </row>
    <row r="721" spans="1:5">
      <c r="A721" s="48" t="s">
        <v>1852</v>
      </c>
      <c r="B721" s="48" t="s">
        <v>1853</v>
      </c>
      <c r="C721" s="47"/>
      <c r="D721" s="48" t="s">
        <v>1852</v>
      </c>
      <c r="E721" s="48" t="s">
        <v>1853</v>
      </c>
    </row>
    <row r="722" spans="1:5">
      <c r="A722" s="48" t="s">
        <v>1854</v>
      </c>
      <c r="B722" s="48" t="s">
        <v>1855</v>
      </c>
      <c r="C722" s="47"/>
      <c r="D722" s="48" t="s">
        <v>1854</v>
      </c>
      <c r="E722" s="48" t="s">
        <v>1855</v>
      </c>
    </row>
    <row r="723" spans="1:5">
      <c r="A723" s="48" t="s">
        <v>1856</v>
      </c>
      <c r="B723" s="48" t="s">
        <v>1857</v>
      </c>
      <c r="C723" s="47"/>
      <c r="D723" s="48" t="s">
        <v>1856</v>
      </c>
      <c r="E723" s="48" t="s">
        <v>1857</v>
      </c>
    </row>
    <row r="724" spans="1:5">
      <c r="A724" s="48" t="s">
        <v>1858</v>
      </c>
      <c r="B724" s="48" t="s">
        <v>1859</v>
      </c>
      <c r="C724" s="47"/>
      <c r="D724" s="48" t="s">
        <v>1858</v>
      </c>
      <c r="E724" s="48" t="s">
        <v>1859</v>
      </c>
    </row>
    <row r="725" spans="1:5">
      <c r="A725" s="48" t="s">
        <v>1860</v>
      </c>
      <c r="B725" s="48" t="s">
        <v>1861</v>
      </c>
      <c r="C725" s="47"/>
      <c r="D725" s="48" t="s">
        <v>1860</v>
      </c>
      <c r="E725" s="48" t="s">
        <v>1861</v>
      </c>
    </row>
    <row r="726" spans="1:5">
      <c r="A726" s="48" t="s">
        <v>1862</v>
      </c>
      <c r="B726" s="48" t="s">
        <v>1863</v>
      </c>
      <c r="C726" s="47"/>
      <c r="D726" s="48" t="s">
        <v>1862</v>
      </c>
      <c r="E726" s="48" t="s">
        <v>1863</v>
      </c>
    </row>
    <row r="727" spans="1:5">
      <c r="A727" s="48" t="s">
        <v>1864</v>
      </c>
      <c r="B727" s="48" t="s">
        <v>1865</v>
      </c>
      <c r="C727" s="47"/>
      <c r="D727" s="48" t="s">
        <v>1864</v>
      </c>
      <c r="E727" s="48" t="s">
        <v>1865</v>
      </c>
    </row>
    <row r="728" spans="1:5">
      <c r="A728" s="48" t="s">
        <v>1866</v>
      </c>
      <c r="B728" s="48" t="s">
        <v>1867</v>
      </c>
      <c r="C728" s="47"/>
      <c r="D728" s="48" t="s">
        <v>1866</v>
      </c>
      <c r="E728" s="48" t="s">
        <v>1867</v>
      </c>
    </row>
    <row r="729" spans="1:5">
      <c r="A729" s="48" t="s">
        <v>1868</v>
      </c>
      <c r="B729" s="48" t="s">
        <v>1869</v>
      </c>
      <c r="C729" s="47"/>
      <c r="D729" s="48" t="s">
        <v>1868</v>
      </c>
      <c r="E729" s="48" t="s">
        <v>1869</v>
      </c>
    </row>
    <row r="730" spans="1:5">
      <c r="A730" s="48" t="s">
        <v>1870</v>
      </c>
      <c r="B730" s="48" t="s">
        <v>1871</v>
      </c>
      <c r="C730" s="47"/>
      <c r="D730" s="48" t="s">
        <v>1870</v>
      </c>
      <c r="E730" s="48" t="s">
        <v>1871</v>
      </c>
    </row>
    <row r="731" spans="1:5">
      <c r="A731" s="48" t="s">
        <v>1872</v>
      </c>
      <c r="B731" s="48" t="s">
        <v>1873</v>
      </c>
      <c r="C731" s="47"/>
      <c r="D731" s="48" t="s">
        <v>1872</v>
      </c>
      <c r="E731" s="48" t="s">
        <v>1873</v>
      </c>
    </row>
    <row r="732" spans="1:5">
      <c r="A732" s="48" t="s">
        <v>1874</v>
      </c>
      <c r="B732" s="48" t="s">
        <v>1875</v>
      </c>
      <c r="C732" s="47"/>
      <c r="D732" s="48" t="s">
        <v>1874</v>
      </c>
      <c r="E732" s="48" t="s">
        <v>1875</v>
      </c>
    </row>
    <row r="733" spans="1:5">
      <c r="A733" s="48" t="s">
        <v>1876</v>
      </c>
      <c r="B733" s="48" t="s">
        <v>1877</v>
      </c>
      <c r="C733" s="47"/>
      <c r="D733" s="48" t="s">
        <v>1876</v>
      </c>
      <c r="E733" s="48" t="s">
        <v>1877</v>
      </c>
    </row>
    <row r="734" spans="1:5">
      <c r="A734" s="48" t="s">
        <v>1878</v>
      </c>
      <c r="B734" s="48" t="s">
        <v>1879</v>
      </c>
      <c r="C734" s="47"/>
      <c r="D734" s="48" t="s">
        <v>1878</v>
      </c>
      <c r="E734" s="48" t="s">
        <v>1879</v>
      </c>
    </row>
    <row r="735" spans="1:5">
      <c r="A735" s="48" t="s">
        <v>1880</v>
      </c>
      <c r="B735" s="48" t="s">
        <v>1881</v>
      </c>
      <c r="C735" s="47"/>
      <c r="D735" s="48" t="s">
        <v>1880</v>
      </c>
      <c r="E735" s="48" t="s">
        <v>1881</v>
      </c>
    </row>
    <row r="736" spans="1:5">
      <c r="A736" s="48" t="s">
        <v>1882</v>
      </c>
      <c r="B736" s="48" t="s">
        <v>1883</v>
      </c>
      <c r="C736" s="47"/>
      <c r="D736" s="48" t="s">
        <v>1882</v>
      </c>
      <c r="E736" s="48" t="s">
        <v>1883</v>
      </c>
    </row>
    <row r="737" spans="1:5">
      <c r="A737" s="48" t="s">
        <v>1884</v>
      </c>
      <c r="B737" s="48" t="s">
        <v>1885</v>
      </c>
      <c r="C737" s="47"/>
      <c r="D737" s="48" t="s">
        <v>1884</v>
      </c>
      <c r="E737" s="48" t="s">
        <v>1885</v>
      </c>
    </row>
    <row r="738" spans="1:5">
      <c r="A738" s="48" t="s">
        <v>1886</v>
      </c>
      <c r="B738" s="48" t="s">
        <v>1887</v>
      </c>
      <c r="C738" s="47"/>
      <c r="D738" s="48" t="s">
        <v>1886</v>
      </c>
      <c r="E738" s="48" t="s">
        <v>1887</v>
      </c>
    </row>
    <row r="739" spans="1:5">
      <c r="A739" s="48" t="s">
        <v>1888</v>
      </c>
      <c r="B739" s="48" t="s">
        <v>1889</v>
      </c>
      <c r="C739" s="47"/>
      <c r="D739" s="48" t="s">
        <v>1888</v>
      </c>
      <c r="E739" s="48" t="s">
        <v>1889</v>
      </c>
    </row>
    <row r="740" spans="1:5">
      <c r="A740" s="48" t="s">
        <v>1890</v>
      </c>
      <c r="B740" s="48" t="s">
        <v>1891</v>
      </c>
      <c r="C740" s="47"/>
      <c r="D740" s="48" t="s">
        <v>1890</v>
      </c>
      <c r="E740" s="48" t="s">
        <v>1891</v>
      </c>
    </row>
    <row r="741" spans="1:5">
      <c r="A741" s="48" t="s">
        <v>1892</v>
      </c>
      <c r="B741" s="48" t="s">
        <v>1893</v>
      </c>
      <c r="C741" s="47"/>
      <c r="D741" s="48" t="s">
        <v>1892</v>
      </c>
      <c r="E741" s="48" t="s">
        <v>1893</v>
      </c>
    </row>
    <row r="742" spans="1:5">
      <c r="A742" s="48" t="s">
        <v>1894</v>
      </c>
      <c r="B742" s="48" t="s">
        <v>1895</v>
      </c>
      <c r="C742" s="47"/>
      <c r="D742" s="48" t="s">
        <v>1894</v>
      </c>
      <c r="E742" s="48" t="s">
        <v>1895</v>
      </c>
    </row>
    <row r="743" spans="1:5">
      <c r="A743" s="48" t="s">
        <v>1896</v>
      </c>
      <c r="B743" s="48" t="s">
        <v>1897</v>
      </c>
      <c r="C743" s="47"/>
      <c r="D743" s="48" t="s">
        <v>1896</v>
      </c>
      <c r="E743" s="48" t="s">
        <v>1897</v>
      </c>
    </row>
    <row r="744" spans="1:5">
      <c r="A744" s="48" t="s">
        <v>1898</v>
      </c>
      <c r="B744" s="48" t="s">
        <v>1899</v>
      </c>
      <c r="C744" s="47"/>
      <c r="D744" s="48" t="s">
        <v>1898</v>
      </c>
      <c r="E744" s="48" t="s">
        <v>1899</v>
      </c>
    </row>
    <row r="745" spans="1:5">
      <c r="A745" s="48" t="s">
        <v>1900</v>
      </c>
      <c r="B745" s="48" t="s">
        <v>1901</v>
      </c>
      <c r="C745" s="47"/>
      <c r="D745" s="48" t="s">
        <v>1900</v>
      </c>
      <c r="E745" s="48" t="s">
        <v>1901</v>
      </c>
    </row>
    <row r="746" spans="1:5">
      <c r="A746" s="48" t="s">
        <v>1902</v>
      </c>
      <c r="B746" s="48" t="s">
        <v>1903</v>
      </c>
      <c r="C746" s="47"/>
      <c r="D746" s="48" t="s">
        <v>1902</v>
      </c>
      <c r="E746" s="48" t="s">
        <v>1903</v>
      </c>
    </row>
    <row r="747" spans="1:5">
      <c r="A747" s="48" t="s">
        <v>1904</v>
      </c>
      <c r="B747" s="48" t="s">
        <v>1905</v>
      </c>
      <c r="C747" s="47"/>
      <c r="D747" s="48" t="s">
        <v>1904</v>
      </c>
      <c r="E747" s="48" t="s">
        <v>1905</v>
      </c>
    </row>
    <row r="748" spans="1:5">
      <c r="A748" s="48" t="s">
        <v>1906</v>
      </c>
      <c r="B748" s="48" t="s">
        <v>1907</v>
      </c>
      <c r="C748" s="47"/>
      <c r="D748" s="48" t="s">
        <v>1906</v>
      </c>
      <c r="E748" s="48" t="s">
        <v>1907</v>
      </c>
    </row>
    <row r="749" spans="1:5">
      <c r="A749" s="48" t="s">
        <v>1908</v>
      </c>
      <c r="B749" s="48" t="s">
        <v>1909</v>
      </c>
      <c r="C749" s="47"/>
      <c r="D749" s="48" t="s">
        <v>1908</v>
      </c>
      <c r="E749" s="48" t="s">
        <v>1909</v>
      </c>
    </row>
    <row r="750" spans="1:5">
      <c r="A750" s="48" t="s">
        <v>1910</v>
      </c>
      <c r="B750" s="48" t="s">
        <v>1911</v>
      </c>
      <c r="C750" s="47"/>
      <c r="D750" s="48" t="s">
        <v>1910</v>
      </c>
      <c r="E750" s="48" t="s">
        <v>1911</v>
      </c>
    </row>
    <row r="751" spans="1:5">
      <c r="A751" s="48" t="s">
        <v>1912</v>
      </c>
      <c r="B751" s="48" t="s">
        <v>1913</v>
      </c>
      <c r="C751" s="47"/>
      <c r="D751" s="48" t="s">
        <v>1912</v>
      </c>
      <c r="E751" s="48" t="s">
        <v>1913</v>
      </c>
    </row>
    <row r="752" spans="1:5">
      <c r="A752" s="48" t="s">
        <v>1914</v>
      </c>
      <c r="B752" s="48" t="s">
        <v>1915</v>
      </c>
      <c r="C752" s="47"/>
      <c r="D752" s="48" t="s">
        <v>1914</v>
      </c>
      <c r="E752" s="48" t="s">
        <v>1915</v>
      </c>
    </row>
    <row r="753" spans="1:5">
      <c r="A753" s="48" t="s">
        <v>1916</v>
      </c>
      <c r="B753" s="48" t="s">
        <v>1917</v>
      </c>
      <c r="C753" s="47"/>
      <c r="D753" s="48" t="s">
        <v>1916</v>
      </c>
      <c r="E753" s="48" t="s">
        <v>1917</v>
      </c>
    </row>
    <row r="754" spans="1:5">
      <c r="A754" s="48" t="s">
        <v>1918</v>
      </c>
      <c r="B754" s="48" t="s">
        <v>1919</v>
      </c>
      <c r="C754" s="47"/>
      <c r="D754" s="48" t="s">
        <v>1918</v>
      </c>
      <c r="E754" s="48" t="s">
        <v>1919</v>
      </c>
    </row>
    <row r="755" spans="1:5">
      <c r="A755" s="48" t="s">
        <v>1920</v>
      </c>
      <c r="B755" s="48" t="s">
        <v>1921</v>
      </c>
      <c r="C755" s="47"/>
      <c r="D755" s="48" t="s">
        <v>1920</v>
      </c>
      <c r="E755" s="48" t="s">
        <v>1921</v>
      </c>
    </row>
    <row r="756" spans="1:5">
      <c r="A756" s="48" t="s">
        <v>1922</v>
      </c>
      <c r="B756" s="48" t="s">
        <v>1923</v>
      </c>
      <c r="C756" s="47"/>
      <c r="D756" s="48" t="s">
        <v>1922</v>
      </c>
      <c r="E756" s="48" t="s">
        <v>1923</v>
      </c>
    </row>
    <row r="757" spans="1:5">
      <c r="A757" s="48" t="s">
        <v>1924</v>
      </c>
      <c r="B757" s="48" t="s">
        <v>1925</v>
      </c>
      <c r="C757" s="47"/>
      <c r="D757" s="48" t="s">
        <v>1924</v>
      </c>
      <c r="E757" s="48" t="s">
        <v>1925</v>
      </c>
    </row>
    <row r="758" spans="1:5">
      <c r="A758" s="48" t="s">
        <v>1926</v>
      </c>
      <c r="B758" s="48" t="s">
        <v>1927</v>
      </c>
      <c r="C758" s="47"/>
      <c r="D758" s="48" t="s">
        <v>1926</v>
      </c>
      <c r="E758" s="48" t="s">
        <v>1927</v>
      </c>
    </row>
    <row r="759" spans="1:5">
      <c r="A759" s="48" t="s">
        <v>1928</v>
      </c>
      <c r="B759" s="48" t="s">
        <v>1929</v>
      </c>
      <c r="C759" s="47"/>
      <c r="D759" s="48" t="s">
        <v>1928</v>
      </c>
      <c r="E759" s="48" t="s">
        <v>1929</v>
      </c>
    </row>
    <row r="760" spans="1:5">
      <c r="A760" s="48" t="s">
        <v>1930</v>
      </c>
      <c r="B760" s="48" t="s">
        <v>1931</v>
      </c>
      <c r="C760" s="47"/>
      <c r="D760" s="48" t="s">
        <v>1930</v>
      </c>
      <c r="E760" s="48" t="s">
        <v>1931</v>
      </c>
    </row>
    <row r="761" spans="1:5">
      <c r="A761" s="48" t="s">
        <v>1932</v>
      </c>
      <c r="B761" s="48" t="s">
        <v>1933</v>
      </c>
      <c r="C761" s="47"/>
      <c r="D761" s="48" t="s">
        <v>1932</v>
      </c>
      <c r="E761" s="48" t="s">
        <v>1933</v>
      </c>
    </row>
    <row r="762" spans="1:5">
      <c r="A762" s="48" t="s">
        <v>1934</v>
      </c>
      <c r="B762" s="48" t="s">
        <v>1935</v>
      </c>
      <c r="C762" s="47"/>
      <c r="D762" s="48" t="s">
        <v>1934</v>
      </c>
      <c r="E762" s="48" t="s">
        <v>1935</v>
      </c>
    </row>
    <row r="763" spans="1:5">
      <c r="A763" s="48" t="s">
        <v>1936</v>
      </c>
      <c r="B763" s="48" t="s">
        <v>1937</v>
      </c>
      <c r="C763" s="47"/>
      <c r="D763" s="48" t="s">
        <v>1936</v>
      </c>
      <c r="E763" s="48" t="s">
        <v>1937</v>
      </c>
    </row>
    <row r="764" spans="1:5">
      <c r="A764" s="48" t="s">
        <v>1938</v>
      </c>
      <c r="B764" s="48" t="s">
        <v>1939</v>
      </c>
      <c r="C764" s="47"/>
      <c r="D764" s="48" t="s">
        <v>1938</v>
      </c>
      <c r="E764" s="48" t="s">
        <v>1939</v>
      </c>
    </row>
    <row r="765" spans="1:5">
      <c r="A765" s="48" t="s">
        <v>1940</v>
      </c>
      <c r="B765" s="48" t="s">
        <v>1941</v>
      </c>
      <c r="C765" s="47"/>
      <c r="D765" s="48" t="s">
        <v>1940</v>
      </c>
      <c r="E765" s="48" t="s">
        <v>1941</v>
      </c>
    </row>
    <row r="766" spans="1:5">
      <c r="A766" s="48" t="s">
        <v>1942</v>
      </c>
      <c r="B766" s="48" t="s">
        <v>1943</v>
      </c>
      <c r="C766" s="47"/>
      <c r="D766" s="48" t="s">
        <v>1942</v>
      </c>
      <c r="E766" s="48" t="s">
        <v>1943</v>
      </c>
    </row>
    <row r="767" spans="1:5">
      <c r="A767" s="48" t="s">
        <v>1944</v>
      </c>
      <c r="B767" s="48" t="s">
        <v>1945</v>
      </c>
      <c r="C767" s="47"/>
      <c r="D767" s="48" t="s">
        <v>1944</v>
      </c>
      <c r="E767" s="48" t="s">
        <v>1945</v>
      </c>
    </row>
    <row r="768" spans="1:5">
      <c r="A768" s="48" t="s">
        <v>1946</v>
      </c>
      <c r="B768" s="48" t="s">
        <v>1947</v>
      </c>
      <c r="C768" s="47"/>
      <c r="D768" s="48" t="s">
        <v>1946</v>
      </c>
      <c r="E768" s="48" t="s">
        <v>1947</v>
      </c>
    </row>
    <row r="769" spans="1:5">
      <c r="A769" s="48" t="s">
        <v>1948</v>
      </c>
      <c r="B769" s="48" t="s">
        <v>1949</v>
      </c>
      <c r="C769" s="47"/>
      <c r="D769" s="48" t="s">
        <v>1948</v>
      </c>
      <c r="E769" s="48" t="s">
        <v>1949</v>
      </c>
    </row>
    <row r="770" spans="1:5" ht="15.75" thickBot="1"/>
    <row r="771" spans="1:5" ht="19.5" thickBot="1">
      <c r="A771" s="692" t="s">
        <v>3363</v>
      </c>
      <c r="B771" s="693"/>
    </row>
    <row r="772" spans="1:5">
      <c r="A772" s="127" t="s">
        <v>2579</v>
      </c>
      <c r="B772" s="127" t="s">
        <v>2580</v>
      </c>
      <c r="C772" s="128" t="s">
        <v>2581</v>
      </c>
      <c r="D772" s="128" t="s">
        <v>2582</v>
      </c>
      <c r="E772" s="128" t="s">
        <v>2583</v>
      </c>
    </row>
    <row r="773" spans="1:5">
      <c r="A773" s="48" t="s">
        <v>3364</v>
      </c>
      <c r="B773" s="139" t="s">
        <v>3365</v>
      </c>
      <c r="C773" s="47"/>
      <c r="D773" s="47"/>
      <c r="E773" s="155" t="s">
        <v>3366</v>
      </c>
    </row>
    <row r="774" spans="1:5">
      <c r="A774" s="48" t="s">
        <v>3367</v>
      </c>
      <c r="B774" s="139" t="s">
        <v>3368</v>
      </c>
      <c r="C774" s="47"/>
      <c r="D774" s="47"/>
      <c r="E774" s="155" t="s">
        <v>3369</v>
      </c>
    </row>
    <row r="775" spans="1:5">
      <c r="A775" s="48" t="s">
        <v>3370</v>
      </c>
      <c r="B775" s="139" t="s">
        <v>3371</v>
      </c>
      <c r="C775" s="47"/>
      <c r="D775" s="47"/>
      <c r="E775" s="155" t="s">
        <v>3372</v>
      </c>
    </row>
    <row r="776" spans="1:5">
      <c r="A776" s="48" t="s">
        <v>3373</v>
      </c>
      <c r="B776" s="139" t="s">
        <v>3374</v>
      </c>
      <c r="C776" s="47"/>
      <c r="D776" s="47"/>
      <c r="E776" s="155" t="s">
        <v>3375</v>
      </c>
    </row>
    <row r="777" spans="1:5">
      <c r="A777" s="48" t="s">
        <v>3376</v>
      </c>
      <c r="B777" s="139" t="s">
        <v>3376</v>
      </c>
      <c r="C777" s="47"/>
      <c r="D777" s="47"/>
      <c r="E777" s="155" t="s">
        <v>3377</v>
      </c>
    </row>
    <row r="778" spans="1:5">
      <c r="A778" s="48" t="s">
        <v>3378</v>
      </c>
      <c r="B778" s="139" t="s">
        <v>3378</v>
      </c>
      <c r="C778" s="47"/>
      <c r="D778" s="47"/>
      <c r="E778" s="156" t="s">
        <v>3379</v>
      </c>
    </row>
    <row r="779" spans="1:5">
      <c r="A779" s="157" t="s">
        <v>3380</v>
      </c>
      <c r="B779" s="158" t="s">
        <v>3381</v>
      </c>
      <c r="C779" s="140"/>
      <c r="D779" s="157" t="s">
        <v>3380</v>
      </c>
      <c r="E779" s="158" t="s">
        <v>3381</v>
      </c>
    </row>
    <row r="780" spans="1:5">
      <c r="A780" s="157" t="s">
        <v>3382</v>
      </c>
      <c r="B780" s="158" t="s">
        <v>3383</v>
      </c>
      <c r="C780" s="140"/>
      <c r="D780" s="157" t="s">
        <v>3382</v>
      </c>
      <c r="E780" s="158" t="s">
        <v>3383</v>
      </c>
    </row>
  </sheetData>
  <mergeCells count="12">
    <mergeCell ref="A771:B771"/>
    <mergeCell ref="A1:B1"/>
    <mergeCell ref="A12:B12"/>
    <mergeCell ref="A21:B21"/>
    <mergeCell ref="A99:B99"/>
    <mergeCell ref="A121:B121"/>
    <mergeCell ref="A373:B373"/>
    <mergeCell ref="A539:B539"/>
    <mergeCell ref="A561:B561"/>
    <mergeCell ref="A627:B627"/>
    <mergeCell ref="A633:B633"/>
    <mergeCell ref="A658:B65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23"/>
  <sheetViews>
    <sheetView workbookViewId="0">
      <selection activeCell="C11" sqref="C11"/>
    </sheetView>
  </sheetViews>
  <sheetFormatPr defaultRowHeight="12"/>
  <cols>
    <col min="1" max="2" width="9.140625" style="30"/>
    <col min="3" max="3" width="51.85546875" style="30" customWidth="1"/>
    <col min="4" max="4" width="104.85546875" style="30" customWidth="1"/>
    <col min="5" max="16384" width="9.140625" style="30"/>
  </cols>
  <sheetData>
    <row r="2" spans="2:4">
      <c r="C2" s="579" t="s">
        <v>258</v>
      </c>
    </row>
    <row r="4" spans="2:4">
      <c r="B4" s="58" t="s">
        <v>758</v>
      </c>
      <c r="C4" s="580" t="s">
        <v>460</v>
      </c>
      <c r="D4" s="521"/>
    </row>
    <row r="5" spans="2:4">
      <c r="B5" s="581" t="s">
        <v>1010</v>
      </c>
      <c r="C5" s="510" t="s">
        <v>1012</v>
      </c>
      <c r="D5" s="509" t="s">
        <v>1013</v>
      </c>
    </row>
    <row r="6" spans="2:4">
      <c r="B6" s="581" t="s">
        <v>1023</v>
      </c>
      <c r="C6" s="510" t="s">
        <v>1024</v>
      </c>
      <c r="D6" s="509" t="s">
        <v>1025</v>
      </c>
    </row>
    <row r="7" spans="2:4">
      <c r="B7" s="581" t="s">
        <v>1033</v>
      </c>
      <c r="C7" s="522" t="s">
        <v>1034</v>
      </c>
      <c r="D7" s="523" t="s">
        <v>1035</v>
      </c>
    </row>
    <row r="8" spans="2:4">
      <c r="B8" s="581" t="s">
        <v>1048</v>
      </c>
      <c r="C8" s="510" t="s">
        <v>1049</v>
      </c>
      <c r="D8" s="509" t="s">
        <v>1050</v>
      </c>
    </row>
    <row r="9" spans="2:4">
      <c r="B9" s="581" t="s">
        <v>1135</v>
      </c>
      <c r="C9" s="510" t="s">
        <v>1136</v>
      </c>
      <c r="D9" s="509" t="s">
        <v>1137</v>
      </c>
    </row>
    <row r="10" spans="2:4">
      <c r="B10" s="581" t="s">
        <v>1194</v>
      </c>
      <c r="C10" s="510" t="s">
        <v>1195</v>
      </c>
      <c r="D10" s="509" t="s">
        <v>1196</v>
      </c>
    </row>
    <row r="11" spans="2:4">
      <c r="B11" s="581" t="s">
        <v>1214</v>
      </c>
      <c r="C11" s="510" t="s">
        <v>1215</v>
      </c>
      <c r="D11" s="509" t="s">
        <v>1216</v>
      </c>
    </row>
    <row r="12" spans="2:4">
      <c r="B12" s="581" t="s">
        <v>1244</v>
      </c>
      <c r="C12" s="510" t="s">
        <v>1245</v>
      </c>
      <c r="D12" s="509" t="s">
        <v>1246</v>
      </c>
    </row>
    <row r="13" spans="2:4">
      <c r="B13" s="581" t="s">
        <v>1294</v>
      </c>
      <c r="C13" s="510" t="s">
        <v>1295</v>
      </c>
      <c r="D13" s="509" t="s">
        <v>1296</v>
      </c>
    </row>
    <row r="14" spans="2:4">
      <c r="B14" s="581" t="s">
        <v>1351</v>
      </c>
      <c r="C14" s="510" t="s">
        <v>1352</v>
      </c>
      <c r="D14" s="509" t="s">
        <v>1353</v>
      </c>
    </row>
    <row r="15" spans="2:4">
      <c r="B15" s="581" t="s">
        <v>1383</v>
      </c>
      <c r="C15" s="510" t="s">
        <v>1384</v>
      </c>
      <c r="D15" s="509" t="s">
        <v>1385</v>
      </c>
    </row>
    <row r="16" spans="2:4">
      <c r="B16" s="581" t="s">
        <v>1411</v>
      </c>
      <c r="C16" s="510" t="s">
        <v>1412</v>
      </c>
      <c r="D16" s="509" t="s">
        <v>1413</v>
      </c>
    </row>
    <row r="17" spans="2:4">
      <c r="B17" s="581" t="s">
        <v>1457</v>
      </c>
      <c r="C17" s="510" t="s">
        <v>1459</v>
      </c>
      <c r="D17" s="509" t="s">
        <v>1460</v>
      </c>
    </row>
    <row r="18" spans="2:4" ht="24">
      <c r="B18" s="581" t="s">
        <v>1490</v>
      </c>
      <c r="C18" s="510" t="s">
        <v>1491</v>
      </c>
      <c r="D18" s="509" t="s">
        <v>1492</v>
      </c>
    </row>
    <row r="19" spans="2:4">
      <c r="B19" s="581" t="s">
        <v>284</v>
      </c>
      <c r="C19" s="522" t="s">
        <v>285</v>
      </c>
      <c r="D19" s="523" t="s">
        <v>286</v>
      </c>
    </row>
    <row r="22" spans="2:4">
      <c r="C22" s="582"/>
    </row>
    <row r="23" spans="2:4">
      <c r="C23" s="582"/>
    </row>
  </sheetData>
  <phoneticPr fontId="13" type="noConversion"/>
  <pageMargins left="0.7" right="0.7" top="0.75" bottom="0.75" header="0.3" footer="0.3"/>
  <pageSetup orientation="portrait"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J67"/>
  <sheetViews>
    <sheetView topLeftCell="E28" zoomScale="90" zoomScaleNormal="90" workbookViewId="0">
      <selection activeCell="E29" sqref="E29:G35"/>
    </sheetView>
  </sheetViews>
  <sheetFormatPr defaultColWidth="42.42578125" defaultRowHeight="15"/>
  <cols>
    <col min="1" max="1" width="16.42578125" customWidth="1"/>
    <col min="2" max="2" width="13.85546875" customWidth="1"/>
    <col min="3" max="3" width="60.28515625" customWidth="1"/>
    <col min="4" max="4" width="21" customWidth="1"/>
    <col min="5" max="5" width="24" customWidth="1"/>
    <col min="6" max="6" width="16.5703125" customWidth="1"/>
    <col min="7" max="7" width="18" customWidth="1"/>
    <col min="8" max="8" width="48.85546875" customWidth="1"/>
    <col min="9" max="9" width="43.5703125" customWidth="1"/>
  </cols>
  <sheetData>
    <row r="3" spans="2:10" ht="18.75">
      <c r="B3" s="20" t="s">
        <v>119</v>
      </c>
      <c r="C3" s="20"/>
    </row>
    <row r="4" spans="2:10" ht="16.5" thickBot="1">
      <c r="B4" t="s">
        <v>83</v>
      </c>
      <c r="C4" t="s">
        <v>84</v>
      </c>
      <c r="E4" s="13" t="s">
        <v>81</v>
      </c>
      <c r="F4" s="14" t="s">
        <v>75</v>
      </c>
      <c r="G4" s="14" t="s">
        <v>76</v>
      </c>
    </row>
    <row r="5" spans="2:10" ht="20.25" thickBot="1">
      <c r="B5" s="25" t="s">
        <v>664</v>
      </c>
      <c r="C5" s="26" t="s">
        <v>85</v>
      </c>
      <c r="E5" s="12" t="s">
        <v>913</v>
      </c>
      <c r="F5" s="2" t="s">
        <v>893</v>
      </c>
      <c r="G5" s="3" t="s">
        <v>894</v>
      </c>
      <c r="H5" s="2" t="s">
        <v>895</v>
      </c>
      <c r="I5" s="2" t="s">
        <v>896</v>
      </c>
      <c r="J5" s="2" t="s">
        <v>897</v>
      </c>
    </row>
    <row r="6" spans="2:10" ht="22.5">
      <c r="B6" s="25" t="s">
        <v>696</v>
      </c>
      <c r="C6" s="26" t="s">
        <v>86</v>
      </c>
      <c r="E6" s="628" t="s">
        <v>898</v>
      </c>
      <c r="F6" s="620" t="s">
        <v>899</v>
      </c>
      <c r="G6" s="620" t="s">
        <v>900</v>
      </c>
      <c r="H6" s="4" t="s">
        <v>901</v>
      </c>
      <c r="I6" s="620" t="s">
        <v>903</v>
      </c>
      <c r="J6" s="4" t="s">
        <v>904</v>
      </c>
    </row>
    <row r="7" spans="2:10" ht="22.5">
      <c r="B7" s="25" t="s">
        <v>503</v>
      </c>
      <c r="C7" s="26" t="s">
        <v>937</v>
      </c>
      <c r="E7" s="631"/>
      <c r="F7" s="630"/>
      <c r="G7" s="630"/>
      <c r="H7" s="5"/>
      <c r="I7" s="630"/>
      <c r="J7" s="4" t="s">
        <v>905</v>
      </c>
    </row>
    <row r="8" spans="2:10" ht="20.25" thickBot="1">
      <c r="B8" s="25" t="s">
        <v>501</v>
      </c>
      <c r="C8" s="26" t="s">
        <v>932</v>
      </c>
      <c r="E8" s="629"/>
      <c r="F8" s="621"/>
      <c r="G8" s="621"/>
      <c r="H8" s="6" t="s">
        <v>902</v>
      </c>
      <c r="I8" s="621"/>
      <c r="J8" s="6" t="s">
        <v>906</v>
      </c>
    </row>
    <row r="9" spans="2:10" ht="19.5">
      <c r="B9" s="25" t="s">
        <v>499</v>
      </c>
      <c r="C9" s="26" t="s">
        <v>928</v>
      </c>
      <c r="E9" s="625" t="s">
        <v>508</v>
      </c>
      <c r="F9" s="622" t="s">
        <v>900</v>
      </c>
      <c r="G9" s="622" t="s">
        <v>899</v>
      </c>
      <c r="H9" s="21" t="s">
        <v>907</v>
      </c>
      <c r="I9" s="622" t="s">
        <v>909</v>
      </c>
      <c r="J9" s="622" t="s">
        <v>910</v>
      </c>
    </row>
    <row r="10" spans="2:10" ht="19.5">
      <c r="B10" s="25" t="s">
        <v>82</v>
      </c>
      <c r="C10" s="26" t="s">
        <v>87</v>
      </c>
      <c r="E10" s="626"/>
      <c r="F10" s="623"/>
      <c r="G10" s="623"/>
      <c r="H10" s="21"/>
      <c r="I10" s="623"/>
      <c r="J10" s="623"/>
    </row>
    <row r="11" spans="2:10" ht="20.25" thickBot="1">
      <c r="B11" s="25" t="s">
        <v>544</v>
      </c>
      <c r="C11" s="26" t="s">
        <v>88</v>
      </c>
      <c r="E11" s="627"/>
      <c r="F11" s="624"/>
      <c r="G11" s="624"/>
      <c r="H11" s="22" t="s">
        <v>908</v>
      </c>
      <c r="I11" s="624"/>
      <c r="J11" s="624"/>
    </row>
    <row r="12" spans="2:10" ht="60">
      <c r="B12" s="25" t="s">
        <v>667</v>
      </c>
      <c r="C12" s="26" t="s">
        <v>1368</v>
      </c>
      <c r="E12" s="625" t="s">
        <v>911</v>
      </c>
      <c r="F12" s="622" t="s">
        <v>912</v>
      </c>
      <c r="G12" s="622" t="s">
        <v>912</v>
      </c>
      <c r="H12" s="21" t="s">
        <v>0</v>
      </c>
      <c r="I12" s="622" t="s">
        <v>2</v>
      </c>
      <c r="J12" s="21" t="s">
        <v>3</v>
      </c>
    </row>
    <row r="13" spans="2:10" ht="30">
      <c r="B13" s="25" t="s">
        <v>709</v>
      </c>
      <c r="C13" s="26" t="s">
        <v>303</v>
      </c>
      <c r="E13" s="626"/>
      <c r="F13" s="623"/>
      <c r="G13" s="623"/>
      <c r="H13" s="21"/>
      <c r="I13" s="623"/>
      <c r="J13" s="21" t="s">
        <v>4</v>
      </c>
    </row>
    <row r="14" spans="2:10" ht="20.25" thickBot="1">
      <c r="B14" s="25" t="s">
        <v>527</v>
      </c>
      <c r="C14" s="26" t="s">
        <v>89</v>
      </c>
      <c r="E14" s="627"/>
      <c r="F14" s="624"/>
      <c r="G14" s="624"/>
      <c r="H14" s="22" t="s">
        <v>1</v>
      </c>
      <c r="I14" s="624"/>
      <c r="J14" s="23"/>
    </row>
    <row r="15" spans="2:10" ht="19.5">
      <c r="B15" s="25" t="s">
        <v>513</v>
      </c>
      <c r="C15" s="26" t="s">
        <v>963</v>
      </c>
      <c r="E15" s="628" t="s">
        <v>5</v>
      </c>
      <c r="F15" s="620" t="s">
        <v>6</v>
      </c>
      <c r="G15" s="620" t="s">
        <v>7</v>
      </c>
      <c r="H15" s="620" t="s">
        <v>8</v>
      </c>
      <c r="I15" s="620" t="s">
        <v>9</v>
      </c>
      <c r="J15" s="4" t="s">
        <v>10</v>
      </c>
    </row>
    <row r="16" spans="2:10" ht="20.25" thickBot="1">
      <c r="B16" s="25" t="s">
        <v>727</v>
      </c>
      <c r="C16" s="26" t="s">
        <v>90</v>
      </c>
      <c r="E16" s="629"/>
      <c r="F16" s="621"/>
      <c r="G16" s="621"/>
      <c r="H16" s="621"/>
      <c r="I16" s="621"/>
      <c r="J16" s="6" t="s">
        <v>11</v>
      </c>
    </row>
    <row r="18" spans="2:10" ht="15.75" thickBot="1"/>
    <row r="19" spans="2:10" ht="16.5" thickBot="1">
      <c r="B19" s="15" t="s">
        <v>91</v>
      </c>
      <c r="C19" s="16" t="s">
        <v>92</v>
      </c>
      <c r="E19" s="13" t="s">
        <v>78</v>
      </c>
    </row>
    <row r="20" spans="2:10" ht="45.75" thickBot="1">
      <c r="B20" s="17" t="s">
        <v>93</v>
      </c>
      <c r="C20" s="18" t="s">
        <v>94</v>
      </c>
      <c r="E20" s="12" t="s">
        <v>913</v>
      </c>
      <c r="F20" s="2" t="s">
        <v>893</v>
      </c>
      <c r="G20" s="3" t="s">
        <v>894</v>
      </c>
      <c r="H20" s="2" t="s">
        <v>895</v>
      </c>
      <c r="I20" s="2" t="s">
        <v>896</v>
      </c>
      <c r="J20" s="2" t="s">
        <v>897</v>
      </c>
    </row>
    <row r="21" spans="2:10" ht="57" thickBot="1">
      <c r="B21" s="17" t="s">
        <v>95</v>
      </c>
      <c r="C21" s="18" t="s">
        <v>96</v>
      </c>
      <c r="E21" s="11" t="s">
        <v>12</v>
      </c>
      <c r="F21" s="6" t="s">
        <v>13</v>
      </c>
      <c r="G21" s="6" t="s">
        <v>14</v>
      </c>
      <c r="H21" s="6" t="s">
        <v>15</v>
      </c>
      <c r="I21" s="6" t="s">
        <v>16</v>
      </c>
      <c r="J21" s="6" t="s">
        <v>17</v>
      </c>
    </row>
    <row r="22" spans="2:10" ht="45.75" thickBot="1">
      <c r="B22" s="17" t="s">
        <v>97</v>
      </c>
      <c r="C22" s="18" t="s">
        <v>98</v>
      </c>
      <c r="E22" s="11" t="s">
        <v>18</v>
      </c>
      <c r="F22" s="6" t="s">
        <v>19</v>
      </c>
      <c r="G22" s="6" t="s">
        <v>20</v>
      </c>
      <c r="H22" s="6" t="s">
        <v>21</v>
      </c>
      <c r="I22" s="6" t="s">
        <v>22</v>
      </c>
      <c r="J22" s="7"/>
    </row>
    <row r="23" spans="2:10" ht="45.75" thickBot="1">
      <c r="B23" s="17" t="s">
        <v>99</v>
      </c>
      <c r="C23" s="18" t="s">
        <v>100</v>
      </c>
      <c r="E23" s="11" t="s">
        <v>23</v>
      </c>
      <c r="F23" s="6" t="s">
        <v>24</v>
      </c>
      <c r="G23" s="6" t="s">
        <v>25</v>
      </c>
      <c r="H23" s="6" t="s">
        <v>26</v>
      </c>
      <c r="I23" s="6" t="s">
        <v>27</v>
      </c>
      <c r="J23" s="7"/>
    </row>
    <row r="24" spans="2:10" ht="68.25" thickBot="1">
      <c r="B24" s="614" t="s">
        <v>101</v>
      </c>
      <c r="C24" s="19" t="s">
        <v>102</v>
      </c>
      <c r="E24" s="11" t="s">
        <v>28</v>
      </c>
      <c r="F24" s="6" t="s">
        <v>29</v>
      </c>
      <c r="G24" s="6" t="s">
        <v>30</v>
      </c>
      <c r="H24" s="6" t="s">
        <v>31</v>
      </c>
      <c r="I24" s="6" t="s">
        <v>16</v>
      </c>
      <c r="J24" s="6" t="s">
        <v>32</v>
      </c>
    </row>
    <row r="25" spans="2:10" ht="30.75" thickBot="1">
      <c r="B25" s="615"/>
      <c r="C25" s="18" t="s">
        <v>103</v>
      </c>
      <c r="E25" s="24" t="s">
        <v>566</v>
      </c>
      <c r="F25" s="22" t="s">
        <v>30</v>
      </c>
      <c r="G25" s="22" t="s">
        <v>29</v>
      </c>
      <c r="H25" s="22" t="s">
        <v>33</v>
      </c>
      <c r="I25" s="22" t="s">
        <v>34</v>
      </c>
      <c r="J25" s="22" t="s">
        <v>35</v>
      </c>
    </row>
    <row r="26" spans="2:10" ht="34.5" thickBot="1">
      <c r="B26" s="17" t="s">
        <v>104</v>
      </c>
      <c r="C26" s="18" t="s">
        <v>105</v>
      </c>
    </row>
    <row r="27" spans="2:10" ht="45.75" thickBot="1">
      <c r="B27" s="17" t="s">
        <v>106</v>
      </c>
      <c r="C27" s="18" t="s">
        <v>107</v>
      </c>
    </row>
    <row r="28" spans="2:10" ht="57" thickBot="1">
      <c r="B28" s="17" t="s">
        <v>108</v>
      </c>
      <c r="C28" s="18" t="s">
        <v>109</v>
      </c>
      <c r="E28" s="13" t="s">
        <v>77</v>
      </c>
    </row>
    <row r="29" spans="2:10" ht="23.25" thickBot="1">
      <c r="B29" s="614" t="s">
        <v>110</v>
      </c>
      <c r="C29" s="19" t="s">
        <v>111</v>
      </c>
      <c r="E29" s="12" t="s">
        <v>913</v>
      </c>
      <c r="F29" s="2" t="s">
        <v>893</v>
      </c>
      <c r="G29" s="3" t="s">
        <v>894</v>
      </c>
      <c r="H29" s="2" t="s">
        <v>895</v>
      </c>
      <c r="I29" s="2" t="s">
        <v>896</v>
      </c>
      <c r="J29" s="2" t="s">
        <v>897</v>
      </c>
    </row>
    <row r="30" spans="2:10" ht="68.25" thickBot="1">
      <c r="B30" s="615"/>
      <c r="C30" s="18" t="s">
        <v>112</v>
      </c>
      <c r="E30" s="11" t="s">
        <v>36</v>
      </c>
      <c r="F30" s="8" t="s">
        <v>37</v>
      </c>
      <c r="G30" s="8" t="s">
        <v>38</v>
      </c>
      <c r="H30" s="7"/>
      <c r="I30" s="8" t="s">
        <v>39</v>
      </c>
      <c r="J30" s="8" t="s">
        <v>40</v>
      </c>
    </row>
    <row r="31" spans="2:10" ht="30.75" thickBot="1">
      <c r="E31" s="24" t="s">
        <v>505</v>
      </c>
      <c r="F31" s="22" t="s">
        <v>38</v>
      </c>
      <c r="G31" s="22" t="s">
        <v>37</v>
      </c>
      <c r="H31" s="23"/>
      <c r="I31" s="22" t="s">
        <v>41</v>
      </c>
      <c r="J31" s="22" t="s">
        <v>42</v>
      </c>
    </row>
    <row r="32" spans="2:10" ht="30.75" thickBot="1">
      <c r="E32" s="24" t="s">
        <v>518</v>
      </c>
      <c r="F32" s="22" t="s">
        <v>43</v>
      </c>
      <c r="G32" s="22" t="s">
        <v>44</v>
      </c>
      <c r="H32" s="23"/>
      <c r="I32" s="22" t="s">
        <v>41</v>
      </c>
      <c r="J32" s="22" t="s">
        <v>45</v>
      </c>
    </row>
    <row r="33" spans="5:10" ht="15.75">
      <c r="E33" s="10" t="s">
        <v>46</v>
      </c>
      <c r="F33" s="616" t="s">
        <v>44</v>
      </c>
      <c r="G33" s="616" t="s">
        <v>43</v>
      </c>
      <c r="H33" s="618"/>
      <c r="I33" s="616" t="s">
        <v>47</v>
      </c>
      <c r="J33" s="9" t="s">
        <v>48</v>
      </c>
    </row>
    <row r="34" spans="5:10" ht="23.25" thickBot="1">
      <c r="E34" s="11"/>
      <c r="F34" s="617"/>
      <c r="G34" s="617"/>
      <c r="H34" s="619"/>
      <c r="I34" s="617"/>
      <c r="J34" s="8" t="s">
        <v>49</v>
      </c>
    </row>
    <row r="35" spans="5:10" ht="23.25" thickBot="1">
      <c r="E35" s="11" t="s">
        <v>50</v>
      </c>
      <c r="F35" s="8" t="s">
        <v>51</v>
      </c>
      <c r="G35" s="8" t="s">
        <v>52</v>
      </c>
      <c r="H35" s="7"/>
      <c r="I35" s="8" t="s">
        <v>16</v>
      </c>
      <c r="J35" s="8" t="s">
        <v>40</v>
      </c>
    </row>
    <row r="38" spans="5:10" ht="16.5" thickBot="1">
      <c r="E38" s="13" t="s">
        <v>79</v>
      </c>
    </row>
    <row r="39" spans="5:10" ht="16.5" thickBot="1">
      <c r="E39" s="12" t="s">
        <v>913</v>
      </c>
      <c r="F39" s="2" t="s">
        <v>893</v>
      </c>
      <c r="G39" s="3" t="s">
        <v>894</v>
      </c>
      <c r="H39" s="2" t="s">
        <v>895</v>
      </c>
      <c r="I39" s="2" t="s">
        <v>896</v>
      </c>
      <c r="J39" s="2" t="s">
        <v>897</v>
      </c>
    </row>
    <row r="40" spans="5:10" ht="23.25" thickBot="1">
      <c r="E40" s="11" t="s">
        <v>53</v>
      </c>
      <c r="F40" s="8" t="s">
        <v>899</v>
      </c>
      <c r="G40" s="8" t="s">
        <v>54</v>
      </c>
      <c r="H40" s="8" t="s">
        <v>55</v>
      </c>
      <c r="I40" s="8" t="s">
        <v>56</v>
      </c>
      <c r="J40" s="7"/>
    </row>
    <row r="41" spans="5:10" ht="15.75" thickBot="1">
      <c r="E41" s="24" t="s">
        <v>723</v>
      </c>
      <c r="F41" s="22" t="s">
        <v>900</v>
      </c>
      <c r="G41" s="22" t="s">
        <v>57</v>
      </c>
      <c r="H41" s="22" t="s">
        <v>58</v>
      </c>
      <c r="I41" s="22" t="s">
        <v>59</v>
      </c>
      <c r="J41" s="22" t="s">
        <v>60</v>
      </c>
    </row>
    <row r="42" spans="5:10" ht="16.5" thickBot="1">
      <c r="E42" s="11" t="s">
        <v>61</v>
      </c>
      <c r="F42" s="8" t="s">
        <v>6</v>
      </c>
      <c r="G42" s="8" t="s">
        <v>7</v>
      </c>
      <c r="H42" s="8" t="s">
        <v>62</v>
      </c>
      <c r="I42" s="8" t="s">
        <v>16</v>
      </c>
      <c r="J42" s="8" t="s">
        <v>63</v>
      </c>
    </row>
    <row r="45" spans="5:10" ht="16.5" thickBot="1">
      <c r="E45" s="13" t="s">
        <v>80</v>
      </c>
    </row>
    <row r="46" spans="5:10" ht="16.5" thickBot="1">
      <c r="E46" s="12" t="s">
        <v>913</v>
      </c>
      <c r="F46" s="2" t="s">
        <v>893</v>
      </c>
      <c r="G46" s="3" t="s">
        <v>894</v>
      </c>
      <c r="H46" s="2" t="s">
        <v>895</v>
      </c>
      <c r="I46" s="2" t="s">
        <v>896</v>
      </c>
      <c r="J46" s="2" t="s">
        <v>897</v>
      </c>
    </row>
    <row r="47" spans="5:10" ht="34.5" thickBot="1">
      <c r="E47" s="11" t="s">
        <v>64</v>
      </c>
      <c r="F47" s="8" t="s">
        <v>65</v>
      </c>
      <c r="G47" s="8" t="s">
        <v>66</v>
      </c>
      <c r="H47" s="8" t="s">
        <v>67</v>
      </c>
      <c r="I47" s="8" t="s">
        <v>68</v>
      </c>
      <c r="J47" s="8" t="s">
        <v>69</v>
      </c>
    </row>
    <row r="48" spans="5:10" ht="34.5" thickBot="1">
      <c r="E48" s="11" t="s">
        <v>70</v>
      </c>
      <c r="F48" s="8" t="s">
        <v>71</v>
      </c>
      <c r="G48" s="8" t="s">
        <v>72</v>
      </c>
      <c r="H48" s="8" t="s">
        <v>73</v>
      </c>
      <c r="I48" s="8" t="s">
        <v>74</v>
      </c>
      <c r="J48" s="7"/>
    </row>
    <row r="50" spans="7:9" ht="15.75" thickBot="1"/>
    <row r="51" spans="7:9" ht="15.75" thickBot="1">
      <c r="G51" s="36" t="s">
        <v>91</v>
      </c>
      <c r="H51" s="37" t="s">
        <v>92</v>
      </c>
      <c r="I51" s="38" t="s">
        <v>895</v>
      </c>
    </row>
    <row r="52" spans="7:9" ht="57.75" thickBot="1">
      <c r="G52" s="39" t="s">
        <v>1608</v>
      </c>
      <c r="H52" s="40" t="s">
        <v>1609</v>
      </c>
      <c r="I52" s="41" t="s">
        <v>1610</v>
      </c>
    </row>
    <row r="53" spans="7:9" ht="57.75" thickBot="1">
      <c r="G53" s="39" t="s">
        <v>1611</v>
      </c>
      <c r="H53" s="40" t="s">
        <v>4412</v>
      </c>
      <c r="I53" s="42">
        <v>100001234</v>
      </c>
    </row>
    <row r="54" spans="7:9" ht="57.75" thickBot="1">
      <c r="G54" s="39" t="s">
        <v>1612</v>
      </c>
      <c r="H54" s="40" t="s">
        <v>1613</v>
      </c>
      <c r="I54" s="42">
        <v>1000012345</v>
      </c>
    </row>
    <row r="55" spans="7:9" ht="46.5" thickBot="1">
      <c r="G55" s="39" t="s">
        <v>1614</v>
      </c>
      <c r="H55" s="40" t="s">
        <v>100</v>
      </c>
      <c r="I55" s="42">
        <v>347812</v>
      </c>
    </row>
    <row r="56" spans="7:9" ht="102">
      <c r="G56" s="607" t="s">
        <v>1615</v>
      </c>
      <c r="H56" s="43" t="s">
        <v>1616</v>
      </c>
      <c r="I56" s="45" t="s">
        <v>1618</v>
      </c>
    </row>
    <row r="57" spans="7:9" ht="23.25">
      <c r="G57" s="608"/>
      <c r="H57" s="43" t="s">
        <v>1617</v>
      </c>
      <c r="I57" s="45" t="s">
        <v>1619</v>
      </c>
    </row>
    <row r="58" spans="7:9" ht="15.75" thickBot="1">
      <c r="G58" s="609"/>
      <c r="H58" s="44"/>
      <c r="I58" s="41" t="s">
        <v>1620</v>
      </c>
    </row>
    <row r="59" spans="7:9" ht="51.75" customHeight="1">
      <c r="G59" s="607" t="s">
        <v>1621</v>
      </c>
      <c r="H59" s="610" t="s">
        <v>1622</v>
      </c>
      <c r="I59" s="612" t="s">
        <v>1618</v>
      </c>
    </row>
    <row r="60" spans="7:9" ht="15.75" thickBot="1">
      <c r="G60" s="609"/>
      <c r="H60" s="611"/>
      <c r="I60" s="613"/>
    </row>
    <row r="61" spans="7:9" ht="57.75" thickBot="1">
      <c r="G61" s="39" t="s">
        <v>1623</v>
      </c>
      <c r="H61" s="40" t="s">
        <v>1624</v>
      </c>
      <c r="I61" s="41" t="s">
        <v>1625</v>
      </c>
    </row>
    <row r="62" spans="7:9" ht="57.75" thickBot="1">
      <c r="G62" s="39" t="s">
        <v>1626</v>
      </c>
      <c r="H62" s="40" t="s">
        <v>107</v>
      </c>
      <c r="I62" s="46">
        <v>42165</v>
      </c>
    </row>
    <row r="63" spans="7:9" ht="69" thickBot="1">
      <c r="G63" s="39" t="s">
        <v>1627</v>
      </c>
      <c r="H63" s="40" t="s">
        <v>1628</v>
      </c>
      <c r="I63" s="41" t="s">
        <v>1629</v>
      </c>
    </row>
    <row r="64" spans="7:9" ht="23.25">
      <c r="G64" s="607" t="s">
        <v>1630</v>
      </c>
      <c r="H64" s="43" t="s">
        <v>1631</v>
      </c>
      <c r="I64" s="45"/>
    </row>
    <row r="65" spans="7:9" ht="90.75">
      <c r="G65" s="608"/>
      <c r="H65" s="43" t="s">
        <v>1632</v>
      </c>
      <c r="I65" s="45" t="s">
        <v>1634</v>
      </c>
    </row>
    <row r="66" spans="7:9" ht="46.5" thickBot="1">
      <c r="G66" s="609"/>
      <c r="H66" s="40" t="s">
        <v>1633</v>
      </c>
      <c r="I66" s="41" t="s">
        <v>1635</v>
      </c>
    </row>
    <row r="67" spans="7:9" ht="15.75" thickBot="1">
      <c r="G67" s="39" t="s">
        <v>1636</v>
      </c>
      <c r="H67" s="40"/>
      <c r="I67" s="41"/>
    </row>
  </sheetData>
  <mergeCells count="29">
    <mergeCell ref="I6:I8"/>
    <mergeCell ref="E9:E11"/>
    <mergeCell ref="F9:F11"/>
    <mergeCell ref="G9:G11"/>
    <mergeCell ref="I9:I11"/>
    <mergeCell ref="E6:E8"/>
    <mergeCell ref="F6:F8"/>
    <mergeCell ref="G6:G8"/>
    <mergeCell ref="I33:I34"/>
    <mergeCell ref="J9:J11"/>
    <mergeCell ref="E12:E14"/>
    <mergeCell ref="F12:F14"/>
    <mergeCell ref="G12:G14"/>
    <mergeCell ref="I12:I14"/>
    <mergeCell ref="H15:H16"/>
    <mergeCell ref="I15:I16"/>
    <mergeCell ref="E15:E16"/>
    <mergeCell ref="B29:B30"/>
    <mergeCell ref="F33:F34"/>
    <mergeCell ref="G33:G34"/>
    <mergeCell ref="H33:H34"/>
    <mergeCell ref="F15:F16"/>
    <mergeCell ref="G15:G16"/>
    <mergeCell ref="B24:B25"/>
    <mergeCell ref="G56:G58"/>
    <mergeCell ref="G59:G60"/>
    <mergeCell ref="H59:H60"/>
    <mergeCell ref="I59:I60"/>
    <mergeCell ref="G64:G66"/>
  </mergeCells>
  <phoneticPr fontId="13" type="noConversion"/>
  <pageMargins left="0.7" right="0.7" top="0.75" bottom="0.75" header="0.3" footer="0.3"/>
  <pageSetup orientation="portrait" vertic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81908-240A-4DA0-8F80-6005B815FC05}">
  <dimension ref="A1:O214"/>
  <sheetViews>
    <sheetView topLeftCell="F49" workbookViewId="0">
      <selection activeCell="K18" sqref="K18"/>
    </sheetView>
  </sheetViews>
  <sheetFormatPr defaultRowHeight="12"/>
  <cols>
    <col min="1" max="1" width="8.42578125" style="30" bestFit="1" customWidth="1"/>
    <col min="2" max="2" width="8.42578125" style="30" customWidth="1"/>
    <col min="3" max="3" width="8.28515625" style="30" customWidth="1"/>
    <col min="4" max="4" width="54.5703125" style="30" customWidth="1"/>
    <col min="5" max="5" width="104.42578125" style="30" customWidth="1"/>
    <col min="6" max="6" width="3.5703125" style="30" customWidth="1"/>
    <col min="7" max="7" width="79.85546875" style="30" customWidth="1"/>
    <col min="8" max="8" width="3.5703125" style="30" customWidth="1"/>
    <col min="9" max="9" width="4.140625" style="30" customWidth="1"/>
    <col min="10" max="10" width="7" style="30" customWidth="1"/>
    <col min="11" max="11" width="34.42578125" style="30" customWidth="1"/>
    <col min="12" max="16384" width="9.140625" style="30"/>
  </cols>
  <sheetData>
    <row r="1" spans="1:15" ht="33.75" thickBot="1">
      <c r="A1" s="538" t="s">
        <v>913</v>
      </c>
      <c r="B1" s="539" t="s">
        <v>914</v>
      </c>
      <c r="C1" s="539" t="s">
        <v>492</v>
      </c>
      <c r="D1" s="540" t="s">
        <v>493</v>
      </c>
      <c r="E1" s="540" t="s">
        <v>494</v>
      </c>
      <c r="F1" s="541" t="s">
        <v>3414</v>
      </c>
      <c r="G1" s="542" t="s">
        <v>496</v>
      </c>
      <c r="H1" s="543" t="s">
        <v>3410</v>
      </c>
      <c r="I1" s="543" t="s">
        <v>757</v>
      </c>
      <c r="J1" s="542" t="s">
        <v>497</v>
      </c>
      <c r="K1" s="542" t="s">
        <v>498</v>
      </c>
    </row>
    <row r="2" spans="1:15" ht="16.5" thickBot="1">
      <c r="A2" s="544" t="s">
        <v>921</v>
      </c>
      <c r="B2" s="545">
        <v>1</v>
      </c>
      <c r="C2" s="545" t="s">
        <v>923</v>
      </c>
      <c r="D2" s="546" t="s">
        <v>924</v>
      </c>
      <c r="E2" s="546" t="s">
        <v>925</v>
      </c>
      <c r="F2" s="547" t="s">
        <v>499</v>
      </c>
      <c r="G2" s="548" t="s">
        <v>500</v>
      </c>
      <c r="H2" s="549" t="s">
        <v>499</v>
      </c>
      <c r="I2" s="549" t="s">
        <v>923</v>
      </c>
      <c r="J2" s="548"/>
      <c r="K2" s="548"/>
      <c r="M2" s="12" t="s">
        <v>913</v>
      </c>
      <c r="N2" s="2" t="s">
        <v>893</v>
      </c>
      <c r="O2" s="3" t="s">
        <v>894</v>
      </c>
    </row>
    <row r="3" spans="1:15" ht="23.25" thickBot="1">
      <c r="A3" s="544" t="s">
        <v>929</v>
      </c>
      <c r="B3" s="545">
        <v>1</v>
      </c>
      <c r="C3" s="545" t="s">
        <v>923</v>
      </c>
      <c r="D3" s="546" t="s">
        <v>930</v>
      </c>
      <c r="E3" s="546" t="s">
        <v>931</v>
      </c>
      <c r="F3" s="547" t="s">
        <v>501</v>
      </c>
      <c r="G3" s="546" t="s">
        <v>502</v>
      </c>
      <c r="H3" s="545" t="s">
        <v>501</v>
      </c>
      <c r="I3" s="545" t="s">
        <v>923</v>
      </c>
      <c r="J3" s="546"/>
      <c r="K3" s="546"/>
      <c r="M3" s="11" t="s">
        <v>36</v>
      </c>
      <c r="N3" s="8" t="s">
        <v>37</v>
      </c>
      <c r="O3" s="8" t="s">
        <v>38</v>
      </c>
    </row>
    <row r="4" spans="1:15" ht="30.75" thickBot="1">
      <c r="A4" s="544" t="s">
        <v>933</v>
      </c>
      <c r="B4" s="545">
        <v>1</v>
      </c>
      <c r="C4" s="545" t="s">
        <v>923</v>
      </c>
      <c r="D4" s="546" t="s">
        <v>934</v>
      </c>
      <c r="E4" s="546" t="s">
        <v>935</v>
      </c>
      <c r="F4" s="547" t="s">
        <v>503</v>
      </c>
      <c r="G4" s="546" t="s">
        <v>504</v>
      </c>
      <c r="H4" s="545" t="s">
        <v>503</v>
      </c>
      <c r="I4" s="545" t="s">
        <v>943</v>
      </c>
      <c r="J4" s="546" t="s">
        <v>505</v>
      </c>
      <c r="K4" s="546"/>
      <c r="M4" s="24" t="s">
        <v>505</v>
      </c>
      <c r="N4" s="22" t="s">
        <v>38</v>
      </c>
      <c r="O4" s="22" t="s">
        <v>37</v>
      </c>
    </row>
    <row r="5" spans="1:15" ht="30.75" thickBot="1">
      <c r="A5" s="544" t="s">
        <v>938</v>
      </c>
      <c r="B5" s="545">
        <v>1</v>
      </c>
      <c r="C5" s="545" t="s">
        <v>923</v>
      </c>
      <c r="D5" s="546" t="s">
        <v>939</v>
      </c>
      <c r="E5" s="546" t="s">
        <v>940</v>
      </c>
      <c r="F5" s="547" t="s">
        <v>503</v>
      </c>
      <c r="G5" s="546" t="s">
        <v>506</v>
      </c>
      <c r="H5" s="545" t="s">
        <v>503</v>
      </c>
      <c r="I5" s="545" t="s">
        <v>943</v>
      </c>
      <c r="J5" s="546" t="s">
        <v>505</v>
      </c>
      <c r="K5" s="546"/>
      <c r="M5" s="24" t="s">
        <v>518</v>
      </c>
      <c r="N5" s="22" t="s">
        <v>43</v>
      </c>
      <c r="O5" s="22" t="s">
        <v>44</v>
      </c>
    </row>
    <row r="6" spans="1:15" ht="16.5" thickBot="1">
      <c r="A6" s="544" t="s">
        <v>942</v>
      </c>
      <c r="B6" s="545">
        <v>1</v>
      </c>
      <c r="C6" s="545" t="s">
        <v>943</v>
      </c>
      <c r="D6" s="546" t="s">
        <v>944</v>
      </c>
      <c r="E6" s="546" t="s">
        <v>945</v>
      </c>
      <c r="F6" s="547" t="s">
        <v>503</v>
      </c>
      <c r="G6" s="546" t="s">
        <v>507</v>
      </c>
      <c r="H6" s="545" t="s">
        <v>503</v>
      </c>
      <c r="I6" s="545" t="s">
        <v>943</v>
      </c>
      <c r="J6" s="546" t="s">
        <v>508</v>
      </c>
      <c r="K6" s="546"/>
      <c r="M6" s="10" t="s">
        <v>46</v>
      </c>
      <c r="N6" s="616" t="s">
        <v>44</v>
      </c>
      <c r="O6" s="616" t="s">
        <v>43</v>
      </c>
    </row>
    <row r="7" spans="1:15" ht="24.75" thickBot="1">
      <c r="A7" s="544" t="s">
        <v>947</v>
      </c>
      <c r="B7" s="545">
        <v>1</v>
      </c>
      <c r="C7" s="545" t="s">
        <v>943</v>
      </c>
      <c r="D7" s="546" t="s">
        <v>948</v>
      </c>
      <c r="E7" s="546" t="s">
        <v>509</v>
      </c>
      <c r="F7" s="547" t="s">
        <v>501</v>
      </c>
      <c r="G7" s="546" t="s">
        <v>510</v>
      </c>
      <c r="H7" s="545" t="s">
        <v>501</v>
      </c>
      <c r="I7" s="545" t="s">
        <v>943</v>
      </c>
      <c r="J7" s="546" t="s">
        <v>508</v>
      </c>
      <c r="K7" s="546"/>
      <c r="M7" s="11"/>
      <c r="N7" s="617"/>
      <c r="O7" s="617"/>
    </row>
    <row r="8" spans="1:15" ht="23.25" thickBot="1">
      <c r="A8" s="544" t="s">
        <v>950</v>
      </c>
      <c r="B8" s="545">
        <v>1</v>
      </c>
      <c r="C8" s="545" t="s">
        <v>943</v>
      </c>
      <c r="D8" s="546" t="s">
        <v>951</v>
      </c>
      <c r="E8" s="546" t="s">
        <v>952</v>
      </c>
      <c r="F8" s="547" t="s">
        <v>503</v>
      </c>
      <c r="G8" s="546" t="s">
        <v>511</v>
      </c>
      <c r="H8" s="545" t="s">
        <v>503</v>
      </c>
      <c r="I8" s="545" t="s">
        <v>943</v>
      </c>
      <c r="J8" s="546" t="s">
        <v>508</v>
      </c>
      <c r="K8" s="546"/>
      <c r="M8" s="11" t="s">
        <v>50</v>
      </c>
      <c r="N8" s="8" t="s">
        <v>51</v>
      </c>
      <c r="O8" s="8" t="s">
        <v>52</v>
      </c>
    </row>
    <row r="9" spans="1:15" ht="12.75" thickBot="1">
      <c r="A9" s="544" t="s">
        <v>953</v>
      </c>
      <c r="B9" s="545">
        <v>1</v>
      </c>
      <c r="C9" s="545" t="s">
        <v>943</v>
      </c>
      <c r="D9" s="546" t="s">
        <v>954</v>
      </c>
      <c r="E9" s="546" t="s">
        <v>955</v>
      </c>
      <c r="F9" s="547" t="s">
        <v>501</v>
      </c>
      <c r="G9" s="546" t="s">
        <v>512</v>
      </c>
      <c r="H9" s="545" t="s">
        <v>501</v>
      </c>
      <c r="I9" s="545" t="s">
        <v>943</v>
      </c>
      <c r="J9" s="546"/>
      <c r="K9" s="546"/>
    </row>
    <row r="10" spans="1:15" ht="12.75" thickBot="1">
      <c r="A10" s="544" t="s">
        <v>958</v>
      </c>
      <c r="B10" s="545">
        <v>1</v>
      </c>
      <c r="C10" s="545" t="s">
        <v>943</v>
      </c>
      <c r="D10" s="546" t="s">
        <v>959</v>
      </c>
      <c r="E10" s="546" t="s">
        <v>960</v>
      </c>
      <c r="F10" s="547" t="s">
        <v>513</v>
      </c>
      <c r="G10" s="546" t="s">
        <v>514</v>
      </c>
      <c r="H10" s="545" t="s">
        <v>513</v>
      </c>
      <c r="I10" s="545" t="s">
        <v>943</v>
      </c>
      <c r="J10" s="546"/>
      <c r="K10" s="546"/>
    </row>
    <row r="11" spans="1:15" ht="12.75" thickBot="1">
      <c r="A11" s="544" t="s">
        <v>964</v>
      </c>
      <c r="B11" s="545">
        <v>1</v>
      </c>
      <c r="C11" s="545" t="s">
        <v>943</v>
      </c>
      <c r="D11" s="546" t="s">
        <v>965</v>
      </c>
      <c r="E11" s="546" t="s">
        <v>515</v>
      </c>
      <c r="F11" s="547" t="s">
        <v>516</v>
      </c>
      <c r="G11" s="546" t="s">
        <v>517</v>
      </c>
      <c r="H11" s="545" t="s">
        <v>499</v>
      </c>
      <c r="I11" s="545" t="s">
        <v>1011</v>
      </c>
      <c r="J11" s="546" t="s">
        <v>518</v>
      </c>
      <c r="K11" s="546"/>
    </row>
    <row r="12" spans="1:15" ht="12.75" thickBot="1">
      <c r="A12" s="544" t="s">
        <v>968</v>
      </c>
      <c r="B12" s="545">
        <v>1</v>
      </c>
      <c r="C12" s="545" t="s">
        <v>943</v>
      </c>
      <c r="D12" s="546" t="s">
        <v>969</v>
      </c>
      <c r="E12" s="546" t="s">
        <v>970</v>
      </c>
      <c r="F12" s="547" t="s">
        <v>516</v>
      </c>
      <c r="G12" s="546" t="s">
        <v>519</v>
      </c>
      <c r="H12" s="545" t="s">
        <v>499</v>
      </c>
      <c r="I12" s="545" t="s">
        <v>1011</v>
      </c>
      <c r="J12" s="546" t="s">
        <v>518</v>
      </c>
      <c r="K12" s="546"/>
    </row>
    <row r="13" spans="1:15" ht="12.75" thickBot="1">
      <c r="A13" s="544" t="s">
        <v>973</v>
      </c>
      <c r="B13" s="545">
        <v>1</v>
      </c>
      <c r="C13" s="545" t="s">
        <v>943</v>
      </c>
      <c r="D13" s="546" t="s">
        <v>974</v>
      </c>
      <c r="E13" s="546" t="s">
        <v>975</v>
      </c>
      <c r="F13" s="547" t="s">
        <v>516</v>
      </c>
      <c r="G13" s="546" t="s">
        <v>520</v>
      </c>
      <c r="H13" s="545" t="s">
        <v>499</v>
      </c>
      <c r="I13" s="545" t="s">
        <v>943</v>
      </c>
      <c r="J13" s="546"/>
      <c r="K13" s="546"/>
    </row>
    <row r="14" spans="1:15" ht="12.75" thickBot="1">
      <c r="A14" s="544" t="s">
        <v>977</v>
      </c>
      <c r="B14" s="545">
        <v>1</v>
      </c>
      <c r="C14" s="545" t="s">
        <v>943</v>
      </c>
      <c r="D14" s="546" t="s">
        <v>978</v>
      </c>
      <c r="E14" s="546" t="s">
        <v>979</v>
      </c>
      <c r="F14" s="547" t="s">
        <v>516</v>
      </c>
      <c r="G14" s="546" t="s">
        <v>521</v>
      </c>
      <c r="H14" s="545" t="s">
        <v>499</v>
      </c>
      <c r="I14" s="545" t="s">
        <v>943</v>
      </c>
      <c r="J14" s="546"/>
      <c r="K14" s="546"/>
    </row>
    <row r="15" spans="1:15" ht="12.75" thickBot="1">
      <c r="A15" s="544" t="s">
        <v>981</v>
      </c>
      <c r="B15" s="545">
        <v>1</v>
      </c>
      <c r="C15" s="545" t="s">
        <v>943</v>
      </c>
      <c r="D15" s="546" t="s">
        <v>982</v>
      </c>
      <c r="E15" s="546" t="s">
        <v>983</v>
      </c>
      <c r="F15" s="547" t="s">
        <v>516</v>
      </c>
      <c r="G15" s="546" t="s">
        <v>522</v>
      </c>
      <c r="H15" s="545" t="s">
        <v>499</v>
      </c>
      <c r="I15" s="545" t="s">
        <v>1011</v>
      </c>
      <c r="J15" s="546" t="s">
        <v>518</v>
      </c>
      <c r="K15" s="546"/>
    </row>
    <row r="16" spans="1:15" ht="12.75" thickBot="1">
      <c r="A16" s="544" t="s">
        <v>985</v>
      </c>
      <c r="B16" s="545">
        <v>1</v>
      </c>
      <c r="C16" s="545" t="s">
        <v>943</v>
      </c>
      <c r="D16" s="546" t="s">
        <v>986</v>
      </c>
      <c r="E16" s="546" t="s">
        <v>987</v>
      </c>
      <c r="F16" s="547" t="s">
        <v>516</v>
      </c>
      <c r="G16" s="546" t="s">
        <v>523</v>
      </c>
      <c r="H16" s="545" t="s">
        <v>499</v>
      </c>
      <c r="I16" s="545" t="s">
        <v>1011</v>
      </c>
      <c r="J16" s="546" t="s">
        <v>518</v>
      </c>
      <c r="K16" s="546"/>
    </row>
    <row r="17" spans="1:11" ht="12.75" thickBot="1">
      <c r="A17" s="544" t="s">
        <v>989</v>
      </c>
      <c r="B17" s="545">
        <v>1</v>
      </c>
      <c r="C17" s="545" t="s">
        <v>943</v>
      </c>
      <c r="D17" s="546" t="s">
        <v>990</v>
      </c>
      <c r="E17" s="546" t="s">
        <v>991</v>
      </c>
      <c r="F17" s="547" t="s">
        <v>516</v>
      </c>
      <c r="G17" s="546" t="s">
        <v>524</v>
      </c>
      <c r="H17" s="545" t="s">
        <v>499</v>
      </c>
      <c r="I17" s="545" t="s">
        <v>1011</v>
      </c>
      <c r="J17" s="546" t="s">
        <v>600</v>
      </c>
      <c r="K17" s="546"/>
    </row>
    <row r="18" spans="1:11" ht="12.75" thickBot="1">
      <c r="A18" s="544" t="s">
        <v>994</v>
      </c>
      <c r="B18" s="545">
        <v>1</v>
      </c>
      <c r="C18" s="545" t="s">
        <v>943</v>
      </c>
      <c r="D18" s="546" t="s">
        <v>995</v>
      </c>
      <c r="E18" s="546" t="s">
        <v>991</v>
      </c>
      <c r="F18" s="547" t="s">
        <v>499</v>
      </c>
      <c r="G18" s="546" t="s">
        <v>525</v>
      </c>
      <c r="H18" s="545" t="s">
        <v>499</v>
      </c>
      <c r="I18" s="545" t="s">
        <v>1011</v>
      </c>
      <c r="J18" s="546" t="s">
        <v>518</v>
      </c>
      <c r="K18" s="546" t="s">
        <v>4944</v>
      </c>
    </row>
    <row r="19" spans="1:11" ht="12.75" thickBot="1">
      <c r="A19" s="544" t="s">
        <v>526</v>
      </c>
      <c r="B19" s="545">
        <v>2</v>
      </c>
      <c r="C19" s="545" t="s">
        <v>943</v>
      </c>
      <c r="D19" s="546" t="s">
        <v>999</v>
      </c>
      <c r="E19" s="546" t="s">
        <v>1000</v>
      </c>
      <c r="F19" s="547" t="s">
        <v>527</v>
      </c>
      <c r="G19" s="546" t="s">
        <v>528</v>
      </c>
      <c r="H19" s="545" t="s">
        <v>499</v>
      </c>
      <c r="I19" s="545" t="s">
        <v>943</v>
      </c>
      <c r="J19" s="546"/>
      <c r="K19" s="546" t="s">
        <v>4945</v>
      </c>
    </row>
    <row r="20" spans="1:11" ht="12.75" thickBot="1">
      <c r="A20" s="544" t="s">
        <v>1002</v>
      </c>
      <c r="B20" s="545">
        <v>1</v>
      </c>
      <c r="C20" s="545" t="s">
        <v>943</v>
      </c>
      <c r="D20" s="546" t="s">
        <v>1003</v>
      </c>
      <c r="E20" s="546" t="s">
        <v>1004</v>
      </c>
      <c r="F20" s="547" t="s">
        <v>513</v>
      </c>
      <c r="G20" s="546" t="s">
        <v>529</v>
      </c>
      <c r="H20" s="545" t="s">
        <v>513</v>
      </c>
      <c r="I20" s="545" t="s">
        <v>943</v>
      </c>
      <c r="J20" s="546"/>
      <c r="K20" s="546"/>
    </row>
    <row r="21" spans="1:11" ht="12.75" thickBot="1">
      <c r="A21" s="544" t="s">
        <v>1006</v>
      </c>
      <c r="B21" s="545">
        <v>1</v>
      </c>
      <c r="C21" s="545" t="s">
        <v>943</v>
      </c>
      <c r="D21" s="546" t="s">
        <v>1007</v>
      </c>
      <c r="E21" s="546" t="s">
        <v>1008</v>
      </c>
      <c r="F21" s="547" t="s">
        <v>513</v>
      </c>
      <c r="G21" s="546" t="s">
        <v>530</v>
      </c>
      <c r="H21" s="545" t="s">
        <v>513</v>
      </c>
      <c r="I21" s="545" t="s">
        <v>1011</v>
      </c>
      <c r="J21" s="546" t="s">
        <v>518</v>
      </c>
      <c r="K21" s="546"/>
    </row>
    <row r="22" spans="1:11" ht="12.75" thickBot="1">
      <c r="A22" s="544" t="s">
        <v>1010</v>
      </c>
      <c r="B22" s="545">
        <v>1</v>
      </c>
      <c r="C22" s="545" t="s">
        <v>1011</v>
      </c>
      <c r="D22" s="546" t="s">
        <v>1012</v>
      </c>
      <c r="E22" s="546" t="s">
        <v>1013</v>
      </c>
      <c r="F22" s="547"/>
      <c r="G22" s="546"/>
      <c r="H22" s="545"/>
      <c r="I22" s="545"/>
      <c r="J22" s="546"/>
      <c r="K22" s="546"/>
    </row>
    <row r="23" spans="1:11" ht="48">
      <c r="A23" s="550" t="s">
        <v>1014</v>
      </c>
      <c r="B23" s="551">
        <v>2</v>
      </c>
      <c r="C23" s="551" t="s">
        <v>943</v>
      </c>
      <c r="D23" s="552" t="s">
        <v>1016</v>
      </c>
      <c r="E23" s="552" t="s">
        <v>1017</v>
      </c>
      <c r="F23" s="553" t="s">
        <v>503</v>
      </c>
      <c r="G23" s="554" t="s">
        <v>531</v>
      </c>
      <c r="H23" s="551" t="s">
        <v>513</v>
      </c>
      <c r="I23" s="551" t="s">
        <v>1011</v>
      </c>
      <c r="J23" s="552" t="s">
        <v>532</v>
      </c>
      <c r="K23" s="555" t="s">
        <v>4955</v>
      </c>
    </row>
    <row r="24" spans="1:11" ht="12.75" thickBot="1">
      <c r="A24" s="544" t="s">
        <v>1019</v>
      </c>
      <c r="B24" s="545">
        <v>2</v>
      </c>
      <c r="C24" s="545" t="s">
        <v>923</v>
      </c>
      <c r="D24" s="546" t="s">
        <v>1020</v>
      </c>
      <c r="E24" s="546" t="s">
        <v>1021</v>
      </c>
      <c r="F24" s="547" t="s">
        <v>513</v>
      </c>
      <c r="G24" s="546" t="s">
        <v>531</v>
      </c>
      <c r="H24" s="545" t="s">
        <v>513</v>
      </c>
      <c r="I24" s="545" t="s">
        <v>1011</v>
      </c>
      <c r="J24" s="546"/>
      <c r="K24" s="546"/>
    </row>
    <row r="25" spans="1:11" ht="12.75" thickBot="1">
      <c r="A25" s="544" t="s">
        <v>1023</v>
      </c>
      <c r="B25" s="545">
        <v>1</v>
      </c>
      <c r="C25" s="545" t="s">
        <v>923</v>
      </c>
      <c r="D25" s="546" t="s">
        <v>1024</v>
      </c>
      <c r="E25" s="546" t="s">
        <v>533</v>
      </c>
      <c r="F25" s="547"/>
      <c r="G25" s="546"/>
      <c r="H25" s="545"/>
      <c r="I25" s="545"/>
      <c r="J25" s="546"/>
      <c r="K25" s="546"/>
    </row>
    <row r="26" spans="1:11" ht="24.75" thickBot="1">
      <c r="A26" s="544" t="s">
        <v>1026</v>
      </c>
      <c r="B26" s="545"/>
      <c r="C26" s="545" t="s">
        <v>943</v>
      </c>
      <c r="D26" s="546" t="s">
        <v>1027</v>
      </c>
      <c r="E26" s="546" t="s">
        <v>534</v>
      </c>
      <c r="F26" s="547" t="s">
        <v>513</v>
      </c>
      <c r="G26" s="546" t="s">
        <v>535</v>
      </c>
      <c r="H26" s="545" t="s">
        <v>499</v>
      </c>
      <c r="I26" s="545" t="s">
        <v>943</v>
      </c>
      <c r="J26" s="546"/>
      <c r="K26" s="546"/>
    </row>
    <row r="27" spans="1:11" ht="24.75" thickBot="1">
      <c r="A27" s="544" t="s">
        <v>1030</v>
      </c>
      <c r="B27" s="545">
        <v>2</v>
      </c>
      <c r="C27" s="545" t="s">
        <v>923</v>
      </c>
      <c r="D27" s="546" t="s">
        <v>1031</v>
      </c>
      <c r="E27" s="546" t="s">
        <v>1032</v>
      </c>
      <c r="F27" s="547" t="s">
        <v>499</v>
      </c>
      <c r="G27" s="546" t="s">
        <v>536</v>
      </c>
      <c r="H27" s="545" t="s">
        <v>499</v>
      </c>
      <c r="I27" s="545" t="s">
        <v>943</v>
      </c>
      <c r="J27" s="546" t="s">
        <v>505</v>
      </c>
      <c r="K27" s="546"/>
    </row>
    <row r="28" spans="1:11" ht="12.75" thickBot="1">
      <c r="A28" s="544" t="s">
        <v>1033</v>
      </c>
      <c r="B28" s="545">
        <v>1</v>
      </c>
      <c r="C28" s="545" t="s">
        <v>1011</v>
      </c>
      <c r="D28" s="546" t="s">
        <v>1034</v>
      </c>
      <c r="E28" s="546" t="s">
        <v>1035</v>
      </c>
      <c r="F28" s="547"/>
      <c r="G28" s="546" t="s">
        <v>537</v>
      </c>
      <c r="H28" s="545"/>
      <c r="I28" s="545" t="s">
        <v>1011</v>
      </c>
      <c r="J28" s="546"/>
      <c r="K28" s="546"/>
    </row>
    <row r="29" spans="1:11" ht="12.75" thickBot="1">
      <c r="A29" s="544" t="s">
        <v>1041</v>
      </c>
      <c r="B29" s="545">
        <v>2</v>
      </c>
      <c r="C29" s="545" t="s">
        <v>923</v>
      </c>
      <c r="D29" s="546" t="s">
        <v>538</v>
      </c>
      <c r="E29" s="546" t="s">
        <v>1043</v>
      </c>
      <c r="F29" s="547" t="s">
        <v>516</v>
      </c>
      <c r="G29" s="546" t="s">
        <v>539</v>
      </c>
      <c r="H29" s="545" t="s">
        <v>499</v>
      </c>
      <c r="I29" s="545" t="s">
        <v>923</v>
      </c>
      <c r="J29" s="546"/>
      <c r="K29" s="546"/>
    </row>
    <row r="30" spans="1:11" ht="12.75" thickBot="1">
      <c r="A30" s="544" t="s">
        <v>1044</v>
      </c>
      <c r="B30" s="545">
        <v>2</v>
      </c>
      <c r="C30" s="545" t="s">
        <v>943</v>
      </c>
      <c r="D30" s="546" t="s">
        <v>1045</v>
      </c>
      <c r="E30" s="546" t="s">
        <v>1046</v>
      </c>
      <c r="F30" s="547" t="s">
        <v>501</v>
      </c>
      <c r="G30" s="546" t="s">
        <v>540</v>
      </c>
      <c r="H30" s="545" t="s">
        <v>501</v>
      </c>
      <c r="I30" s="545" t="s">
        <v>943</v>
      </c>
      <c r="J30" s="546"/>
      <c r="K30" s="546"/>
    </row>
    <row r="31" spans="1:11" ht="12.75" thickBot="1">
      <c r="A31" s="544" t="s">
        <v>1048</v>
      </c>
      <c r="B31" s="545">
        <v>1</v>
      </c>
      <c r="C31" s="545" t="s">
        <v>923</v>
      </c>
      <c r="D31" s="546" t="s">
        <v>1049</v>
      </c>
      <c r="E31" s="546" t="s">
        <v>1050</v>
      </c>
      <c r="F31" s="547"/>
      <c r="G31" s="546" t="s">
        <v>542</v>
      </c>
      <c r="H31" s="545"/>
      <c r="I31" s="545" t="s">
        <v>923</v>
      </c>
      <c r="J31" s="546"/>
      <c r="K31" s="546"/>
    </row>
    <row r="32" spans="1:11" ht="24.75" thickBot="1">
      <c r="A32" s="544" t="s">
        <v>1052</v>
      </c>
      <c r="B32" s="545">
        <v>2</v>
      </c>
      <c r="C32" s="545" t="s">
        <v>923</v>
      </c>
      <c r="D32" s="546" t="s">
        <v>1053</v>
      </c>
      <c r="E32" s="546" t="s">
        <v>1054</v>
      </c>
      <c r="F32" s="547" t="s">
        <v>513</v>
      </c>
      <c r="G32" s="546" t="s">
        <v>543</v>
      </c>
      <c r="H32" s="545" t="s">
        <v>544</v>
      </c>
      <c r="I32" s="545" t="s">
        <v>1011</v>
      </c>
      <c r="J32" s="546" t="s">
        <v>545</v>
      </c>
      <c r="K32" s="546"/>
    </row>
    <row r="33" spans="1:11" ht="12.75" thickBot="1">
      <c r="A33" s="544" t="s">
        <v>1055</v>
      </c>
      <c r="B33" s="545">
        <v>2</v>
      </c>
      <c r="C33" s="545" t="s">
        <v>943</v>
      </c>
      <c r="D33" s="546" t="s">
        <v>1056</v>
      </c>
      <c r="E33" s="546" t="s">
        <v>1057</v>
      </c>
      <c r="F33" s="547" t="s">
        <v>513</v>
      </c>
      <c r="G33" s="546" t="s">
        <v>546</v>
      </c>
      <c r="H33" s="545" t="s">
        <v>544</v>
      </c>
      <c r="I33" s="545" t="s">
        <v>1011</v>
      </c>
      <c r="J33" s="546" t="s">
        <v>518</v>
      </c>
      <c r="K33" s="546"/>
    </row>
    <row r="34" spans="1:11" ht="12.75" thickBot="1">
      <c r="A34" s="544" t="s">
        <v>1059</v>
      </c>
      <c r="B34" s="545">
        <v>2</v>
      </c>
      <c r="C34" s="545" t="s">
        <v>1011</v>
      </c>
      <c r="D34" s="546" t="s">
        <v>1060</v>
      </c>
      <c r="E34" s="546" t="s">
        <v>1061</v>
      </c>
      <c r="F34" s="547" t="s">
        <v>499</v>
      </c>
      <c r="G34" s="546" t="s">
        <v>547</v>
      </c>
      <c r="H34" s="545" t="s">
        <v>499</v>
      </c>
      <c r="I34" s="545" t="s">
        <v>1011</v>
      </c>
      <c r="J34" s="546" t="s">
        <v>518</v>
      </c>
      <c r="K34" s="546"/>
    </row>
    <row r="35" spans="1:11" ht="12.75" thickBot="1">
      <c r="A35" s="544" t="s">
        <v>548</v>
      </c>
      <c r="B35" s="545">
        <v>3</v>
      </c>
      <c r="C35" s="545" t="s">
        <v>943</v>
      </c>
      <c r="D35" s="546" t="s">
        <v>549</v>
      </c>
      <c r="E35" s="546" t="s">
        <v>1064</v>
      </c>
      <c r="F35" s="547" t="s">
        <v>527</v>
      </c>
      <c r="G35" s="546" t="s">
        <v>550</v>
      </c>
      <c r="H35" s="545" t="s">
        <v>499</v>
      </c>
      <c r="I35" s="545" t="s">
        <v>943</v>
      </c>
      <c r="J35" s="546"/>
      <c r="K35" s="546"/>
    </row>
    <row r="36" spans="1:11" ht="12.75" thickBot="1">
      <c r="A36" s="544" t="s">
        <v>1066</v>
      </c>
      <c r="B36" s="545">
        <v>2</v>
      </c>
      <c r="C36" s="545" t="s">
        <v>943</v>
      </c>
      <c r="D36" s="546" t="s">
        <v>1067</v>
      </c>
      <c r="E36" s="546" t="s">
        <v>1068</v>
      </c>
      <c r="F36" s="547" t="s">
        <v>499</v>
      </c>
      <c r="G36" s="546" t="s">
        <v>551</v>
      </c>
      <c r="H36" s="545" t="s">
        <v>499</v>
      </c>
      <c r="I36" s="545" t="s">
        <v>1011</v>
      </c>
      <c r="J36" s="546" t="s">
        <v>518</v>
      </c>
      <c r="K36" s="546"/>
    </row>
    <row r="37" spans="1:11">
      <c r="A37" s="550" t="s">
        <v>552</v>
      </c>
      <c r="B37" s="551">
        <v>3</v>
      </c>
      <c r="C37" s="551" t="s">
        <v>943</v>
      </c>
      <c r="D37" s="555" t="s">
        <v>877</v>
      </c>
      <c r="E37" s="552" t="s">
        <v>1071</v>
      </c>
      <c r="F37" s="553" t="s">
        <v>527</v>
      </c>
      <c r="G37" s="554" t="s">
        <v>554</v>
      </c>
      <c r="H37" s="551" t="s">
        <v>499</v>
      </c>
      <c r="I37" s="551" t="s">
        <v>943</v>
      </c>
      <c r="J37" s="552"/>
      <c r="K37" s="552"/>
    </row>
    <row r="38" spans="1:11" ht="12.75" thickBot="1">
      <c r="A38" s="544" t="s">
        <v>1073</v>
      </c>
      <c r="B38" s="545">
        <v>2</v>
      </c>
      <c r="C38" s="545" t="s">
        <v>943</v>
      </c>
      <c r="D38" s="546" t="s">
        <v>1074</v>
      </c>
      <c r="E38" s="546" t="s">
        <v>1075</v>
      </c>
      <c r="F38" s="547" t="s">
        <v>499</v>
      </c>
      <c r="G38" s="546" t="s">
        <v>555</v>
      </c>
      <c r="H38" s="545" t="s">
        <v>499</v>
      </c>
      <c r="I38" s="545" t="s">
        <v>1011</v>
      </c>
      <c r="J38" s="546" t="s">
        <v>518</v>
      </c>
      <c r="K38" s="546" t="s">
        <v>4946</v>
      </c>
    </row>
    <row r="39" spans="1:11" ht="24.75" thickBot="1">
      <c r="A39" s="544" t="s">
        <v>1077</v>
      </c>
      <c r="B39" s="545">
        <v>2</v>
      </c>
      <c r="C39" s="545" t="s">
        <v>943</v>
      </c>
      <c r="D39" s="546" t="s">
        <v>1078</v>
      </c>
      <c r="E39" s="546" t="s">
        <v>1079</v>
      </c>
      <c r="F39" s="547" t="s">
        <v>499</v>
      </c>
      <c r="G39" s="546" t="s">
        <v>555</v>
      </c>
      <c r="H39" s="545" t="s">
        <v>499</v>
      </c>
      <c r="I39" s="545" t="s">
        <v>1011</v>
      </c>
      <c r="J39" s="546" t="s">
        <v>518</v>
      </c>
      <c r="K39" s="546" t="s">
        <v>4947</v>
      </c>
    </row>
    <row r="40" spans="1:11" ht="12.75" thickBot="1">
      <c r="A40" s="544" t="s">
        <v>1082</v>
      </c>
      <c r="B40" s="545">
        <v>2</v>
      </c>
      <c r="C40" s="545" t="s">
        <v>943</v>
      </c>
      <c r="D40" s="546" t="s">
        <v>1083</v>
      </c>
      <c r="E40" s="546" t="s">
        <v>1084</v>
      </c>
      <c r="F40" s="547" t="s">
        <v>513</v>
      </c>
      <c r="G40" s="546" t="s">
        <v>556</v>
      </c>
      <c r="H40" s="545" t="s">
        <v>513</v>
      </c>
      <c r="I40" s="545" t="s">
        <v>1011</v>
      </c>
      <c r="J40" s="546" t="s">
        <v>518</v>
      </c>
      <c r="K40" s="546"/>
    </row>
    <row r="41" spans="1:11" ht="12.75" thickBot="1">
      <c r="A41" s="544" t="s">
        <v>1086</v>
      </c>
      <c r="B41" s="545">
        <v>2</v>
      </c>
      <c r="C41" s="545" t="s">
        <v>943</v>
      </c>
      <c r="D41" s="546" t="s">
        <v>1087</v>
      </c>
      <c r="E41" s="546" t="s">
        <v>557</v>
      </c>
      <c r="F41" s="547" t="s">
        <v>499</v>
      </c>
      <c r="G41" s="546" t="s">
        <v>558</v>
      </c>
      <c r="H41" s="545" t="s">
        <v>499</v>
      </c>
      <c r="I41" s="545" t="s">
        <v>943</v>
      </c>
      <c r="J41" s="546"/>
      <c r="K41" s="546"/>
    </row>
    <row r="42" spans="1:11">
      <c r="A42" s="550" t="s">
        <v>559</v>
      </c>
      <c r="B42" s="551">
        <v>3</v>
      </c>
      <c r="C42" s="551" t="s">
        <v>923</v>
      </c>
      <c r="D42" s="555" t="s">
        <v>878</v>
      </c>
      <c r="E42" s="552" t="s">
        <v>561</v>
      </c>
      <c r="F42" s="553" t="s">
        <v>527</v>
      </c>
      <c r="G42" s="554" t="s">
        <v>562</v>
      </c>
      <c r="H42" s="551" t="s">
        <v>499</v>
      </c>
      <c r="I42" s="551" t="s">
        <v>943</v>
      </c>
      <c r="J42" s="552" t="s">
        <v>505</v>
      </c>
      <c r="K42" s="552"/>
    </row>
    <row r="43" spans="1:11" ht="12.75" thickBot="1">
      <c r="A43" s="544" t="s">
        <v>541</v>
      </c>
      <c r="B43" s="545">
        <v>2</v>
      </c>
      <c r="C43" s="545" t="s">
        <v>923</v>
      </c>
      <c r="D43" s="546" t="s">
        <v>1093</v>
      </c>
      <c r="E43" s="546" t="s">
        <v>1094</v>
      </c>
      <c r="F43" s="547"/>
      <c r="G43" s="546" t="s">
        <v>563</v>
      </c>
      <c r="H43" s="545"/>
      <c r="I43" s="545" t="s">
        <v>943</v>
      </c>
      <c r="J43" s="546" t="s">
        <v>505</v>
      </c>
      <c r="K43" s="546"/>
    </row>
    <row r="44" spans="1:11" ht="12.75" thickBot="1">
      <c r="A44" s="544" t="s">
        <v>564</v>
      </c>
      <c r="B44" s="545">
        <v>3</v>
      </c>
      <c r="C44" s="545" t="s">
        <v>943</v>
      </c>
      <c r="D44" s="546" t="s">
        <v>1099</v>
      </c>
      <c r="E44" s="546" t="s">
        <v>1100</v>
      </c>
      <c r="F44" s="547" t="s">
        <v>513</v>
      </c>
      <c r="G44" s="546" t="s">
        <v>565</v>
      </c>
      <c r="H44" s="545" t="s">
        <v>544</v>
      </c>
      <c r="I44" s="545" t="s">
        <v>943</v>
      </c>
      <c r="J44" s="546" t="s">
        <v>566</v>
      </c>
      <c r="K44" s="546"/>
    </row>
    <row r="45" spans="1:11" ht="12.75" thickBot="1">
      <c r="A45" s="544" t="s">
        <v>567</v>
      </c>
      <c r="B45" s="545">
        <v>3</v>
      </c>
      <c r="C45" s="545" t="s">
        <v>943</v>
      </c>
      <c r="D45" s="546" t="s">
        <v>1103</v>
      </c>
      <c r="E45" s="546" t="s">
        <v>1104</v>
      </c>
      <c r="F45" s="547" t="s">
        <v>513</v>
      </c>
      <c r="G45" s="546" t="s">
        <v>568</v>
      </c>
      <c r="H45" s="545" t="s">
        <v>544</v>
      </c>
      <c r="I45" s="545" t="s">
        <v>943</v>
      </c>
      <c r="J45" s="546" t="s">
        <v>566</v>
      </c>
      <c r="K45" s="546"/>
    </row>
    <row r="46" spans="1:11" ht="12.75" thickBot="1">
      <c r="A46" s="544" t="s">
        <v>1105</v>
      </c>
      <c r="B46" s="545"/>
      <c r="C46" s="545" t="s">
        <v>943</v>
      </c>
      <c r="D46" s="546" t="s">
        <v>1106</v>
      </c>
      <c r="E46" s="546" t="s">
        <v>1104</v>
      </c>
      <c r="F46" s="547" t="s">
        <v>513</v>
      </c>
      <c r="G46" s="546" t="s">
        <v>569</v>
      </c>
      <c r="H46" s="545" t="s">
        <v>513</v>
      </c>
      <c r="I46" s="545" t="s">
        <v>1011</v>
      </c>
      <c r="J46" s="546" t="s">
        <v>518</v>
      </c>
      <c r="K46" s="546"/>
    </row>
    <row r="47" spans="1:11" ht="12.75" thickBot="1">
      <c r="A47" s="544" t="s">
        <v>570</v>
      </c>
      <c r="B47" s="545">
        <v>3</v>
      </c>
      <c r="C47" s="545" t="s">
        <v>943</v>
      </c>
      <c r="D47" s="546" t="s">
        <v>1108</v>
      </c>
      <c r="E47" s="546" t="s">
        <v>1109</v>
      </c>
      <c r="F47" s="547" t="s">
        <v>513</v>
      </c>
      <c r="G47" s="546" t="s">
        <v>571</v>
      </c>
      <c r="H47" s="545" t="s">
        <v>544</v>
      </c>
      <c r="I47" s="545" t="s">
        <v>943</v>
      </c>
      <c r="J47" s="546"/>
      <c r="K47" s="546"/>
    </row>
    <row r="48" spans="1:11" ht="12.75" thickBot="1">
      <c r="A48" s="544" t="s">
        <v>1110</v>
      </c>
      <c r="B48" s="545">
        <v>3</v>
      </c>
      <c r="C48" s="545" t="s">
        <v>943</v>
      </c>
      <c r="D48" s="546" t="s">
        <v>1111</v>
      </c>
      <c r="E48" s="546" t="s">
        <v>1112</v>
      </c>
      <c r="F48" s="547" t="s">
        <v>513</v>
      </c>
      <c r="G48" s="546" t="s">
        <v>572</v>
      </c>
      <c r="H48" s="545" t="s">
        <v>513</v>
      </c>
      <c r="I48" s="545" t="s">
        <v>943</v>
      </c>
      <c r="J48" s="546"/>
      <c r="K48" s="546"/>
    </row>
    <row r="49" spans="1:11" ht="12.75" thickBot="1">
      <c r="A49" s="544" t="s">
        <v>1114</v>
      </c>
      <c r="B49" s="545">
        <v>3</v>
      </c>
      <c r="C49" s="545" t="s">
        <v>943</v>
      </c>
      <c r="D49" s="546" t="s">
        <v>1115</v>
      </c>
      <c r="E49" s="546" t="s">
        <v>1116</v>
      </c>
      <c r="F49" s="547" t="s">
        <v>513</v>
      </c>
      <c r="G49" s="546" t="s">
        <v>573</v>
      </c>
      <c r="H49" s="545" t="s">
        <v>513</v>
      </c>
      <c r="I49" s="545" t="s">
        <v>943</v>
      </c>
      <c r="J49" s="546"/>
      <c r="K49" s="546"/>
    </row>
    <row r="50" spans="1:11" ht="24.75" thickBot="1">
      <c r="A50" s="544" t="s">
        <v>1118</v>
      </c>
      <c r="B50" s="545">
        <v>3</v>
      </c>
      <c r="C50" s="545" t="s">
        <v>923</v>
      </c>
      <c r="D50" s="546" t="s">
        <v>1119</v>
      </c>
      <c r="E50" s="546" t="s">
        <v>1120</v>
      </c>
      <c r="F50" s="547" t="s">
        <v>503</v>
      </c>
      <c r="G50" s="546" t="s">
        <v>574</v>
      </c>
      <c r="H50" s="545" t="s">
        <v>503</v>
      </c>
      <c r="I50" s="545" t="s">
        <v>943</v>
      </c>
      <c r="J50" s="546" t="s">
        <v>505</v>
      </c>
      <c r="K50" s="546"/>
    </row>
    <row r="51" spans="1:11" ht="12.75" thickBot="1">
      <c r="A51" s="544" t="s">
        <v>1122</v>
      </c>
      <c r="B51" s="545">
        <v>2</v>
      </c>
      <c r="C51" s="545" t="s">
        <v>943</v>
      </c>
      <c r="D51" s="546" t="s">
        <v>1123</v>
      </c>
      <c r="E51" s="546" t="s">
        <v>575</v>
      </c>
      <c r="F51" s="547"/>
      <c r="G51" s="546" t="s">
        <v>576</v>
      </c>
      <c r="H51" s="545"/>
      <c r="I51" s="545" t="s">
        <v>943</v>
      </c>
      <c r="J51" s="546"/>
      <c r="K51" s="546"/>
    </row>
    <row r="52" spans="1:11" ht="12.75" thickBot="1">
      <c r="A52" s="544" t="s">
        <v>1125</v>
      </c>
      <c r="B52" s="545">
        <v>3</v>
      </c>
      <c r="C52" s="545" t="s">
        <v>943</v>
      </c>
      <c r="D52" s="546" t="s">
        <v>1126</v>
      </c>
      <c r="E52" s="546" t="s">
        <v>1127</v>
      </c>
      <c r="F52" s="547" t="s">
        <v>513</v>
      </c>
      <c r="G52" s="546" t="s">
        <v>577</v>
      </c>
      <c r="H52" s="545" t="s">
        <v>544</v>
      </c>
      <c r="I52" s="545" t="s">
        <v>943</v>
      </c>
      <c r="J52" s="546"/>
      <c r="K52" s="546"/>
    </row>
    <row r="53" spans="1:11" ht="12.75" thickBot="1">
      <c r="A53" s="544" t="s">
        <v>1129</v>
      </c>
      <c r="B53" s="545">
        <v>3</v>
      </c>
      <c r="C53" s="545" t="s">
        <v>943</v>
      </c>
      <c r="D53" s="546" t="s">
        <v>1130</v>
      </c>
      <c r="E53" s="546" t="s">
        <v>1131</v>
      </c>
      <c r="F53" s="547" t="s">
        <v>513</v>
      </c>
      <c r="G53" s="546" t="s">
        <v>578</v>
      </c>
      <c r="H53" s="545" t="s">
        <v>513</v>
      </c>
      <c r="I53" s="545" t="s">
        <v>943</v>
      </c>
      <c r="J53" s="546"/>
      <c r="K53" s="546"/>
    </row>
    <row r="54" spans="1:11" ht="12.75" thickBot="1">
      <c r="A54" s="544" t="s">
        <v>1132</v>
      </c>
      <c r="B54" s="545">
        <v>3</v>
      </c>
      <c r="C54" s="545" t="s">
        <v>943</v>
      </c>
      <c r="D54" s="546" t="s">
        <v>1133</v>
      </c>
      <c r="E54" s="546" t="s">
        <v>1134</v>
      </c>
      <c r="F54" s="547" t="s">
        <v>513</v>
      </c>
      <c r="G54" s="546" t="s">
        <v>579</v>
      </c>
      <c r="H54" s="545" t="s">
        <v>513</v>
      </c>
      <c r="I54" s="545" t="s">
        <v>943</v>
      </c>
      <c r="J54" s="546"/>
      <c r="K54" s="546"/>
    </row>
    <row r="55" spans="1:11" ht="12.75" thickBot="1">
      <c r="A55" s="544" t="s">
        <v>1135</v>
      </c>
      <c r="B55" s="545">
        <v>1</v>
      </c>
      <c r="C55" s="545" t="s">
        <v>923</v>
      </c>
      <c r="D55" s="546" t="s">
        <v>1136</v>
      </c>
      <c r="E55" s="546" t="s">
        <v>1137</v>
      </c>
      <c r="F55" s="547"/>
      <c r="G55" s="546" t="s">
        <v>580</v>
      </c>
      <c r="H55" s="545"/>
      <c r="I55" s="545" t="s">
        <v>923</v>
      </c>
      <c r="J55" s="546"/>
      <c r="K55" s="546"/>
    </row>
    <row r="56" spans="1:11" ht="24.75" thickBot="1">
      <c r="A56" s="544" t="s">
        <v>1138</v>
      </c>
      <c r="B56" s="545">
        <v>2</v>
      </c>
      <c r="C56" s="545" t="s">
        <v>923</v>
      </c>
      <c r="D56" s="546" t="s">
        <v>1139</v>
      </c>
      <c r="E56" s="546" t="s">
        <v>1140</v>
      </c>
      <c r="F56" s="547" t="s">
        <v>513</v>
      </c>
      <c r="G56" s="546" t="s">
        <v>581</v>
      </c>
      <c r="H56" s="545" t="s">
        <v>544</v>
      </c>
      <c r="I56" s="545" t="s">
        <v>1011</v>
      </c>
      <c r="J56" s="546" t="s">
        <v>545</v>
      </c>
      <c r="K56" s="546"/>
    </row>
    <row r="57" spans="1:11" ht="12.75" thickBot="1">
      <c r="A57" s="544" t="s">
        <v>1141</v>
      </c>
      <c r="B57" s="545">
        <v>2</v>
      </c>
      <c r="C57" s="545" t="s">
        <v>943</v>
      </c>
      <c r="D57" s="546" t="s">
        <v>1142</v>
      </c>
      <c r="E57" s="546" t="s">
        <v>1143</v>
      </c>
      <c r="F57" s="547" t="s">
        <v>513</v>
      </c>
      <c r="G57" s="546" t="s">
        <v>582</v>
      </c>
      <c r="H57" s="545" t="s">
        <v>544</v>
      </c>
      <c r="I57" s="545" t="s">
        <v>1011</v>
      </c>
      <c r="J57" s="546" t="s">
        <v>518</v>
      </c>
      <c r="K57" s="546"/>
    </row>
    <row r="58" spans="1:11" ht="12.75" thickBot="1">
      <c r="A58" s="544" t="s">
        <v>1145</v>
      </c>
      <c r="B58" s="545">
        <v>2</v>
      </c>
      <c r="C58" s="545" t="s">
        <v>943</v>
      </c>
      <c r="D58" s="546" t="s">
        <v>1146</v>
      </c>
      <c r="E58" s="546" t="s">
        <v>1147</v>
      </c>
      <c r="F58" s="547" t="s">
        <v>499</v>
      </c>
      <c r="G58" s="546" t="s">
        <v>583</v>
      </c>
      <c r="H58" s="545" t="s">
        <v>499</v>
      </c>
      <c r="I58" s="545" t="s">
        <v>1011</v>
      </c>
      <c r="J58" s="546" t="s">
        <v>518</v>
      </c>
      <c r="K58" s="546"/>
    </row>
    <row r="59" spans="1:11" ht="12.75" thickBot="1">
      <c r="A59" s="544" t="s">
        <v>584</v>
      </c>
      <c r="B59" s="545">
        <v>3</v>
      </c>
      <c r="C59" s="545" t="s">
        <v>943</v>
      </c>
      <c r="D59" s="546" t="s">
        <v>585</v>
      </c>
      <c r="E59" s="546" t="s">
        <v>1149</v>
      </c>
      <c r="F59" s="547" t="s">
        <v>527</v>
      </c>
      <c r="G59" s="546" t="s">
        <v>586</v>
      </c>
      <c r="H59" s="545" t="s">
        <v>499</v>
      </c>
      <c r="I59" s="545" t="s">
        <v>943</v>
      </c>
      <c r="J59" s="546"/>
      <c r="K59" s="546"/>
    </row>
    <row r="60" spans="1:11" ht="12.75" thickBot="1">
      <c r="A60" s="544" t="s">
        <v>1150</v>
      </c>
      <c r="B60" s="545">
        <v>2</v>
      </c>
      <c r="C60" s="545" t="s">
        <v>943</v>
      </c>
      <c r="D60" s="546" t="s">
        <v>1151</v>
      </c>
      <c r="E60" s="546" t="s">
        <v>1152</v>
      </c>
      <c r="F60" s="547" t="s">
        <v>499</v>
      </c>
      <c r="G60" s="546" t="s">
        <v>587</v>
      </c>
      <c r="H60" s="545" t="s">
        <v>499</v>
      </c>
      <c r="I60" s="545" t="s">
        <v>1011</v>
      </c>
      <c r="J60" s="546" t="s">
        <v>518</v>
      </c>
      <c r="K60" s="546"/>
    </row>
    <row r="61" spans="1:11">
      <c r="A61" s="550" t="s">
        <v>588</v>
      </c>
      <c r="B61" s="551">
        <v>3</v>
      </c>
      <c r="C61" s="551" t="s">
        <v>943</v>
      </c>
      <c r="D61" s="555" t="s">
        <v>883</v>
      </c>
      <c r="E61" s="552" t="s">
        <v>1155</v>
      </c>
      <c r="F61" s="553" t="s">
        <v>527</v>
      </c>
      <c r="G61" s="554" t="s">
        <v>589</v>
      </c>
      <c r="H61" s="551" t="s">
        <v>499</v>
      </c>
      <c r="I61" s="551" t="s">
        <v>943</v>
      </c>
      <c r="J61" s="552"/>
      <c r="K61" s="552"/>
    </row>
    <row r="62" spans="1:11" ht="24.75" thickBot="1">
      <c r="A62" s="544" t="s">
        <v>1156</v>
      </c>
      <c r="B62" s="545">
        <v>2</v>
      </c>
      <c r="C62" s="545" t="s">
        <v>943</v>
      </c>
      <c r="D62" s="546" t="s">
        <v>1157</v>
      </c>
      <c r="E62" s="546" t="s">
        <v>1158</v>
      </c>
      <c r="F62" s="547" t="s">
        <v>499</v>
      </c>
      <c r="G62" s="546" t="s">
        <v>590</v>
      </c>
      <c r="H62" s="545" t="s">
        <v>499</v>
      </c>
      <c r="I62" s="545" t="s">
        <v>1011</v>
      </c>
      <c r="J62" s="546" t="s">
        <v>591</v>
      </c>
      <c r="K62" s="546" t="s">
        <v>4956</v>
      </c>
    </row>
    <row r="63" spans="1:11" ht="12.75" thickBot="1">
      <c r="A63" s="544" t="s">
        <v>1161</v>
      </c>
      <c r="B63" s="545">
        <v>2</v>
      </c>
      <c r="C63" s="545" t="s">
        <v>943</v>
      </c>
      <c r="D63" s="546" t="s">
        <v>1162</v>
      </c>
      <c r="E63" s="546" t="s">
        <v>592</v>
      </c>
      <c r="F63" s="547" t="s">
        <v>499</v>
      </c>
      <c r="G63" s="546" t="s">
        <v>593</v>
      </c>
      <c r="H63" s="545" t="s">
        <v>499</v>
      </c>
      <c r="I63" s="545" t="s">
        <v>943</v>
      </c>
      <c r="J63" s="546"/>
      <c r="K63" s="546"/>
    </row>
    <row r="64" spans="1:11">
      <c r="A64" s="550" t="s">
        <v>594</v>
      </c>
      <c r="B64" s="551">
        <v>3</v>
      </c>
      <c r="C64" s="551" t="s">
        <v>923</v>
      </c>
      <c r="D64" s="555" t="s">
        <v>884</v>
      </c>
      <c r="E64" s="552" t="s">
        <v>1164</v>
      </c>
      <c r="F64" s="553" t="s">
        <v>527</v>
      </c>
      <c r="G64" s="554" t="s">
        <v>595</v>
      </c>
      <c r="H64" s="551" t="s">
        <v>499</v>
      </c>
      <c r="I64" s="551" t="s">
        <v>943</v>
      </c>
      <c r="J64" s="552" t="s">
        <v>505</v>
      </c>
      <c r="K64" s="552"/>
    </row>
    <row r="65" spans="1:11" ht="12.75" thickBot="1">
      <c r="A65" s="544" t="s">
        <v>1165</v>
      </c>
      <c r="B65" s="545">
        <v>2</v>
      </c>
      <c r="C65" s="545" t="s">
        <v>923</v>
      </c>
      <c r="D65" s="546" t="s">
        <v>1166</v>
      </c>
      <c r="E65" s="546" t="s">
        <v>1167</v>
      </c>
      <c r="F65" s="547"/>
      <c r="G65" s="546" t="s">
        <v>596</v>
      </c>
      <c r="H65" s="545"/>
      <c r="I65" s="545" t="s">
        <v>943</v>
      </c>
      <c r="J65" s="546" t="s">
        <v>505</v>
      </c>
      <c r="K65" s="546"/>
    </row>
    <row r="66" spans="1:11" ht="12.75" thickBot="1">
      <c r="A66" s="544" t="s">
        <v>1168</v>
      </c>
      <c r="B66" s="545">
        <v>3</v>
      </c>
      <c r="C66" s="545" t="s">
        <v>943</v>
      </c>
      <c r="D66" s="546" t="s">
        <v>1169</v>
      </c>
      <c r="E66" s="546" t="s">
        <v>1100</v>
      </c>
      <c r="F66" s="547" t="s">
        <v>513</v>
      </c>
      <c r="G66" s="546" t="s">
        <v>597</v>
      </c>
      <c r="H66" s="545" t="s">
        <v>544</v>
      </c>
      <c r="I66" s="545" t="s">
        <v>943</v>
      </c>
      <c r="J66" s="546" t="s">
        <v>566</v>
      </c>
      <c r="K66" s="546"/>
    </row>
    <row r="67" spans="1:11" ht="12.75" thickBot="1">
      <c r="A67" s="544" t="s">
        <v>1170</v>
      </c>
      <c r="B67" s="545">
        <v>3</v>
      </c>
      <c r="C67" s="545" t="s">
        <v>943</v>
      </c>
      <c r="D67" s="546" t="s">
        <v>1171</v>
      </c>
      <c r="E67" s="546" t="s">
        <v>1104</v>
      </c>
      <c r="F67" s="547" t="s">
        <v>513</v>
      </c>
      <c r="G67" s="546" t="s">
        <v>598</v>
      </c>
      <c r="H67" s="545" t="s">
        <v>544</v>
      </c>
      <c r="I67" s="545" t="s">
        <v>943</v>
      </c>
      <c r="J67" s="546" t="s">
        <v>566</v>
      </c>
      <c r="K67" s="546"/>
    </row>
    <row r="68" spans="1:11" ht="12.75" thickBot="1">
      <c r="A68" s="544" t="s">
        <v>1172</v>
      </c>
      <c r="B68" s="545"/>
      <c r="C68" s="545" t="s">
        <v>943</v>
      </c>
      <c r="D68" s="546" t="s">
        <v>1173</v>
      </c>
      <c r="E68" s="546" t="s">
        <v>1104</v>
      </c>
      <c r="F68" s="547" t="s">
        <v>513</v>
      </c>
      <c r="G68" s="546" t="s">
        <v>599</v>
      </c>
      <c r="H68" s="545" t="s">
        <v>513</v>
      </c>
      <c r="I68" s="545" t="s">
        <v>1011</v>
      </c>
      <c r="J68" s="546" t="s">
        <v>518</v>
      </c>
      <c r="K68" s="546"/>
    </row>
    <row r="69" spans="1:11" ht="12.75" thickBot="1">
      <c r="A69" s="544" t="s">
        <v>1174</v>
      </c>
      <c r="B69" s="545">
        <v>3</v>
      </c>
      <c r="C69" s="545" t="s">
        <v>943</v>
      </c>
      <c r="D69" s="546" t="s">
        <v>1175</v>
      </c>
      <c r="E69" s="546" t="s">
        <v>1176</v>
      </c>
      <c r="F69" s="547" t="s">
        <v>513</v>
      </c>
      <c r="G69" s="546" t="s">
        <v>601</v>
      </c>
      <c r="H69" s="545" t="s">
        <v>544</v>
      </c>
      <c r="I69" s="545" t="s">
        <v>943</v>
      </c>
      <c r="J69" s="546"/>
      <c r="K69" s="546"/>
    </row>
    <row r="70" spans="1:11" ht="12.75" thickBot="1">
      <c r="A70" s="544" t="s">
        <v>1177</v>
      </c>
      <c r="B70" s="545">
        <v>3</v>
      </c>
      <c r="C70" s="545" t="s">
        <v>943</v>
      </c>
      <c r="D70" s="546" t="s">
        <v>1178</v>
      </c>
      <c r="E70" s="546" t="s">
        <v>1112</v>
      </c>
      <c r="F70" s="547" t="s">
        <v>513</v>
      </c>
      <c r="G70" s="546" t="s">
        <v>602</v>
      </c>
      <c r="H70" s="545" t="s">
        <v>513</v>
      </c>
      <c r="I70" s="545" t="s">
        <v>943</v>
      </c>
      <c r="J70" s="546"/>
      <c r="K70" s="546"/>
    </row>
    <row r="71" spans="1:11" ht="12.75" thickBot="1">
      <c r="A71" s="544" t="s">
        <v>1179</v>
      </c>
      <c r="B71" s="545">
        <v>3</v>
      </c>
      <c r="C71" s="545" t="s">
        <v>943</v>
      </c>
      <c r="D71" s="546" t="s">
        <v>1180</v>
      </c>
      <c r="E71" s="546" t="s">
        <v>1116</v>
      </c>
      <c r="F71" s="547" t="s">
        <v>513</v>
      </c>
      <c r="G71" s="546" t="s">
        <v>603</v>
      </c>
      <c r="H71" s="545" t="s">
        <v>513</v>
      </c>
      <c r="I71" s="545" t="s">
        <v>943</v>
      </c>
      <c r="J71" s="546"/>
      <c r="K71" s="546"/>
    </row>
    <row r="72" spans="1:11" ht="24.75" thickBot="1">
      <c r="A72" s="544" t="s">
        <v>1181</v>
      </c>
      <c r="B72" s="545">
        <v>3</v>
      </c>
      <c r="C72" s="545" t="s">
        <v>923</v>
      </c>
      <c r="D72" s="546" t="s">
        <v>1182</v>
      </c>
      <c r="E72" s="546" t="s">
        <v>1120</v>
      </c>
      <c r="F72" s="547" t="s">
        <v>503</v>
      </c>
      <c r="G72" s="546" t="s">
        <v>604</v>
      </c>
      <c r="H72" s="545" t="s">
        <v>503</v>
      </c>
      <c r="I72" s="545" t="s">
        <v>943</v>
      </c>
      <c r="J72" s="546" t="s">
        <v>505</v>
      </c>
      <c r="K72" s="546"/>
    </row>
    <row r="73" spans="1:11" ht="12.75" thickBot="1">
      <c r="A73" s="544" t="s">
        <v>1184</v>
      </c>
      <c r="B73" s="545">
        <v>2</v>
      </c>
      <c r="C73" s="545" t="s">
        <v>943</v>
      </c>
      <c r="D73" s="546" t="s">
        <v>1185</v>
      </c>
      <c r="E73" s="546" t="s">
        <v>1186</v>
      </c>
      <c r="F73" s="547"/>
      <c r="G73" s="546" t="s">
        <v>605</v>
      </c>
      <c r="H73" s="545"/>
      <c r="I73" s="545" t="s">
        <v>943</v>
      </c>
      <c r="J73" s="546"/>
      <c r="K73" s="546"/>
    </row>
    <row r="74" spans="1:11" ht="12.75" thickBot="1">
      <c r="A74" s="544" t="s">
        <v>1188</v>
      </c>
      <c r="B74" s="545">
        <v>3</v>
      </c>
      <c r="C74" s="545" t="s">
        <v>943</v>
      </c>
      <c r="D74" s="546" t="s">
        <v>1189</v>
      </c>
      <c r="E74" s="546" t="s">
        <v>1127</v>
      </c>
      <c r="F74" s="547" t="s">
        <v>513</v>
      </c>
      <c r="G74" s="546" t="s">
        <v>606</v>
      </c>
      <c r="H74" s="545" t="s">
        <v>544</v>
      </c>
      <c r="I74" s="545" t="s">
        <v>943</v>
      </c>
      <c r="J74" s="546"/>
      <c r="K74" s="546"/>
    </row>
    <row r="75" spans="1:11" ht="12.75" thickBot="1">
      <c r="A75" s="544" t="s">
        <v>1190</v>
      </c>
      <c r="B75" s="545">
        <v>3</v>
      </c>
      <c r="C75" s="545" t="s">
        <v>943</v>
      </c>
      <c r="D75" s="546" t="s">
        <v>1191</v>
      </c>
      <c r="E75" s="546" t="s">
        <v>1131</v>
      </c>
      <c r="F75" s="547" t="s">
        <v>513</v>
      </c>
      <c r="G75" s="546" t="s">
        <v>607</v>
      </c>
      <c r="H75" s="545" t="s">
        <v>513</v>
      </c>
      <c r="I75" s="545" t="s">
        <v>943</v>
      </c>
      <c r="J75" s="546"/>
      <c r="K75" s="546"/>
    </row>
    <row r="76" spans="1:11" ht="12.75" thickBot="1">
      <c r="A76" s="544" t="s">
        <v>1192</v>
      </c>
      <c r="B76" s="545">
        <v>3</v>
      </c>
      <c r="C76" s="545" t="s">
        <v>943</v>
      </c>
      <c r="D76" s="546" t="s">
        <v>1193</v>
      </c>
      <c r="E76" s="546" t="s">
        <v>1134</v>
      </c>
      <c r="F76" s="547" t="s">
        <v>513</v>
      </c>
      <c r="G76" s="546" t="s">
        <v>608</v>
      </c>
      <c r="H76" s="545" t="s">
        <v>513</v>
      </c>
      <c r="I76" s="545" t="s">
        <v>943</v>
      </c>
      <c r="J76" s="546"/>
      <c r="K76" s="546"/>
    </row>
    <row r="77" spans="1:11" ht="12.75" thickBot="1">
      <c r="A77" s="544" t="s">
        <v>1194</v>
      </c>
      <c r="B77" s="545">
        <v>1</v>
      </c>
      <c r="C77" s="545" t="s">
        <v>943</v>
      </c>
      <c r="D77" s="546" t="s">
        <v>1195</v>
      </c>
      <c r="E77" s="546" t="s">
        <v>1196</v>
      </c>
      <c r="F77" s="547"/>
      <c r="G77" s="546" t="s">
        <v>609</v>
      </c>
      <c r="H77" s="545"/>
      <c r="I77" s="545" t="s">
        <v>943</v>
      </c>
      <c r="J77" s="546"/>
      <c r="K77" s="546"/>
    </row>
    <row r="78" spans="1:11" ht="24.75" thickBot="1">
      <c r="A78" s="544" t="s">
        <v>1199</v>
      </c>
      <c r="B78" s="545">
        <v>2</v>
      </c>
      <c r="C78" s="545" t="s">
        <v>923</v>
      </c>
      <c r="D78" s="546" t="s">
        <v>1200</v>
      </c>
      <c r="E78" s="546" t="s">
        <v>1201</v>
      </c>
      <c r="F78" s="547" t="s">
        <v>513</v>
      </c>
      <c r="G78" s="546" t="s">
        <v>610</v>
      </c>
      <c r="H78" s="545" t="s">
        <v>544</v>
      </c>
      <c r="I78" s="545" t="s">
        <v>1011</v>
      </c>
      <c r="J78" s="546" t="s">
        <v>545</v>
      </c>
      <c r="K78" s="546"/>
    </row>
    <row r="79" spans="1:11" ht="12.75" thickBot="1">
      <c r="A79" s="544" t="s">
        <v>1203</v>
      </c>
      <c r="B79" s="545">
        <v>2</v>
      </c>
      <c r="C79" s="545" t="s">
        <v>943</v>
      </c>
      <c r="D79" s="546" t="s">
        <v>1204</v>
      </c>
      <c r="E79" s="546" t="s">
        <v>1205</v>
      </c>
      <c r="F79" s="547" t="s">
        <v>499</v>
      </c>
      <c r="G79" s="546" t="s">
        <v>611</v>
      </c>
      <c r="H79" s="545" t="s">
        <v>499</v>
      </c>
      <c r="I79" s="545" t="s">
        <v>1011</v>
      </c>
      <c r="J79" s="546" t="s">
        <v>518</v>
      </c>
      <c r="K79" s="546"/>
    </row>
    <row r="80" spans="1:11" ht="12.75" thickBot="1">
      <c r="A80" s="544" t="s">
        <v>612</v>
      </c>
      <c r="B80" s="545">
        <v>3</v>
      </c>
      <c r="C80" s="545" t="s">
        <v>943</v>
      </c>
      <c r="D80" s="546" t="s">
        <v>613</v>
      </c>
      <c r="E80" s="546" t="s">
        <v>1207</v>
      </c>
      <c r="F80" s="547" t="s">
        <v>527</v>
      </c>
      <c r="G80" s="546" t="s">
        <v>614</v>
      </c>
      <c r="H80" s="545" t="s">
        <v>499</v>
      </c>
      <c r="I80" s="545" t="s">
        <v>943</v>
      </c>
      <c r="J80" s="546"/>
      <c r="K80" s="546"/>
    </row>
    <row r="81" spans="1:11" ht="12.75" thickBot="1">
      <c r="A81" s="544" t="s">
        <v>1208</v>
      </c>
      <c r="B81" s="545">
        <v>2</v>
      </c>
      <c r="C81" s="545" t="s">
        <v>943</v>
      </c>
      <c r="D81" s="546" t="s">
        <v>1209</v>
      </c>
      <c r="E81" s="546" t="s">
        <v>1210</v>
      </c>
      <c r="F81" s="547" t="s">
        <v>499</v>
      </c>
      <c r="G81" s="546" t="s">
        <v>615</v>
      </c>
      <c r="H81" s="545" t="s">
        <v>499</v>
      </c>
      <c r="I81" s="545" t="s">
        <v>1011</v>
      </c>
      <c r="J81" s="546" t="s">
        <v>518</v>
      </c>
      <c r="K81" s="546"/>
    </row>
    <row r="82" spans="1:11">
      <c r="A82" s="550" t="s">
        <v>616</v>
      </c>
      <c r="B82" s="551">
        <v>3</v>
      </c>
      <c r="C82" s="551" t="s">
        <v>943</v>
      </c>
      <c r="D82" s="555" t="s">
        <v>886</v>
      </c>
      <c r="E82" s="552" t="s">
        <v>1213</v>
      </c>
      <c r="F82" s="553" t="s">
        <v>527</v>
      </c>
      <c r="G82" s="554" t="s">
        <v>618</v>
      </c>
      <c r="H82" s="551" t="s">
        <v>499</v>
      </c>
      <c r="I82" s="551" t="s">
        <v>943</v>
      </c>
      <c r="J82" s="552"/>
      <c r="K82" s="552"/>
    </row>
    <row r="83" spans="1:11" ht="12.75" thickBot="1">
      <c r="A83" s="544" t="s">
        <v>1214</v>
      </c>
      <c r="B83" s="545">
        <v>1</v>
      </c>
      <c r="C83" s="545" t="s">
        <v>943</v>
      </c>
      <c r="D83" s="546" t="s">
        <v>1215</v>
      </c>
      <c r="E83" s="546" t="s">
        <v>1216</v>
      </c>
      <c r="F83" s="547"/>
      <c r="G83" s="546" t="s">
        <v>619</v>
      </c>
      <c r="H83" s="545"/>
      <c r="I83" s="545" t="s">
        <v>943</v>
      </c>
      <c r="J83" s="546"/>
      <c r="K83" s="546"/>
    </row>
    <row r="84" spans="1:11" ht="24.75" thickBot="1">
      <c r="A84" s="544" t="s">
        <v>1217</v>
      </c>
      <c r="B84" s="545">
        <v>2</v>
      </c>
      <c r="C84" s="545" t="s">
        <v>923</v>
      </c>
      <c r="D84" s="546" t="s">
        <v>1218</v>
      </c>
      <c r="E84" s="546" t="s">
        <v>1219</v>
      </c>
      <c r="F84" s="547" t="s">
        <v>513</v>
      </c>
      <c r="G84" s="546" t="s">
        <v>620</v>
      </c>
      <c r="H84" s="545" t="s">
        <v>544</v>
      </c>
      <c r="I84" s="545" t="s">
        <v>1011</v>
      </c>
      <c r="J84" s="546" t="s">
        <v>545</v>
      </c>
      <c r="K84" s="546"/>
    </row>
    <row r="85" spans="1:11" ht="24.75" thickBot="1">
      <c r="A85" s="544" t="s">
        <v>1220</v>
      </c>
      <c r="B85" s="545">
        <v>2</v>
      </c>
      <c r="C85" s="545" t="s">
        <v>923</v>
      </c>
      <c r="D85" s="546" t="s">
        <v>1221</v>
      </c>
      <c r="E85" s="546" t="s">
        <v>1222</v>
      </c>
      <c r="F85" s="547" t="s">
        <v>499</v>
      </c>
      <c r="G85" s="546" t="s">
        <v>621</v>
      </c>
      <c r="H85" s="545" t="s">
        <v>499</v>
      </c>
      <c r="I85" s="545" t="s">
        <v>1011</v>
      </c>
      <c r="J85" s="546" t="s">
        <v>545</v>
      </c>
      <c r="K85" s="546" t="s">
        <v>4956</v>
      </c>
    </row>
    <row r="86" spans="1:11">
      <c r="A86" s="550" t="s">
        <v>1223</v>
      </c>
      <c r="B86" s="551">
        <v>2</v>
      </c>
      <c r="C86" s="551" t="s">
        <v>923</v>
      </c>
      <c r="D86" s="555" t="s">
        <v>1224</v>
      </c>
      <c r="E86" s="552" t="s">
        <v>1225</v>
      </c>
      <c r="F86" s="553"/>
      <c r="G86" s="554" t="s">
        <v>622</v>
      </c>
      <c r="H86" s="551"/>
      <c r="I86" s="551" t="s">
        <v>943</v>
      </c>
      <c r="J86" s="552" t="s">
        <v>505</v>
      </c>
      <c r="K86" s="552"/>
    </row>
    <row r="87" spans="1:11" ht="12.75" thickBot="1">
      <c r="A87" s="544" t="s">
        <v>1227</v>
      </c>
      <c r="B87" s="545">
        <v>3</v>
      </c>
      <c r="C87" s="545" t="s">
        <v>943</v>
      </c>
      <c r="D87" s="546" t="s">
        <v>1228</v>
      </c>
      <c r="E87" s="546" t="s">
        <v>1100</v>
      </c>
      <c r="F87" s="547" t="s">
        <v>513</v>
      </c>
      <c r="G87" s="546" t="s">
        <v>623</v>
      </c>
      <c r="H87" s="545" t="s">
        <v>544</v>
      </c>
      <c r="I87" s="545" t="s">
        <v>943</v>
      </c>
      <c r="J87" s="546" t="s">
        <v>566</v>
      </c>
      <c r="K87" s="546"/>
    </row>
    <row r="88" spans="1:11" ht="12.75" thickBot="1">
      <c r="A88" s="544" t="s">
        <v>1230</v>
      </c>
      <c r="B88" s="545">
        <v>3</v>
      </c>
      <c r="C88" s="545" t="s">
        <v>943</v>
      </c>
      <c r="D88" s="546" t="s">
        <v>1231</v>
      </c>
      <c r="E88" s="546" t="s">
        <v>1104</v>
      </c>
      <c r="F88" s="547" t="s">
        <v>513</v>
      </c>
      <c r="G88" s="546" t="s">
        <v>624</v>
      </c>
      <c r="H88" s="545" t="s">
        <v>544</v>
      </c>
      <c r="I88" s="545" t="s">
        <v>943</v>
      </c>
      <c r="J88" s="546" t="s">
        <v>566</v>
      </c>
      <c r="K88" s="546"/>
    </row>
    <row r="89" spans="1:11" ht="12.75" thickBot="1">
      <c r="A89" s="544" t="s">
        <v>1232</v>
      </c>
      <c r="B89" s="545"/>
      <c r="C89" s="545" t="s">
        <v>943</v>
      </c>
      <c r="D89" s="546" t="s">
        <v>1233</v>
      </c>
      <c r="E89" s="546" t="s">
        <v>1104</v>
      </c>
      <c r="F89" s="547" t="s">
        <v>513</v>
      </c>
      <c r="G89" s="546" t="s">
        <v>625</v>
      </c>
      <c r="H89" s="545" t="s">
        <v>513</v>
      </c>
      <c r="I89" s="545" t="s">
        <v>1011</v>
      </c>
      <c r="J89" s="546" t="s">
        <v>518</v>
      </c>
      <c r="K89" s="546"/>
    </row>
    <row r="90" spans="1:11" ht="12.75" thickBot="1">
      <c r="A90" s="544" t="s">
        <v>1234</v>
      </c>
      <c r="B90" s="545">
        <v>3</v>
      </c>
      <c r="C90" s="545" t="s">
        <v>943</v>
      </c>
      <c r="D90" s="546" t="s">
        <v>1235</v>
      </c>
      <c r="E90" s="546" t="s">
        <v>1236</v>
      </c>
      <c r="F90" s="547" t="s">
        <v>513</v>
      </c>
      <c r="G90" s="546" t="s">
        <v>626</v>
      </c>
      <c r="H90" s="545" t="s">
        <v>544</v>
      </c>
      <c r="I90" s="545" t="s">
        <v>943</v>
      </c>
      <c r="J90" s="546"/>
      <c r="K90" s="546"/>
    </row>
    <row r="91" spans="1:11" ht="12.75" thickBot="1">
      <c r="A91" s="544" t="s">
        <v>1237</v>
      </c>
      <c r="B91" s="545">
        <v>3</v>
      </c>
      <c r="C91" s="545" t="s">
        <v>943</v>
      </c>
      <c r="D91" s="546" t="s">
        <v>1238</v>
      </c>
      <c r="E91" s="546" t="s">
        <v>1112</v>
      </c>
      <c r="F91" s="547" t="s">
        <v>513</v>
      </c>
      <c r="G91" s="546" t="s">
        <v>627</v>
      </c>
      <c r="H91" s="545" t="s">
        <v>513</v>
      </c>
      <c r="I91" s="545" t="s">
        <v>943</v>
      </c>
      <c r="J91" s="546"/>
      <c r="K91" s="546"/>
    </row>
    <row r="92" spans="1:11" ht="12.75" thickBot="1">
      <c r="A92" s="544" t="s">
        <v>1239</v>
      </c>
      <c r="B92" s="545">
        <v>3</v>
      </c>
      <c r="C92" s="545" t="s">
        <v>943</v>
      </c>
      <c r="D92" s="546" t="s">
        <v>1240</v>
      </c>
      <c r="E92" s="546" t="s">
        <v>1116</v>
      </c>
      <c r="F92" s="547" t="s">
        <v>513</v>
      </c>
      <c r="G92" s="546" t="s">
        <v>628</v>
      </c>
      <c r="H92" s="545" t="s">
        <v>513</v>
      </c>
      <c r="I92" s="545" t="s">
        <v>943</v>
      </c>
      <c r="J92" s="546"/>
      <c r="K92" s="546"/>
    </row>
    <row r="93" spans="1:11" ht="12.75" thickBot="1">
      <c r="A93" s="544" t="s">
        <v>1241</v>
      </c>
      <c r="B93" s="545">
        <v>3</v>
      </c>
      <c r="C93" s="545" t="s">
        <v>923</v>
      </c>
      <c r="D93" s="546" t="s">
        <v>1242</v>
      </c>
      <c r="E93" s="546" t="s">
        <v>1120</v>
      </c>
      <c r="F93" s="547" t="s">
        <v>503</v>
      </c>
      <c r="G93" s="546" t="s">
        <v>629</v>
      </c>
      <c r="H93" s="545" t="s">
        <v>503</v>
      </c>
      <c r="I93" s="545" t="s">
        <v>943</v>
      </c>
      <c r="J93" s="546" t="s">
        <v>505</v>
      </c>
      <c r="K93" s="546"/>
    </row>
    <row r="94" spans="1:11" ht="12.75" thickBot="1">
      <c r="A94" s="544" t="s">
        <v>1244</v>
      </c>
      <c r="B94" s="545">
        <v>1</v>
      </c>
      <c r="C94" s="545" t="s">
        <v>943</v>
      </c>
      <c r="D94" s="546" t="s">
        <v>1245</v>
      </c>
      <c r="E94" s="546" t="s">
        <v>1246</v>
      </c>
      <c r="F94" s="547"/>
      <c r="G94" s="546" t="s">
        <v>630</v>
      </c>
      <c r="H94" s="545"/>
      <c r="I94" s="545" t="s">
        <v>1011</v>
      </c>
      <c r="J94" s="546" t="s">
        <v>518</v>
      </c>
      <c r="K94" s="546"/>
    </row>
    <row r="95" spans="1:11" ht="12.75" thickBot="1">
      <c r="A95" s="544" t="s">
        <v>1248</v>
      </c>
      <c r="B95" s="545">
        <v>2</v>
      </c>
      <c r="C95" s="545" t="s">
        <v>943</v>
      </c>
      <c r="D95" s="546" t="s">
        <v>1249</v>
      </c>
      <c r="E95" s="546" t="s">
        <v>1250</v>
      </c>
      <c r="F95" s="547" t="s">
        <v>513</v>
      </c>
      <c r="G95" s="546" t="s">
        <v>631</v>
      </c>
      <c r="H95" s="545" t="s">
        <v>544</v>
      </c>
      <c r="I95" s="545" t="s">
        <v>1011</v>
      </c>
      <c r="J95" s="546" t="s">
        <v>518</v>
      </c>
      <c r="K95" s="546"/>
    </row>
    <row r="96" spans="1:11" ht="12.75" thickBot="1">
      <c r="A96" s="544" t="s">
        <v>1252</v>
      </c>
      <c r="B96" s="545">
        <v>2</v>
      </c>
      <c r="C96" s="545" t="s">
        <v>943</v>
      </c>
      <c r="D96" s="546" t="s">
        <v>1253</v>
      </c>
      <c r="E96" s="546" t="s">
        <v>1254</v>
      </c>
      <c r="F96" s="547" t="s">
        <v>499</v>
      </c>
      <c r="G96" s="546" t="s">
        <v>632</v>
      </c>
      <c r="H96" s="545" t="s">
        <v>499</v>
      </c>
      <c r="I96" s="545" t="s">
        <v>943</v>
      </c>
      <c r="J96" s="546"/>
      <c r="K96" s="546"/>
    </row>
    <row r="97" spans="1:11">
      <c r="A97" s="550" t="s">
        <v>633</v>
      </c>
      <c r="B97" s="551">
        <v>3</v>
      </c>
      <c r="C97" s="551" t="s">
        <v>943</v>
      </c>
      <c r="D97" s="555" t="s">
        <v>887</v>
      </c>
      <c r="E97" s="552" t="s">
        <v>1256</v>
      </c>
      <c r="F97" s="553" t="s">
        <v>527</v>
      </c>
      <c r="G97" s="554" t="s">
        <v>634</v>
      </c>
      <c r="H97" s="551" t="s">
        <v>499</v>
      </c>
      <c r="I97" s="551" t="s">
        <v>943</v>
      </c>
      <c r="J97" s="552"/>
      <c r="K97" s="552"/>
    </row>
    <row r="98" spans="1:11" ht="12.75" thickBot="1">
      <c r="A98" s="544" t="s">
        <v>1257</v>
      </c>
      <c r="B98" s="545">
        <v>2</v>
      </c>
      <c r="C98" s="545" t="s">
        <v>943</v>
      </c>
      <c r="D98" s="546" t="s">
        <v>1258</v>
      </c>
      <c r="E98" s="546" t="s">
        <v>635</v>
      </c>
      <c r="F98" s="547" t="s">
        <v>501</v>
      </c>
      <c r="G98" s="546" t="s">
        <v>636</v>
      </c>
      <c r="H98" s="545" t="s">
        <v>501</v>
      </c>
      <c r="I98" s="545" t="s">
        <v>943</v>
      </c>
      <c r="J98" s="546"/>
      <c r="K98" s="546"/>
    </row>
    <row r="99" spans="1:11" ht="12.75" thickBot="1">
      <c r="A99" s="544" t="s">
        <v>1261</v>
      </c>
      <c r="B99" s="545">
        <v>2</v>
      </c>
      <c r="C99" s="545" t="s">
        <v>943</v>
      </c>
      <c r="D99" s="546" t="s">
        <v>637</v>
      </c>
      <c r="E99" s="546" t="s">
        <v>1263</v>
      </c>
      <c r="F99" s="547"/>
      <c r="G99" s="546" t="s">
        <v>638</v>
      </c>
      <c r="H99" s="545"/>
      <c r="I99" s="545" t="s">
        <v>1011</v>
      </c>
      <c r="J99" s="546" t="s">
        <v>518</v>
      </c>
      <c r="K99" s="546"/>
    </row>
    <row r="100" spans="1:11" ht="12.75" thickBot="1">
      <c r="A100" s="544" t="s">
        <v>1266</v>
      </c>
      <c r="B100" s="545">
        <v>3</v>
      </c>
      <c r="C100" s="545" t="s">
        <v>943</v>
      </c>
      <c r="D100" s="546" t="s">
        <v>1267</v>
      </c>
      <c r="E100" s="546" t="s">
        <v>1268</v>
      </c>
      <c r="F100" s="547" t="s">
        <v>501</v>
      </c>
      <c r="G100" s="546" t="s">
        <v>639</v>
      </c>
      <c r="H100" s="545" t="s">
        <v>501</v>
      </c>
      <c r="I100" s="545" t="s">
        <v>943</v>
      </c>
      <c r="J100" s="546"/>
      <c r="K100" s="546"/>
    </row>
    <row r="101" spans="1:11" ht="12.75" thickBot="1">
      <c r="A101" s="544" t="s">
        <v>1270</v>
      </c>
      <c r="B101" s="545">
        <v>3</v>
      </c>
      <c r="C101" s="545" t="s">
        <v>943</v>
      </c>
      <c r="D101" s="546" t="s">
        <v>1271</v>
      </c>
      <c r="E101" s="546" t="s">
        <v>1272</v>
      </c>
      <c r="F101" s="547" t="s">
        <v>501</v>
      </c>
      <c r="G101" s="546" t="s">
        <v>640</v>
      </c>
      <c r="H101" s="545" t="s">
        <v>501</v>
      </c>
      <c r="I101" s="545" t="s">
        <v>943</v>
      </c>
      <c r="J101" s="546"/>
      <c r="K101" s="546"/>
    </row>
    <row r="102" spans="1:11" ht="12.75" thickBot="1">
      <c r="A102" s="544" t="s">
        <v>1274</v>
      </c>
      <c r="B102" s="545">
        <v>2</v>
      </c>
      <c r="C102" s="545" t="s">
        <v>943</v>
      </c>
      <c r="D102" s="546" t="s">
        <v>1275</v>
      </c>
      <c r="E102" s="546" t="s">
        <v>1276</v>
      </c>
      <c r="F102" s="547"/>
      <c r="G102" s="546" t="s">
        <v>641</v>
      </c>
      <c r="H102" s="545"/>
      <c r="I102" s="545" t="s">
        <v>943</v>
      </c>
      <c r="J102" s="546"/>
      <c r="K102" s="546"/>
    </row>
    <row r="103" spans="1:11" ht="12.75" thickBot="1">
      <c r="A103" s="544" t="s">
        <v>1278</v>
      </c>
      <c r="B103" s="545">
        <v>3</v>
      </c>
      <c r="C103" s="545" t="s">
        <v>943</v>
      </c>
      <c r="D103" s="546" t="s">
        <v>1279</v>
      </c>
      <c r="E103" s="546" t="s">
        <v>1100</v>
      </c>
      <c r="F103" s="547" t="s">
        <v>513</v>
      </c>
      <c r="G103" s="546" t="s">
        <v>642</v>
      </c>
      <c r="H103" s="545" t="s">
        <v>544</v>
      </c>
      <c r="I103" s="545" t="s">
        <v>943</v>
      </c>
      <c r="J103" s="546" t="s">
        <v>566</v>
      </c>
      <c r="K103" s="546"/>
    </row>
    <row r="104" spans="1:11" ht="12.75" thickBot="1">
      <c r="A104" s="544" t="s">
        <v>1281</v>
      </c>
      <c r="B104" s="545">
        <v>3</v>
      </c>
      <c r="C104" s="545" t="s">
        <v>943</v>
      </c>
      <c r="D104" s="546" t="s">
        <v>1282</v>
      </c>
      <c r="E104" s="546" t="s">
        <v>1104</v>
      </c>
      <c r="F104" s="547" t="s">
        <v>513</v>
      </c>
      <c r="G104" s="546" t="s">
        <v>643</v>
      </c>
      <c r="H104" s="545" t="s">
        <v>544</v>
      </c>
      <c r="I104" s="545" t="s">
        <v>943</v>
      </c>
      <c r="J104" s="546" t="s">
        <v>566</v>
      </c>
      <c r="K104" s="546"/>
    </row>
    <row r="105" spans="1:11" ht="12.75" thickBot="1">
      <c r="A105" s="544" t="s">
        <v>1283</v>
      </c>
      <c r="B105" s="545"/>
      <c r="C105" s="545" t="s">
        <v>943</v>
      </c>
      <c r="D105" s="546" t="s">
        <v>1284</v>
      </c>
      <c r="E105" s="546" t="s">
        <v>1104</v>
      </c>
      <c r="F105" s="547" t="s">
        <v>513</v>
      </c>
      <c r="G105" s="546" t="s">
        <v>644</v>
      </c>
      <c r="H105" s="545" t="s">
        <v>513</v>
      </c>
      <c r="I105" s="545" t="s">
        <v>1011</v>
      </c>
      <c r="J105" s="546" t="s">
        <v>518</v>
      </c>
      <c r="K105" s="546"/>
    </row>
    <row r="106" spans="1:11" ht="12.75" thickBot="1">
      <c r="A106" s="544" t="s">
        <v>1285</v>
      </c>
      <c r="B106" s="545">
        <v>3</v>
      </c>
      <c r="C106" s="545" t="s">
        <v>943</v>
      </c>
      <c r="D106" s="546" t="s">
        <v>1286</v>
      </c>
      <c r="E106" s="546" t="s">
        <v>1287</v>
      </c>
      <c r="F106" s="547" t="s">
        <v>513</v>
      </c>
      <c r="G106" s="546" t="s">
        <v>645</v>
      </c>
      <c r="H106" s="545" t="s">
        <v>544</v>
      </c>
      <c r="I106" s="545" t="s">
        <v>943</v>
      </c>
      <c r="J106" s="546"/>
      <c r="K106" s="546"/>
    </row>
    <row r="107" spans="1:11" ht="12.75" thickBot="1">
      <c r="A107" s="544" t="s">
        <v>1288</v>
      </c>
      <c r="B107" s="545">
        <v>3</v>
      </c>
      <c r="C107" s="545" t="s">
        <v>943</v>
      </c>
      <c r="D107" s="546" t="s">
        <v>1289</v>
      </c>
      <c r="E107" s="546" t="s">
        <v>1112</v>
      </c>
      <c r="F107" s="547" t="s">
        <v>513</v>
      </c>
      <c r="G107" s="546" t="s">
        <v>646</v>
      </c>
      <c r="H107" s="545" t="s">
        <v>513</v>
      </c>
      <c r="I107" s="545" t="s">
        <v>943</v>
      </c>
      <c r="J107" s="546"/>
      <c r="K107" s="546"/>
    </row>
    <row r="108" spans="1:11" ht="12.75" thickBot="1">
      <c r="A108" s="544" t="s">
        <v>1290</v>
      </c>
      <c r="B108" s="545">
        <v>3</v>
      </c>
      <c r="C108" s="545" t="s">
        <v>943</v>
      </c>
      <c r="D108" s="546" t="s">
        <v>1291</v>
      </c>
      <c r="E108" s="546" t="s">
        <v>1116</v>
      </c>
      <c r="F108" s="547" t="s">
        <v>513</v>
      </c>
      <c r="G108" s="546" t="s">
        <v>647</v>
      </c>
      <c r="H108" s="545" t="s">
        <v>513</v>
      </c>
      <c r="I108" s="545" t="s">
        <v>943</v>
      </c>
      <c r="J108" s="546"/>
      <c r="K108" s="546"/>
    </row>
    <row r="109" spans="1:11" ht="12.75" thickBot="1">
      <c r="A109" s="544" t="s">
        <v>1292</v>
      </c>
      <c r="B109" s="545">
        <v>3</v>
      </c>
      <c r="C109" s="545" t="s">
        <v>923</v>
      </c>
      <c r="D109" s="546" t="s">
        <v>1293</v>
      </c>
      <c r="E109" s="546" t="s">
        <v>1120</v>
      </c>
      <c r="F109" s="547" t="s">
        <v>503</v>
      </c>
      <c r="G109" s="546" t="s">
        <v>648</v>
      </c>
      <c r="H109" s="545" t="s">
        <v>503</v>
      </c>
      <c r="I109" s="545" t="s">
        <v>943</v>
      </c>
      <c r="J109" s="546" t="s">
        <v>505</v>
      </c>
      <c r="K109" s="546"/>
    </row>
    <row r="110" spans="1:11" ht="12.75" thickBot="1">
      <c r="A110" s="544" t="s">
        <v>1294</v>
      </c>
      <c r="B110" s="545">
        <v>1</v>
      </c>
      <c r="C110" s="545" t="s">
        <v>943</v>
      </c>
      <c r="D110" s="546" t="s">
        <v>1295</v>
      </c>
      <c r="E110" s="546" t="s">
        <v>1296</v>
      </c>
      <c r="F110" s="547"/>
      <c r="G110" s="546" t="s">
        <v>649</v>
      </c>
      <c r="H110" s="545"/>
      <c r="I110" s="545" t="s">
        <v>1011</v>
      </c>
      <c r="J110" s="546" t="s">
        <v>518</v>
      </c>
      <c r="K110" s="546"/>
    </row>
    <row r="111" spans="1:11" ht="12.75" thickBot="1">
      <c r="A111" s="544" t="s">
        <v>1298</v>
      </c>
      <c r="B111" s="545">
        <v>2</v>
      </c>
      <c r="C111" s="545" t="s">
        <v>923</v>
      </c>
      <c r="D111" s="546" t="s">
        <v>1299</v>
      </c>
      <c r="E111" s="546" t="s">
        <v>1300</v>
      </c>
      <c r="F111" s="547" t="s">
        <v>503</v>
      </c>
      <c r="G111" s="546" t="s">
        <v>650</v>
      </c>
      <c r="H111" s="545" t="s">
        <v>503</v>
      </c>
      <c r="I111" s="545" t="s">
        <v>923</v>
      </c>
      <c r="J111" s="546"/>
      <c r="K111" s="546"/>
    </row>
    <row r="112" spans="1:11" ht="24.75" thickBot="1">
      <c r="A112" s="544" t="s">
        <v>1301</v>
      </c>
      <c r="B112" s="545">
        <v>2</v>
      </c>
      <c r="C112" s="545" t="s">
        <v>943</v>
      </c>
      <c r="D112" s="546" t="s">
        <v>1302</v>
      </c>
      <c r="E112" s="546" t="s">
        <v>1303</v>
      </c>
      <c r="F112" s="547" t="s">
        <v>513</v>
      </c>
      <c r="G112" s="546" t="s">
        <v>4933</v>
      </c>
      <c r="H112" s="545" t="s">
        <v>513</v>
      </c>
      <c r="I112" s="545" t="s">
        <v>1011</v>
      </c>
      <c r="J112" s="546" t="s">
        <v>591</v>
      </c>
      <c r="K112" s="546"/>
    </row>
    <row r="113" spans="1:11" ht="12.75" thickBot="1">
      <c r="A113" s="544" t="s">
        <v>1305</v>
      </c>
      <c r="B113" s="545">
        <v>2</v>
      </c>
      <c r="C113" s="545" t="s">
        <v>943</v>
      </c>
      <c r="D113" s="546" t="s">
        <v>1306</v>
      </c>
      <c r="E113" s="546" t="s">
        <v>1307</v>
      </c>
      <c r="F113" s="547" t="s">
        <v>513</v>
      </c>
      <c r="G113" s="546" t="s">
        <v>651</v>
      </c>
      <c r="H113" s="545" t="s">
        <v>499</v>
      </c>
      <c r="I113" s="545" t="s">
        <v>1011</v>
      </c>
      <c r="J113" s="546" t="s">
        <v>518</v>
      </c>
      <c r="K113" s="546"/>
    </row>
    <row r="114" spans="1:11" ht="12.75" thickBot="1">
      <c r="A114" s="544" t="s">
        <v>1309</v>
      </c>
      <c r="B114" s="545">
        <v>2</v>
      </c>
      <c r="C114" s="545" t="s">
        <v>1011</v>
      </c>
      <c r="D114" s="546" t="s">
        <v>1310</v>
      </c>
      <c r="E114" s="546" t="s">
        <v>1311</v>
      </c>
      <c r="F114" s="547"/>
      <c r="G114" s="546" t="s">
        <v>652</v>
      </c>
      <c r="H114" s="545"/>
      <c r="I114" s="545" t="s">
        <v>943</v>
      </c>
      <c r="J114" s="546" t="s">
        <v>750</v>
      </c>
      <c r="K114" s="546"/>
    </row>
    <row r="115" spans="1:11" ht="12.75" thickBot="1">
      <c r="A115" s="544" t="s">
        <v>1312</v>
      </c>
      <c r="B115" s="545">
        <v>3</v>
      </c>
      <c r="C115" s="545" t="s">
        <v>923</v>
      </c>
      <c r="D115" s="546" t="s">
        <v>1313</v>
      </c>
      <c r="E115" s="546" t="s">
        <v>1314</v>
      </c>
      <c r="F115" s="547" t="s">
        <v>499</v>
      </c>
      <c r="G115" s="546" t="s">
        <v>653</v>
      </c>
      <c r="H115" s="545" t="s">
        <v>499</v>
      </c>
      <c r="I115" s="545" t="s">
        <v>923</v>
      </c>
      <c r="J115" s="546"/>
      <c r="K115" s="546"/>
    </row>
    <row r="116" spans="1:11" ht="12.75" thickBot="1">
      <c r="A116" s="544" t="s">
        <v>1317</v>
      </c>
      <c r="B116" s="545">
        <v>3</v>
      </c>
      <c r="C116" s="545" t="s">
        <v>943</v>
      </c>
      <c r="D116" s="546" t="s">
        <v>1318</v>
      </c>
      <c r="E116" s="546" t="s">
        <v>1319</v>
      </c>
      <c r="F116" s="547" t="s">
        <v>513</v>
      </c>
      <c r="G116" s="546" t="s">
        <v>654</v>
      </c>
      <c r="H116" s="545" t="s">
        <v>544</v>
      </c>
      <c r="I116" s="545" t="s">
        <v>943</v>
      </c>
      <c r="J116" s="546"/>
      <c r="K116" s="546"/>
    </row>
    <row r="117" spans="1:11" ht="12.75" thickBot="1">
      <c r="A117" s="544" t="s">
        <v>1320</v>
      </c>
      <c r="B117" s="545">
        <v>3</v>
      </c>
      <c r="C117" s="545" t="s">
        <v>943</v>
      </c>
      <c r="D117" s="546" t="s">
        <v>1321</v>
      </c>
      <c r="E117" s="546" t="s">
        <v>1322</v>
      </c>
      <c r="F117" s="547" t="s">
        <v>499</v>
      </c>
      <c r="G117" s="546" t="s">
        <v>655</v>
      </c>
      <c r="H117" s="545" t="s">
        <v>499</v>
      </c>
      <c r="I117" s="545" t="s">
        <v>943</v>
      </c>
      <c r="J117" s="546"/>
      <c r="K117" s="546"/>
    </row>
    <row r="118" spans="1:11" ht="36.75" thickBot="1">
      <c r="A118" s="544" t="s">
        <v>1324</v>
      </c>
      <c r="B118" s="545">
        <v>2</v>
      </c>
      <c r="C118" s="545" t="s">
        <v>943</v>
      </c>
      <c r="D118" s="546" t="s">
        <v>1325</v>
      </c>
      <c r="E118" s="546" t="s">
        <v>656</v>
      </c>
      <c r="F118" s="547"/>
      <c r="G118" s="546" t="s">
        <v>657</v>
      </c>
      <c r="H118" s="545"/>
      <c r="I118" s="545" t="s">
        <v>943</v>
      </c>
      <c r="J118" s="546"/>
      <c r="K118" s="546" t="s">
        <v>4958</v>
      </c>
    </row>
    <row r="119" spans="1:11" ht="12.75" thickBot="1">
      <c r="A119" s="544" t="s">
        <v>1329</v>
      </c>
      <c r="B119" s="545">
        <v>3</v>
      </c>
      <c r="C119" s="545" t="s">
        <v>923</v>
      </c>
      <c r="D119" s="546" t="s">
        <v>1330</v>
      </c>
      <c r="E119" s="546" t="s">
        <v>1331</v>
      </c>
      <c r="F119" s="547" t="s">
        <v>513</v>
      </c>
      <c r="G119" s="546" t="s">
        <v>658</v>
      </c>
      <c r="H119" s="545" t="s">
        <v>499</v>
      </c>
      <c r="I119" s="545" t="s">
        <v>923</v>
      </c>
      <c r="J119" s="546"/>
      <c r="K119" s="546"/>
    </row>
    <row r="120" spans="1:11" ht="12.75" thickBot="1">
      <c r="A120" s="544" t="s">
        <v>1333</v>
      </c>
      <c r="B120" s="545">
        <v>3</v>
      </c>
      <c r="C120" s="545" t="s">
        <v>943</v>
      </c>
      <c r="D120" s="546" t="s">
        <v>1334</v>
      </c>
      <c r="E120" s="546" t="s">
        <v>1335</v>
      </c>
      <c r="F120" s="547" t="s">
        <v>513</v>
      </c>
      <c r="G120" s="546" t="s">
        <v>659</v>
      </c>
      <c r="H120" s="545" t="s">
        <v>544</v>
      </c>
      <c r="I120" s="545" t="s">
        <v>943</v>
      </c>
      <c r="J120" s="546"/>
      <c r="K120" s="546"/>
    </row>
    <row r="121" spans="1:11" ht="12.75" thickBot="1">
      <c r="A121" s="544" t="s">
        <v>1336</v>
      </c>
      <c r="B121" s="545">
        <v>2</v>
      </c>
      <c r="C121" s="545" t="s">
        <v>943</v>
      </c>
      <c r="D121" s="546" t="s">
        <v>1337</v>
      </c>
      <c r="E121" s="546" t="s">
        <v>1338</v>
      </c>
      <c r="F121" s="547"/>
      <c r="G121" s="546" t="s">
        <v>660</v>
      </c>
      <c r="H121" s="545"/>
      <c r="I121" s="545" t="s">
        <v>943</v>
      </c>
      <c r="J121" s="546"/>
      <c r="K121" s="546"/>
    </row>
    <row r="122" spans="1:11" ht="12.75" thickBot="1">
      <c r="A122" s="544" t="s">
        <v>1341</v>
      </c>
      <c r="B122" s="545">
        <v>3</v>
      </c>
      <c r="C122" s="545" t="s">
        <v>943</v>
      </c>
      <c r="D122" s="546" t="s">
        <v>1342</v>
      </c>
      <c r="E122" s="546" t="s">
        <v>1343</v>
      </c>
      <c r="F122" s="547" t="s">
        <v>499</v>
      </c>
      <c r="G122" s="546" t="s">
        <v>661</v>
      </c>
      <c r="H122" s="545" t="s">
        <v>499</v>
      </c>
      <c r="I122" s="545" t="s">
        <v>943</v>
      </c>
      <c r="J122" s="546"/>
      <c r="K122" s="546"/>
    </row>
    <row r="123" spans="1:11" ht="24.75" thickBot="1">
      <c r="A123" s="544" t="s">
        <v>1345</v>
      </c>
      <c r="B123" s="545">
        <v>3</v>
      </c>
      <c r="C123" s="545" t="s">
        <v>943</v>
      </c>
      <c r="D123" s="546" t="s">
        <v>1346</v>
      </c>
      <c r="E123" s="546" t="s">
        <v>1347</v>
      </c>
      <c r="F123" s="547" t="s">
        <v>499</v>
      </c>
      <c r="G123" s="546" t="s">
        <v>547</v>
      </c>
      <c r="H123" s="545" t="s">
        <v>499</v>
      </c>
      <c r="I123" s="545" t="s">
        <v>1011</v>
      </c>
      <c r="J123" s="546" t="s">
        <v>518</v>
      </c>
      <c r="K123" s="546" t="s">
        <v>4948</v>
      </c>
    </row>
    <row r="124" spans="1:11" ht="24.75" thickBot="1">
      <c r="A124" s="544" t="s">
        <v>1345</v>
      </c>
      <c r="B124" s="545">
        <v>3</v>
      </c>
      <c r="C124" s="545" t="s">
        <v>943</v>
      </c>
      <c r="D124" s="546" t="s">
        <v>1346</v>
      </c>
      <c r="E124" s="546" t="s">
        <v>1347</v>
      </c>
      <c r="F124" s="547" t="s">
        <v>499</v>
      </c>
      <c r="G124" s="546" t="s">
        <v>611</v>
      </c>
      <c r="H124" s="545" t="s">
        <v>499</v>
      </c>
      <c r="I124" s="545" t="s">
        <v>1011</v>
      </c>
      <c r="J124" s="546" t="s">
        <v>518</v>
      </c>
      <c r="K124" s="546" t="s">
        <v>4949</v>
      </c>
    </row>
    <row r="125" spans="1:11" ht="12.75" thickBot="1">
      <c r="A125" s="544" t="s">
        <v>1348</v>
      </c>
      <c r="B125" s="545">
        <v>3</v>
      </c>
      <c r="C125" s="545" t="s">
        <v>943</v>
      </c>
      <c r="D125" s="546" t="s">
        <v>1349</v>
      </c>
      <c r="E125" s="546" t="s">
        <v>1350</v>
      </c>
      <c r="F125" s="547" t="s">
        <v>499</v>
      </c>
      <c r="G125" s="546" t="s">
        <v>662</v>
      </c>
      <c r="H125" s="545" t="s">
        <v>499</v>
      </c>
      <c r="I125" s="545" t="s">
        <v>943</v>
      </c>
      <c r="J125" s="546"/>
      <c r="K125" s="546"/>
    </row>
    <row r="126" spans="1:11" ht="12.75" thickBot="1">
      <c r="A126" s="544" t="s">
        <v>1351</v>
      </c>
      <c r="B126" s="545">
        <v>1</v>
      </c>
      <c r="C126" s="545" t="s">
        <v>1011</v>
      </c>
      <c r="D126" s="546" t="s">
        <v>1352</v>
      </c>
      <c r="E126" s="546" t="s">
        <v>1353</v>
      </c>
      <c r="F126" s="547"/>
      <c r="G126" s="546" t="s">
        <v>663</v>
      </c>
      <c r="H126" s="545"/>
      <c r="I126" s="545" t="s">
        <v>1011</v>
      </c>
      <c r="J126" s="546" t="s">
        <v>508</v>
      </c>
      <c r="K126" s="546" t="s">
        <v>4950</v>
      </c>
    </row>
    <row r="127" spans="1:11" ht="12.75" thickBot="1">
      <c r="A127" s="544" t="s">
        <v>1356</v>
      </c>
      <c r="B127" s="545">
        <v>2</v>
      </c>
      <c r="C127" s="545" t="s">
        <v>923</v>
      </c>
      <c r="D127" s="546" t="s">
        <v>1357</v>
      </c>
      <c r="E127" s="546" t="s">
        <v>1358</v>
      </c>
      <c r="F127" s="547" t="s">
        <v>664</v>
      </c>
      <c r="G127" s="546" t="s">
        <v>665</v>
      </c>
      <c r="H127" s="545" t="s">
        <v>664</v>
      </c>
      <c r="I127" s="545" t="s">
        <v>923</v>
      </c>
      <c r="J127" s="546"/>
      <c r="K127" s="546" t="s">
        <v>4950</v>
      </c>
    </row>
    <row r="128" spans="1:11" ht="24.75" thickBot="1">
      <c r="A128" s="544" t="s">
        <v>1361</v>
      </c>
      <c r="B128" s="545">
        <v>2</v>
      </c>
      <c r="C128" s="545" t="s">
        <v>943</v>
      </c>
      <c r="D128" s="546" t="s">
        <v>1362</v>
      </c>
      <c r="E128" s="546" t="s">
        <v>1363</v>
      </c>
      <c r="F128" s="547" t="s">
        <v>664</v>
      </c>
      <c r="G128" s="546" t="s">
        <v>666</v>
      </c>
      <c r="H128" s="545" t="s">
        <v>664</v>
      </c>
      <c r="I128" s="545" t="s">
        <v>943</v>
      </c>
      <c r="J128" s="546"/>
      <c r="K128" s="546" t="s">
        <v>4950</v>
      </c>
    </row>
    <row r="129" spans="1:11" ht="24.75" thickBot="1">
      <c r="A129" s="544" t="s">
        <v>1365</v>
      </c>
      <c r="B129" s="545">
        <v>2</v>
      </c>
      <c r="C129" s="545" t="s">
        <v>943</v>
      </c>
      <c r="D129" s="546" t="s">
        <v>1366</v>
      </c>
      <c r="E129" s="546" t="s">
        <v>1367</v>
      </c>
      <c r="F129" s="547" t="s">
        <v>667</v>
      </c>
      <c r="G129" s="546" t="s">
        <v>668</v>
      </c>
      <c r="H129" s="545" t="s">
        <v>544</v>
      </c>
      <c r="I129" s="545" t="s">
        <v>943</v>
      </c>
      <c r="J129" s="546" t="s">
        <v>508</v>
      </c>
      <c r="K129" s="546" t="s">
        <v>4950</v>
      </c>
    </row>
    <row r="130" spans="1:11" ht="24.75" thickBot="1">
      <c r="A130" s="550" t="s">
        <v>1369</v>
      </c>
      <c r="B130" s="551">
        <v>2</v>
      </c>
      <c r="C130" s="551" t="s">
        <v>923</v>
      </c>
      <c r="D130" s="552" t="s">
        <v>1370</v>
      </c>
      <c r="E130" s="552" t="s">
        <v>1371</v>
      </c>
      <c r="F130" s="553" t="s">
        <v>503</v>
      </c>
      <c r="G130" s="554" t="s">
        <v>669</v>
      </c>
      <c r="H130" s="551" t="s">
        <v>499</v>
      </c>
      <c r="I130" s="551" t="s">
        <v>1011</v>
      </c>
      <c r="J130" s="555" t="s">
        <v>4951</v>
      </c>
      <c r="K130" s="555" t="s">
        <v>4961</v>
      </c>
    </row>
    <row r="131" spans="1:11">
      <c r="A131" s="550" t="s">
        <v>1373</v>
      </c>
      <c r="B131" s="551">
        <v>2</v>
      </c>
      <c r="C131" s="551" t="s">
        <v>943</v>
      </c>
      <c r="D131" s="552" t="s">
        <v>1374</v>
      </c>
      <c r="E131" s="552" t="s">
        <v>1375</v>
      </c>
      <c r="F131" s="553" t="s">
        <v>667</v>
      </c>
      <c r="G131" s="554" t="s">
        <v>671</v>
      </c>
      <c r="H131" s="551" t="s">
        <v>667</v>
      </c>
      <c r="I131" s="551" t="s">
        <v>1011</v>
      </c>
      <c r="J131" s="555" t="s">
        <v>670</v>
      </c>
      <c r="K131" s="552" t="s">
        <v>4950</v>
      </c>
    </row>
    <row r="132" spans="1:11" ht="12.75" thickBot="1">
      <c r="A132" s="544" t="s">
        <v>1376</v>
      </c>
      <c r="B132" s="545">
        <v>2</v>
      </c>
      <c r="C132" s="545" t="s">
        <v>943</v>
      </c>
      <c r="D132" s="546" t="s">
        <v>1377</v>
      </c>
      <c r="E132" s="546" t="s">
        <v>1378</v>
      </c>
      <c r="F132" s="547" t="s">
        <v>513</v>
      </c>
      <c r="G132" s="546" t="s">
        <v>672</v>
      </c>
      <c r="H132" s="545" t="s">
        <v>513</v>
      </c>
      <c r="I132" s="545" t="s">
        <v>1011</v>
      </c>
      <c r="J132" s="546" t="s">
        <v>518</v>
      </c>
      <c r="K132" s="546" t="s">
        <v>4950</v>
      </c>
    </row>
    <row r="133" spans="1:11" ht="12.75" thickBot="1">
      <c r="A133" s="544" t="s">
        <v>1379</v>
      </c>
      <c r="B133" s="545">
        <v>2</v>
      </c>
      <c r="C133" s="545" t="s">
        <v>943</v>
      </c>
      <c r="D133" s="546" t="s">
        <v>1380</v>
      </c>
      <c r="E133" s="546" t="s">
        <v>1381</v>
      </c>
      <c r="F133" s="547" t="s">
        <v>503</v>
      </c>
      <c r="G133" s="546" t="s">
        <v>673</v>
      </c>
      <c r="H133" s="545" t="s">
        <v>503</v>
      </c>
      <c r="I133" s="545" t="s">
        <v>943</v>
      </c>
      <c r="J133" s="546"/>
      <c r="K133" s="546" t="s">
        <v>4950</v>
      </c>
    </row>
    <row r="134" spans="1:11" ht="12.75" thickBot="1">
      <c r="A134" s="544" t="s">
        <v>1383</v>
      </c>
      <c r="B134" s="545">
        <v>1</v>
      </c>
      <c r="C134" s="545" t="s">
        <v>1011</v>
      </c>
      <c r="D134" s="546" t="s">
        <v>1384</v>
      </c>
      <c r="E134" s="546" t="s">
        <v>1385</v>
      </c>
      <c r="F134" s="547"/>
      <c r="G134" s="546" t="s">
        <v>663</v>
      </c>
      <c r="H134" s="545"/>
      <c r="I134" s="545" t="s">
        <v>1011</v>
      </c>
      <c r="J134" s="546" t="s">
        <v>508</v>
      </c>
      <c r="K134" s="546" t="s">
        <v>4952</v>
      </c>
    </row>
    <row r="135" spans="1:11" ht="12.75" thickBot="1">
      <c r="A135" s="544" t="s">
        <v>1386</v>
      </c>
      <c r="B135" s="545">
        <v>2</v>
      </c>
      <c r="C135" s="545" t="s">
        <v>923</v>
      </c>
      <c r="D135" s="546" t="s">
        <v>1387</v>
      </c>
      <c r="E135" s="546" t="s">
        <v>1388</v>
      </c>
      <c r="F135" s="547" t="s">
        <v>664</v>
      </c>
      <c r="G135" s="546" t="s">
        <v>665</v>
      </c>
      <c r="H135" s="545" t="s">
        <v>664</v>
      </c>
      <c r="I135" s="545" t="s">
        <v>923</v>
      </c>
      <c r="J135" s="546"/>
      <c r="K135" s="546" t="s">
        <v>4952</v>
      </c>
    </row>
    <row r="136" spans="1:11" ht="24.75" thickBot="1">
      <c r="A136" s="544" t="s">
        <v>1390</v>
      </c>
      <c r="B136" s="545">
        <v>2</v>
      </c>
      <c r="C136" s="545" t="s">
        <v>943</v>
      </c>
      <c r="D136" s="546" t="s">
        <v>1391</v>
      </c>
      <c r="E136" s="546" t="s">
        <v>1392</v>
      </c>
      <c r="F136" s="547" t="s">
        <v>664</v>
      </c>
      <c r="G136" s="546" t="s">
        <v>666</v>
      </c>
      <c r="H136" s="545" t="s">
        <v>664</v>
      </c>
      <c r="I136" s="545" t="s">
        <v>943</v>
      </c>
      <c r="J136" s="546"/>
      <c r="K136" s="546" t="s">
        <v>4952</v>
      </c>
    </row>
    <row r="137" spans="1:11" ht="24.75" thickBot="1">
      <c r="A137" s="544" t="s">
        <v>1393</v>
      </c>
      <c r="B137" s="545">
        <v>2</v>
      </c>
      <c r="C137" s="545" t="s">
        <v>943</v>
      </c>
      <c r="D137" s="546" t="s">
        <v>1394</v>
      </c>
      <c r="E137" s="546" t="s">
        <v>1395</v>
      </c>
      <c r="F137" s="547" t="s">
        <v>667</v>
      </c>
      <c r="G137" s="546" t="s">
        <v>668</v>
      </c>
      <c r="H137" s="545" t="s">
        <v>544</v>
      </c>
      <c r="I137" s="545" t="s">
        <v>943</v>
      </c>
      <c r="J137" s="546" t="s">
        <v>508</v>
      </c>
      <c r="K137" s="546" t="s">
        <v>4952</v>
      </c>
    </row>
    <row r="138" spans="1:11" ht="36.75" thickBot="1">
      <c r="A138" s="544" t="s">
        <v>1396</v>
      </c>
      <c r="B138" s="545">
        <v>2</v>
      </c>
      <c r="C138" s="545" t="s">
        <v>923</v>
      </c>
      <c r="D138" s="546" t="s">
        <v>1397</v>
      </c>
      <c r="E138" s="546" t="s">
        <v>1398</v>
      </c>
      <c r="F138" s="547" t="s">
        <v>503</v>
      </c>
      <c r="G138" s="546" t="s">
        <v>669</v>
      </c>
      <c r="H138" s="545" t="s">
        <v>499</v>
      </c>
      <c r="I138" s="545" t="s">
        <v>1011</v>
      </c>
      <c r="J138" s="546" t="s">
        <v>674</v>
      </c>
      <c r="K138" s="546" t="s">
        <v>4952</v>
      </c>
    </row>
    <row r="139" spans="1:11">
      <c r="A139" s="550" t="s">
        <v>1400</v>
      </c>
      <c r="B139" s="551">
        <v>2</v>
      </c>
      <c r="C139" s="551" t="s">
        <v>943</v>
      </c>
      <c r="D139" s="552" t="s">
        <v>1401</v>
      </c>
      <c r="E139" s="552" t="s">
        <v>1402</v>
      </c>
      <c r="F139" s="553" t="s">
        <v>667</v>
      </c>
      <c r="G139" s="554" t="s">
        <v>671</v>
      </c>
      <c r="H139" s="551" t="s">
        <v>667</v>
      </c>
      <c r="I139" s="551" t="s">
        <v>1011</v>
      </c>
      <c r="J139" s="555" t="s">
        <v>670</v>
      </c>
      <c r="K139" s="552" t="s">
        <v>4952</v>
      </c>
    </row>
    <row r="140" spans="1:11" ht="12.75" thickBot="1">
      <c r="A140" s="544" t="s">
        <v>1403</v>
      </c>
      <c r="B140" s="545">
        <v>2</v>
      </c>
      <c r="C140" s="545" t="s">
        <v>943</v>
      </c>
      <c r="D140" s="546" t="s">
        <v>1404</v>
      </c>
      <c r="E140" s="546" t="s">
        <v>1405</v>
      </c>
      <c r="F140" s="547" t="s">
        <v>513</v>
      </c>
      <c r="G140" s="546" t="s">
        <v>672</v>
      </c>
      <c r="H140" s="545" t="s">
        <v>513</v>
      </c>
      <c r="I140" s="545" t="s">
        <v>1011</v>
      </c>
      <c r="J140" s="546" t="s">
        <v>518</v>
      </c>
      <c r="K140" s="546" t="s">
        <v>4952</v>
      </c>
    </row>
    <row r="141" spans="1:11" ht="12.75" thickBot="1">
      <c r="A141" s="544" t="s">
        <v>1407</v>
      </c>
      <c r="B141" s="545">
        <v>2</v>
      </c>
      <c r="C141" s="545" t="s">
        <v>943</v>
      </c>
      <c r="D141" s="546" t="s">
        <v>1408</v>
      </c>
      <c r="E141" s="546" t="s">
        <v>1409</v>
      </c>
      <c r="F141" s="547" t="s">
        <v>503</v>
      </c>
      <c r="G141" s="546" t="s">
        <v>673</v>
      </c>
      <c r="H141" s="545" t="s">
        <v>503</v>
      </c>
      <c r="I141" s="545" t="s">
        <v>943</v>
      </c>
      <c r="J141" s="546"/>
      <c r="K141" s="546" t="s">
        <v>4952</v>
      </c>
    </row>
    <row r="142" spans="1:11" ht="12.75" thickBot="1">
      <c r="A142" s="544" t="s">
        <v>1411</v>
      </c>
      <c r="B142" s="545">
        <v>1</v>
      </c>
      <c r="C142" s="545" t="s">
        <v>923</v>
      </c>
      <c r="D142" s="546" t="s">
        <v>1412</v>
      </c>
      <c r="E142" s="546" t="s">
        <v>1413</v>
      </c>
      <c r="F142" s="547"/>
      <c r="G142" s="546" t="s">
        <v>675</v>
      </c>
      <c r="H142" s="545"/>
      <c r="I142" s="545" t="s">
        <v>923</v>
      </c>
      <c r="J142" s="546"/>
      <c r="K142" s="546"/>
    </row>
    <row r="143" spans="1:11" ht="12.75" thickBot="1">
      <c r="A143" s="544" t="s">
        <v>1415</v>
      </c>
      <c r="B143" s="545">
        <v>2</v>
      </c>
      <c r="C143" s="545" t="s">
        <v>923</v>
      </c>
      <c r="D143" s="546" t="s">
        <v>1416</v>
      </c>
      <c r="E143" s="546" t="s">
        <v>1417</v>
      </c>
      <c r="F143" s="547" t="s">
        <v>664</v>
      </c>
      <c r="G143" s="546" t="s">
        <v>676</v>
      </c>
      <c r="H143" s="545" t="s">
        <v>664</v>
      </c>
      <c r="I143" s="545" t="s">
        <v>943</v>
      </c>
      <c r="J143" s="546" t="s">
        <v>505</v>
      </c>
      <c r="K143" s="546"/>
    </row>
    <row r="144" spans="1:11" ht="12.75" thickBot="1">
      <c r="A144" s="544" t="s">
        <v>1418</v>
      </c>
      <c r="B144" s="545">
        <v>2</v>
      </c>
      <c r="C144" s="545" t="s">
        <v>943</v>
      </c>
      <c r="D144" s="546" t="s">
        <v>1419</v>
      </c>
      <c r="E144" s="546" t="s">
        <v>1420</v>
      </c>
      <c r="F144" s="547" t="s">
        <v>664</v>
      </c>
      <c r="G144" s="546" t="s">
        <v>677</v>
      </c>
      <c r="H144" s="545" t="s">
        <v>664</v>
      </c>
      <c r="I144" s="545" t="s">
        <v>943</v>
      </c>
      <c r="J144" s="546"/>
      <c r="K144" s="546"/>
    </row>
    <row r="145" spans="1:11" ht="12.75" thickBot="1">
      <c r="A145" s="544" t="s">
        <v>1423</v>
      </c>
      <c r="B145" s="545">
        <v>2</v>
      </c>
      <c r="C145" s="545" t="s">
        <v>943</v>
      </c>
      <c r="D145" s="546" t="s">
        <v>1424</v>
      </c>
      <c r="E145" s="546" t="s">
        <v>1425</v>
      </c>
      <c r="F145" s="547" t="s">
        <v>664</v>
      </c>
      <c r="G145" s="546" t="s">
        <v>678</v>
      </c>
      <c r="H145" s="545" t="s">
        <v>664</v>
      </c>
      <c r="I145" s="545" t="s">
        <v>943</v>
      </c>
      <c r="J145" s="546"/>
      <c r="K145" s="546"/>
    </row>
    <row r="146" spans="1:11" ht="12.75" thickBot="1">
      <c r="A146" s="544" t="s">
        <v>1427</v>
      </c>
      <c r="B146" s="545">
        <v>2</v>
      </c>
      <c r="C146" s="545" t="s">
        <v>923</v>
      </c>
      <c r="D146" s="546" t="s">
        <v>1428</v>
      </c>
      <c r="E146" s="546" t="s">
        <v>1429</v>
      </c>
      <c r="F146" s="547" t="s">
        <v>664</v>
      </c>
      <c r="G146" s="546" t="s">
        <v>679</v>
      </c>
      <c r="H146" s="545" t="s">
        <v>664</v>
      </c>
      <c r="I146" s="545" t="s">
        <v>943</v>
      </c>
      <c r="J146" s="546" t="s">
        <v>505</v>
      </c>
      <c r="K146" s="546"/>
    </row>
    <row r="147" spans="1:11" ht="12.75" thickBot="1">
      <c r="A147" s="544" t="s">
        <v>1431</v>
      </c>
      <c r="B147" s="545">
        <v>2</v>
      </c>
      <c r="C147" s="545" t="s">
        <v>943</v>
      </c>
      <c r="D147" s="546" t="s">
        <v>1432</v>
      </c>
      <c r="E147" s="546" t="s">
        <v>1433</v>
      </c>
      <c r="F147" s="547" t="s">
        <v>664</v>
      </c>
      <c r="G147" s="546" t="s">
        <v>680</v>
      </c>
      <c r="H147" s="545" t="s">
        <v>664</v>
      </c>
      <c r="I147" s="545" t="s">
        <v>1011</v>
      </c>
      <c r="J147" s="546" t="s">
        <v>518</v>
      </c>
      <c r="K147" s="546"/>
    </row>
    <row r="148" spans="1:11" ht="24.75" thickBot="1">
      <c r="A148" s="544" t="s">
        <v>1436</v>
      </c>
      <c r="B148" s="545">
        <v>2</v>
      </c>
      <c r="C148" s="545" t="s">
        <v>943</v>
      </c>
      <c r="D148" s="546" t="s">
        <v>1437</v>
      </c>
      <c r="E148" s="546" t="s">
        <v>1438</v>
      </c>
      <c r="F148" s="547" t="s">
        <v>664</v>
      </c>
      <c r="G148" s="546" t="s">
        <v>680</v>
      </c>
      <c r="H148" s="545" t="s">
        <v>664</v>
      </c>
      <c r="I148" s="545" t="s">
        <v>1011</v>
      </c>
      <c r="J148" s="546" t="s">
        <v>518</v>
      </c>
      <c r="K148" s="546" t="s">
        <v>4959</v>
      </c>
    </row>
    <row r="149" spans="1:11" ht="12.75" thickBot="1">
      <c r="A149" s="544" t="s">
        <v>1439</v>
      </c>
      <c r="B149" s="545">
        <v>2</v>
      </c>
      <c r="C149" s="545" t="s">
        <v>923</v>
      </c>
      <c r="D149" s="546" t="s">
        <v>1440</v>
      </c>
      <c r="E149" s="546" t="s">
        <v>1441</v>
      </c>
      <c r="F149" s="547" t="s">
        <v>664</v>
      </c>
      <c r="G149" s="546" t="s">
        <v>681</v>
      </c>
      <c r="H149" s="545" t="s">
        <v>664</v>
      </c>
      <c r="I149" s="545" t="s">
        <v>943</v>
      </c>
      <c r="J149" s="546" t="s">
        <v>505</v>
      </c>
      <c r="K149" s="546"/>
    </row>
    <row r="150" spans="1:11" ht="12.75" thickBot="1">
      <c r="A150" s="544" t="s">
        <v>1444</v>
      </c>
      <c r="B150" s="545">
        <v>2</v>
      </c>
      <c r="C150" s="545" t="s">
        <v>943</v>
      </c>
      <c r="D150" s="546" t="s">
        <v>1445</v>
      </c>
      <c r="E150" s="546" t="s">
        <v>1446</v>
      </c>
      <c r="F150" s="547" t="s">
        <v>664</v>
      </c>
      <c r="G150" s="546" t="s">
        <v>682</v>
      </c>
      <c r="H150" s="545" t="s">
        <v>664</v>
      </c>
      <c r="I150" s="545" t="s">
        <v>943</v>
      </c>
      <c r="J150" s="546"/>
      <c r="K150" s="546"/>
    </row>
    <row r="151" spans="1:11" ht="12.75" thickBot="1">
      <c r="A151" s="544" t="s">
        <v>1449</v>
      </c>
      <c r="B151" s="545">
        <v>2</v>
      </c>
      <c r="C151" s="545" t="s">
        <v>943</v>
      </c>
      <c r="D151" s="546" t="s">
        <v>1450</v>
      </c>
      <c r="E151" s="546" t="s">
        <v>1451</v>
      </c>
      <c r="F151" s="547" t="s">
        <v>664</v>
      </c>
      <c r="G151" s="546" t="s">
        <v>683</v>
      </c>
      <c r="H151" s="545" t="s">
        <v>664</v>
      </c>
      <c r="I151" s="545" t="s">
        <v>943</v>
      </c>
      <c r="J151" s="546"/>
      <c r="K151" s="546"/>
    </row>
    <row r="152" spans="1:11" ht="12.75" thickBot="1">
      <c r="A152" s="544" t="s">
        <v>1452</v>
      </c>
      <c r="B152" s="545">
        <v>2</v>
      </c>
      <c r="C152" s="545" t="s">
        <v>923</v>
      </c>
      <c r="D152" s="546" t="s">
        <v>1453</v>
      </c>
      <c r="E152" s="546" t="s">
        <v>1454</v>
      </c>
      <c r="F152" s="547" t="s">
        <v>664</v>
      </c>
      <c r="G152" s="546" t="s">
        <v>684</v>
      </c>
      <c r="H152" s="545" t="s">
        <v>664</v>
      </c>
      <c r="I152" s="545" t="s">
        <v>923</v>
      </c>
      <c r="J152" s="546"/>
      <c r="K152" s="546"/>
    </row>
    <row r="153" spans="1:11" ht="12.75" thickBot="1">
      <c r="A153" s="544" t="s">
        <v>1457</v>
      </c>
      <c r="B153" s="545">
        <v>1</v>
      </c>
      <c r="C153" s="545" t="s">
        <v>1458</v>
      </c>
      <c r="D153" s="546" t="s">
        <v>1459</v>
      </c>
      <c r="E153" s="546" t="s">
        <v>1460</v>
      </c>
      <c r="F153" s="547"/>
      <c r="G153" s="546" t="s">
        <v>685</v>
      </c>
      <c r="H153" s="545"/>
      <c r="I153" s="545" t="s">
        <v>1011</v>
      </c>
      <c r="J153" s="546" t="s">
        <v>505</v>
      </c>
      <c r="K153" s="546"/>
    </row>
    <row r="154" spans="1:11" ht="12.75" thickBot="1">
      <c r="A154" s="544" t="s">
        <v>1462</v>
      </c>
      <c r="B154" s="545">
        <v>2</v>
      </c>
      <c r="C154" s="545" t="s">
        <v>923</v>
      </c>
      <c r="D154" s="546" t="s">
        <v>1463</v>
      </c>
      <c r="E154" s="546" t="s">
        <v>1464</v>
      </c>
      <c r="F154" s="547" t="s">
        <v>664</v>
      </c>
      <c r="G154" s="546" t="s">
        <v>686</v>
      </c>
      <c r="H154" s="545" t="s">
        <v>664</v>
      </c>
      <c r="I154" s="545" t="s">
        <v>943</v>
      </c>
      <c r="J154" s="546" t="s">
        <v>505</v>
      </c>
      <c r="K154" s="546"/>
    </row>
    <row r="155" spans="1:11" ht="12.75" thickBot="1">
      <c r="A155" s="544" t="s">
        <v>1467</v>
      </c>
      <c r="B155" s="545">
        <v>2</v>
      </c>
      <c r="C155" s="545" t="s">
        <v>923</v>
      </c>
      <c r="D155" s="546" t="s">
        <v>1468</v>
      </c>
      <c r="E155" s="546" t="s">
        <v>1469</v>
      </c>
      <c r="F155" s="547" t="s">
        <v>664</v>
      </c>
      <c r="G155" s="546" t="s">
        <v>687</v>
      </c>
      <c r="H155" s="545" t="s">
        <v>664</v>
      </c>
      <c r="I155" s="545" t="s">
        <v>923</v>
      </c>
      <c r="J155" s="546"/>
      <c r="K155" s="546"/>
    </row>
    <row r="156" spans="1:11" ht="24.75" thickBot="1">
      <c r="A156" s="544" t="s">
        <v>1472</v>
      </c>
      <c r="B156" s="545">
        <v>2</v>
      </c>
      <c r="C156" s="545" t="s">
        <v>923</v>
      </c>
      <c r="D156" s="546" t="s">
        <v>1473</v>
      </c>
      <c r="E156" s="546" t="s">
        <v>1474</v>
      </c>
      <c r="F156" s="547" t="s">
        <v>503</v>
      </c>
      <c r="G156" s="546" t="s">
        <v>688</v>
      </c>
      <c r="H156" s="545" t="s">
        <v>499</v>
      </c>
      <c r="I156" s="545" t="s">
        <v>943</v>
      </c>
      <c r="J156" s="546" t="s">
        <v>689</v>
      </c>
      <c r="K156" s="546" t="s">
        <v>4960</v>
      </c>
    </row>
    <row r="157" spans="1:11" ht="12.75" thickBot="1">
      <c r="A157" s="544" t="s">
        <v>1476</v>
      </c>
      <c r="B157" s="545">
        <v>2</v>
      </c>
      <c r="C157" s="545" t="s">
        <v>943</v>
      </c>
      <c r="D157" s="546" t="s">
        <v>1477</v>
      </c>
      <c r="E157" s="546" t="s">
        <v>1478</v>
      </c>
      <c r="F157" s="547" t="s">
        <v>667</v>
      </c>
      <c r="G157" s="546" t="s">
        <v>690</v>
      </c>
      <c r="H157" s="545" t="s">
        <v>667</v>
      </c>
      <c r="I157" s="545" t="s">
        <v>943</v>
      </c>
      <c r="J157" s="546" t="s">
        <v>508</v>
      </c>
      <c r="K157" s="546"/>
    </row>
    <row r="158" spans="1:11" ht="24.75" thickBot="1">
      <c r="A158" s="544" t="s">
        <v>1481</v>
      </c>
      <c r="B158" s="545">
        <v>2</v>
      </c>
      <c r="C158" s="545" t="s">
        <v>943</v>
      </c>
      <c r="D158" s="546" t="s">
        <v>1482</v>
      </c>
      <c r="E158" s="546" t="s">
        <v>1483</v>
      </c>
      <c r="F158" s="547" t="s">
        <v>513</v>
      </c>
      <c r="G158" s="546" t="s">
        <v>691</v>
      </c>
      <c r="H158" s="545" t="s">
        <v>513</v>
      </c>
      <c r="I158" s="545" t="s">
        <v>1011</v>
      </c>
      <c r="J158" s="546" t="s">
        <v>591</v>
      </c>
      <c r="K158" s="546"/>
    </row>
    <row r="159" spans="1:11" ht="12.75" thickBot="1">
      <c r="A159" s="544" t="s">
        <v>1486</v>
      </c>
      <c r="B159" s="545">
        <v>2</v>
      </c>
      <c r="C159" s="545" t="s">
        <v>943</v>
      </c>
      <c r="D159" s="546" t="s">
        <v>1487</v>
      </c>
      <c r="E159" s="546" t="s">
        <v>1488</v>
      </c>
      <c r="F159" s="547" t="s">
        <v>503</v>
      </c>
      <c r="G159" s="546" t="s">
        <v>692</v>
      </c>
      <c r="H159" s="545" t="s">
        <v>503</v>
      </c>
      <c r="I159" s="545" t="s">
        <v>943</v>
      </c>
      <c r="J159" s="546" t="s">
        <v>508</v>
      </c>
      <c r="K159" s="546"/>
    </row>
    <row r="160" spans="1:11" ht="24.75" thickBot="1">
      <c r="A160" s="544" t="s">
        <v>1490</v>
      </c>
      <c r="B160" s="545">
        <v>1</v>
      </c>
      <c r="C160" s="545" t="s">
        <v>1011</v>
      </c>
      <c r="D160" s="546" t="s">
        <v>1491</v>
      </c>
      <c r="E160" s="546" t="s">
        <v>1492</v>
      </c>
      <c r="F160" s="547"/>
      <c r="G160" s="546" t="s">
        <v>693</v>
      </c>
      <c r="H160" s="545"/>
      <c r="I160" s="545" t="s">
        <v>1011</v>
      </c>
      <c r="J160" s="546"/>
      <c r="K160" s="546"/>
    </row>
    <row r="161" spans="1:11" ht="12.75" thickBot="1">
      <c r="A161" s="544" t="s">
        <v>267</v>
      </c>
      <c r="B161" s="545">
        <v>2</v>
      </c>
      <c r="C161" s="545" t="s">
        <v>923</v>
      </c>
      <c r="D161" s="546" t="s">
        <v>268</v>
      </c>
      <c r="E161" s="546" t="s">
        <v>269</v>
      </c>
      <c r="F161" s="547" t="s">
        <v>516</v>
      </c>
      <c r="G161" s="546" t="s">
        <v>525</v>
      </c>
      <c r="H161" s="545" t="s">
        <v>499</v>
      </c>
      <c r="I161" s="545" t="s">
        <v>923</v>
      </c>
      <c r="J161" s="546"/>
      <c r="K161" s="546"/>
    </row>
    <row r="162" spans="1:11" ht="12.75" thickBot="1">
      <c r="A162" s="544" t="s">
        <v>270</v>
      </c>
      <c r="B162" s="545">
        <v>2</v>
      </c>
      <c r="C162" s="545" t="s">
        <v>943</v>
      </c>
      <c r="D162" s="546" t="s">
        <v>271</v>
      </c>
      <c r="E162" s="546" t="s">
        <v>272</v>
      </c>
      <c r="F162" s="547" t="s">
        <v>513</v>
      </c>
      <c r="G162" s="546" t="s">
        <v>4934</v>
      </c>
      <c r="H162" s="545" t="s">
        <v>513</v>
      </c>
      <c r="I162" s="545" t="s">
        <v>943</v>
      </c>
      <c r="J162" s="546"/>
      <c r="K162" s="546"/>
    </row>
    <row r="163" spans="1:11" ht="12.75" thickBot="1">
      <c r="A163" s="544" t="s">
        <v>274</v>
      </c>
      <c r="B163" s="545">
        <v>2</v>
      </c>
      <c r="C163" s="545" t="s">
        <v>943</v>
      </c>
      <c r="D163" s="546" t="s">
        <v>275</v>
      </c>
      <c r="E163" s="546" t="s">
        <v>276</v>
      </c>
      <c r="F163" s="547" t="s">
        <v>513</v>
      </c>
      <c r="G163" s="546" t="s">
        <v>695</v>
      </c>
      <c r="H163" s="545" t="s">
        <v>499</v>
      </c>
      <c r="I163" s="545" t="s">
        <v>943</v>
      </c>
      <c r="J163" s="546"/>
      <c r="K163" s="546"/>
    </row>
    <row r="164" spans="1:11" ht="12.75" thickBot="1">
      <c r="A164" s="544" t="s">
        <v>277</v>
      </c>
      <c r="B164" s="545">
        <v>2</v>
      </c>
      <c r="C164" s="545" t="s">
        <v>943</v>
      </c>
      <c r="D164" s="546" t="s">
        <v>278</v>
      </c>
      <c r="E164" s="546" t="s">
        <v>279</v>
      </c>
      <c r="F164" s="547" t="s">
        <v>696</v>
      </c>
      <c r="G164" s="546" t="s">
        <v>697</v>
      </c>
      <c r="H164" s="545" t="s">
        <v>696</v>
      </c>
      <c r="I164" s="545" t="s">
        <v>943</v>
      </c>
      <c r="J164" s="546"/>
      <c r="K164" s="546"/>
    </row>
    <row r="165" spans="1:11" ht="24.75" thickBot="1">
      <c r="A165" s="544" t="s">
        <v>698</v>
      </c>
      <c r="B165" s="545">
        <v>3</v>
      </c>
      <c r="C165" s="545" t="s">
        <v>923</v>
      </c>
      <c r="D165" s="546" t="s">
        <v>280</v>
      </c>
      <c r="E165" s="546" t="s">
        <v>281</v>
      </c>
      <c r="F165" s="547" t="s">
        <v>527</v>
      </c>
      <c r="G165" s="546" t="s">
        <v>699</v>
      </c>
      <c r="H165" s="545" t="s">
        <v>503</v>
      </c>
      <c r="I165" s="545" t="s">
        <v>923</v>
      </c>
      <c r="J165" s="546"/>
      <c r="K165" s="546"/>
    </row>
    <row r="166" spans="1:11" ht="24.75" thickBot="1">
      <c r="A166" s="544" t="s">
        <v>700</v>
      </c>
      <c r="B166" s="545">
        <v>3</v>
      </c>
      <c r="C166" s="545" t="s">
        <v>923</v>
      </c>
      <c r="D166" s="546" t="s">
        <v>282</v>
      </c>
      <c r="E166" s="546" t="s">
        <v>283</v>
      </c>
      <c r="F166" s="547" t="s">
        <v>527</v>
      </c>
      <c r="G166" s="546" t="s">
        <v>701</v>
      </c>
      <c r="H166" s="545" t="s">
        <v>513</v>
      </c>
      <c r="I166" s="545" t="s">
        <v>943</v>
      </c>
      <c r="J166" s="546" t="s">
        <v>505</v>
      </c>
      <c r="K166" s="546"/>
    </row>
    <row r="167" spans="1:11" ht="12.75" thickBot="1">
      <c r="A167" s="544" t="s">
        <v>284</v>
      </c>
      <c r="B167" s="545">
        <v>1</v>
      </c>
      <c r="C167" s="545" t="s">
        <v>1458</v>
      </c>
      <c r="D167" s="546" t="s">
        <v>285</v>
      </c>
      <c r="E167" s="546" t="s">
        <v>286</v>
      </c>
      <c r="F167" s="547"/>
      <c r="G167" s="546" t="s">
        <v>702</v>
      </c>
      <c r="H167" s="545"/>
      <c r="I167" s="545" t="s">
        <v>1458</v>
      </c>
      <c r="J167" s="546"/>
      <c r="K167" s="546"/>
    </row>
    <row r="168" spans="1:11" ht="12.75" thickBot="1">
      <c r="A168" s="544" t="s">
        <v>287</v>
      </c>
      <c r="B168" s="545">
        <v>2</v>
      </c>
      <c r="C168" s="545" t="s">
        <v>923</v>
      </c>
      <c r="D168" s="546" t="s">
        <v>288</v>
      </c>
      <c r="E168" s="546" t="s">
        <v>289</v>
      </c>
      <c r="F168" s="547" t="s">
        <v>499</v>
      </c>
      <c r="G168" s="546" t="s">
        <v>703</v>
      </c>
      <c r="H168" s="545" t="s">
        <v>499</v>
      </c>
      <c r="I168" s="545" t="s">
        <v>923</v>
      </c>
      <c r="J168" s="546"/>
      <c r="K168" s="546"/>
    </row>
    <row r="169" spans="1:11" ht="12.75" thickBot="1">
      <c r="A169" s="544" t="s">
        <v>290</v>
      </c>
      <c r="B169" s="545">
        <v>2</v>
      </c>
      <c r="C169" s="545" t="s">
        <v>943</v>
      </c>
      <c r="D169" s="546" t="s">
        <v>291</v>
      </c>
      <c r="E169" s="546" t="s">
        <v>292</v>
      </c>
      <c r="F169" s="547" t="s">
        <v>513</v>
      </c>
      <c r="G169" s="546" t="s">
        <v>704</v>
      </c>
      <c r="H169" s="545" t="s">
        <v>513</v>
      </c>
      <c r="I169" s="545" t="s">
        <v>1011</v>
      </c>
      <c r="J169" s="546" t="s">
        <v>518</v>
      </c>
      <c r="K169" s="546"/>
    </row>
    <row r="170" spans="1:11" ht="12.75" thickBot="1">
      <c r="A170" s="544" t="s">
        <v>294</v>
      </c>
      <c r="B170" s="545">
        <v>2</v>
      </c>
      <c r="C170" s="545" t="s">
        <v>943</v>
      </c>
      <c r="D170" s="546" t="s">
        <v>295</v>
      </c>
      <c r="E170" s="546" t="s">
        <v>296</v>
      </c>
      <c r="F170" s="547" t="s">
        <v>499</v>
      </c>
      <c r="G170" s="546" t="s">
        <v>705</v>
      </c>
      <c r="H170" s="545" t="s">
        <v>499</v>
      </c>
      <c r="I170" s="545" t="s">
        <v>1011</v>
      </c>
      <c r="J170" s="546" t="s">
        <v>518</v>
      </c>
      <c r="K170" s="546" t="s">
        <v>4953</v>
      </c>
    </row>
    <row r="171" spans="1:11">
      <c r="A171" s="550" t="s">
        <v>706</v>
      </c>
      <c r="B171" s="551">
        <v>3</v>
      </c>
      <c r="C171" s="551" t="s">
        <v>943</v>
      </c>
      <c r="D171" s="555" t="s">
        <v>185</v>
      </c>
      <c r="E171" s="552" t="s">
        <v>298</v>
      </c>
      <c r="F171" s="553" t="s">
        <v>527</v>
      </c>
      <c r="G171" s="554" t="s">
        <v>708</v>
      </c>
      <c r="H171" s="551" t="s">
        <v>499</v>
      </c>
      <c r="I171" s="551" t="s">
        <v>943</v>
      </c>
      <c r="J171" s="552"/>
      <c r="K171" s="552"/>
    </row>
    <row r="172" spans="1:11" ht="12.75" thickBot="1">
      <c r="A172" s="544" t="s">
        <v>299</v>
      </c>
      <c r="B172" s="545">
        <v>2</v>
      </c>
      <c r="C172" s="545" t="s">
        <v>923</v>
      </c>
      <c r="D172" s="546" t="s">
        <v>300</v>
      </c>
      <c r="E172" s="546" t="s">
        <v>301</v>
      </c>
      <c r="F172" s="547" t="s">
        <v>709</v>
      </c>
      <c r="G172" s="546" t="s">
        <v>710</v>
      </c>
      <c r="H172" s="545" t="s">
        <v>709</v>
      </c>
      <c r="I172" s="545" t="s">
        <v>943</v>
      </c>
      <c r="J172" s="546" t="s">
        <v>505</v>
      </c>
      <c r="K172" s="546"/>
    </row>
    <row r="173" spans="1:11" ht="12.75" thickBot="1">
      <c r="A173" s="544" t="s">
        <v>304</v>
      </c>
      <c r="B173" s="545">
        <v>2</v>
      </c>
      <c r="C173" s="545" t="s">
        <v>923</v>
      </c>
      <c r="D173" s="546" t="s">
        <v>711</v>
      </c>
      <c r="E173" s="546" t="s">
        <v>306</v>
      </c>
      <c r="F173" s="547" t="s">
        <v>503</v>
      </c>
      <c r="G173" s="546" t="s">
        <v>712</v>
      </c>
      <c r="H173" s="545" t="s">
        <v>503</v>
      </c>
      <c r="I173" s="545" t="s">
        <v>943</v>
      </c>
      <c r="J173" s="546" t="s">
        <v>505</v>
      </c>
      <c r="K173" s="546"/>
    </row>
    <row r="174" spans="1:11" ht="12.75" thickBot="1">
      <c r="A174" s="544" t="s">
        <v>309</v>
      </c>
      <c r="B174" s="545">
        <v>2</v>
      </c>
      <c r="C174" s="545" t="s">
        <v>923</v>
      </c>
      <c r="D174" s="546" t="s">
        <v>310</v>
      </c>
      <c r="E174" s="546" t="s">
        <v>311</v>
      </c>
      <c r="F174" s="547" t="s">
        <v>664</v>
      </c>
      <c r="G174" s="546" t="s">
        <v>713</v>
      </c>
      <c r="H174" s="545" t="s">
        <v>664</v>
      </c>
      <c r="I174" s="545" t="s">
        <v>923</v>
      </c>
      <c r="J174" s="546"/>
      <c r="K174" s="546"/>
    </row>
    <row r="175" spans="1:11" ht="12.75" thickBot="1">
      <c r="A175" s="544" t="s">
        <v>314</v>
      </c>
      <c r="B175" s="545">
        <v>2</v>
      </c>
      <c r="C175" s="545" t="s">
        <v>943</v>
      </c>
      <c r="D175" s="546" t="s">
        <v>315</v>
      </c>
      <c r="E175" s="546" t="s">
        <v>316</v>
      </c>
      <c r="F175" s="547" t="s">
        <v>516</v>
      </c>
      <c r="G175" s="546" t="s">
        <v>714</v>
      </c>
      <c r="H175" s="545" t="s">
        <v>499</v>
      </c>
      <c r="I175" s="545" t="s">
        <v>1011</v>
      </c>
      <c r="J175" s="546" t="s">
        <v>518</v>
      </c>
      <c r="K175" s="546"/>
    </row>
    <row r="176" spans="1:11" ht="12.75" thickBot="1">
      <c r="A176" s="544" t="s">
        <v>319</v>
      </c>
      <c r="B176" s="545">
        <v>2</v>
      </c>
      <c r="C176" s="545" t="s">
        <v>943</v>
      </c>
      <c r="D176" s="546" t="s">
        <v>320</v>
      </c>
      <c r="E176" s="546" t="s">
        <v>1004</v>
      </c>
      <c r="F176" s="547" t="s">
        <v>513</v>
      </c>
      <c r="G176" s="546" t="s">
        <v>715</v>
      </c>
      <c r="H176" s="545" t="s">
        <v>513</v>
      </c>
      <c r="I176" s="545" t="s">
        <v>943</v>
      </c>
      <c r="J176" s="546"/>
      <c r="K176" s="546"/>
    </row>
    <row r="177" spans="1:11" ht="12.75" thickBot="1">
      <c r="A177" s="544" t="s">
        <v>323</v>
      </c>
      <c r="B177" s="545">
        <v>2</v>
      </c>
      <c r="C177" s="545" t="s">
        <v>943</v>
      </c>
      <c r="D177" s="546" t="s">
        <v>324</v>
      </c>
      <c r="E177" s="546" t="s">
        <v>325</v>
      </c>
      <c r="F177" s="547"/>
      <c r="G177" s="546" t="s">
        <v>716</v>
      </c>
      <c r="H177" s="545"/>
      <c r="I177" s="545" t="s">
        <v>1011</v>
      </c>
      <c r="J177" s="546" t="s">
        <v>518</v>
      </c>
      <c r="K177" s="546"/>
    </row>
    <row r="178" spans="1:11" ht="12.75" thickBot="1">
      <c r="A178" s="544" t="s">
        <v>328</v>
      </c>
      <c r="B178" s="545">
        <v>3</v>
      </c>
      <c r="C178" s="545" t="s">
        <v>943</v>
      </c>
      <c r="D178" s="546" t="s">
        <v>329</v>
      </c>
      <c r="E178" s="546" t="s">
        <v>330</v>
      </c>
      <c r="F178" s="547" t="s">
        <v>501</v>
      </c>
      <c r="G178" s="546" t="s">
        <v>717</v>
      </c>
      <c r="H178" s="545" t="s">
        <v>501</v>
      </c>
      <c r="I178" s="545" t="s">
        <v>943</v>
      </c>
      <c r="J178" s="546"/>
      <c r="K178" s="546"/>
    </row>
    <row r="179" spans="1:11" ht="12.75" thickBot="1">
      <c r="A179" s="544" t="s">
        <v>332</v>
      </c>
      <c r="B179" s="545">
        <v>3</v>
      </c>
      <c r="C179" s="545" t="s">
        <v>943</v>
      </c>
      <c r="D179" s="546" t="s">
        <v>333</v>
      </c>
      <c r="E179" s="546" t="s">
        <v>334</v>
      </c>
      <c r="F179" s="547" t="s">
        <v>501</v>
      </c>
      <c r="G179" s="546" t="s">
        <v>718</v>
      </c>
      <c r="H179" s="545" t="s">
        <v>501</v>
      </c>
      <c r="I179" s="545" t="s">
        <v>943</v>
      </c>
      <c r="J179" s="546"/>
      <c r="K179" s="546"/>
    </row>
    <row r="180" spans="1:11" ht="12.75" thickBot="1">
      <c r="A180" s="544" t="s">
        <v>336</v>
      </c>
      <c r="B180" s="545">
        <v>2</v>
      </c>
      <c r="C180" s="545" t="s">
        <v>1011</v>
      </c>
      <c r="D180" s="546" t="s">
        <v>337</v>
      </c>
      <c r="E180" s="546" t="s">
        <v>338</v>
      </c>
      <c r="F180" s="547"/>
      <c r="G180" s="546" t="s">
        <v>719</v>
      </c>
      <c r="H180" s="545"/>
      <c r="I180" s="545" t="s">
        <v>1011</v>
      </c>
      <c r="J180" s="546" t="s">
        <v>508</v>
      </c>
      <c r="K180" s="546" t="s">
        <v>4950</v>
      </c>
    </row>
    <row r="181" spans="1:11" ht="12.75" thickBot="1">
      <c r="A181" s="544" t="s">
        <v>339</v>
      </c>
      <c r="B181" s="545">
        <v>3</v>
      </c>
      <c r="C181" s="545" t="s">
        <v>923</v>
      </c>
      <c r="D181" s="546" t="s">
        <v>340</v>
      </c>
      <c r="E181" s="546" t="s">
        <v>1358</v>
      </c>
      <c r="F181" s="547" t="s">
        <v>664</v>
      </c>
      <c r="G181" s="546" t="s">
        <v>720</v>
      </c>
      <c r="H181" s="545" t="s">
        <v>664</v>
      </c>
      <c r="I181" s="545" t="s">
        <v>923</v>
      </c>
      <c r="J181" s="546"/>
      <c r="K181" s="546" t="s">
        <v>4950</v>
      </c>
    </row>
    <row r="182" spans="1:11" ht="24.75" thickBot="1">
      <c r="A182" s="544" t="s">
        <v>341</v>
      </c>
      <c r="B182" s="545">
        <v>3</v>
      </c>
      <c r="C182" s="545" t="s">
        <v>943</v>
      </c>
      <c r="D182" s="546" t="s">
        <v>342</v>
      </c>
      <c r="E182" s="546" t="s">
        <v>343</v>
      </c>
      <c r="F182" s="547" t="s">
        <v>664</v>
      </c>
      <c r="G182" s="546" t="s">
        <v>721</v>
      </c>
      <c r="H182" s="545" t="s">
        <v>664</v>
      </c>
      <c r="I182" s="545" t="s">
        <v>943</v>
      </c>
      <c r="J182" s="546"/>
      <c r="K182" s="546" t="s">
        <v>4950</v>
      </c>
    </row>
    <row r="183" spans="1:11" ht="24.75" thickBot="1">
      <c r="A183" s="544" t="s">
        <v>344</v>
      </c>
      <c r="B183" s="545">
        <v>3</v>
      </c>
      <c r="C183" s="545" t="s">
        <v>943</v>
      </c>
      <c r="D183" s="546" t="s">
        <v>345</v>
      </c>
      <c r="E183" s="546" t="s">
        <v>346</v>
      </c>
      <c r="F183" s="547" t="s">
        <v>667</v>
      </c>
      <c r="G183" s="546" t="s">
        <v>722</v>
      </c>
      <c r="H183" s="545" t="s">
        <v>544</v>
      </c>
      <c r="I183" s="545" t="s">
        <v>943</v>
      </c>
      <c r="J183" s="546" t="s">
        <v>723</v>
      </c>
      <c r="K183" s="546" t="s">
        <v>4950</v>
      </c>
    </row>
    <row r="184" spans="1:11" ht="12.75" thickBot="1">
      <c r="A184" s="544" t="s">
        <v>347</v>
      </c>
      <c r="B184" s="545">
        <v>3</v>
      </c>
      <c r="C184" s="545" t="s">
        <v>943</v>
      </c>
      <c r="D184" s="546" t="s">
        <v>348</v>
      </c>
      <c r="E184" s="546" t="s">
        <v>349</v>
      </c>
      <c r="F184" s="547" t="s">
        <v>513</v>
      </c>
      <c r="G184" s="546" t="s">
        <v>724</v>
      </c>
      <c r="H184" s="545" t="s">
        <v>513</v>
      </c>
      <c r="I184" s="545" t="s">
        <v>1011</v>
      </c>
      <c r="J184" s="546" t="s">
        <v>518</v>
      </c>
      <c r="K184" s="546" t="s">
        <v>4950</v>
      </c>
    </row>
    <row r="185" spans="1:11" ht="12.75" thickBot="1">
      <c r="A185" s="544" t="s">
        <v>350</v>
      </c>
      <c r="B185" s="545">
        <v>3</v>
      </c>
      <c r="C185" s="545" t="s">
        <v>943</v>
      </c>
      <c r="D185" s="546" t="s">
        <v>351</v>
      </c>
      <c r="E185" s="546" t="s">
        <v>352</v>
      </c>
      <c r="F185" s="547" t="s">
        <v>503</v>
      </c>
      <c r="G185" s="546" t="s">
        <v>725</v>
      </c>
      <c r="H185" s="545" t="s">
        <v>503</v>
      </c>
      <c r="I185" s="545" t="s">
        <v>943</v>
      </c>
      <c r="J185" s="546"/>
      <c r="K185" s="546" t="s">
        <v>4950</v>
      </c>
    </row>
    <row r="186" spans="1:11" ht="12.75" thickBot="1">
      <c r="A186" s="544" t="s">
        <v>354</v>
      </c>
      <c r="B186" s="545">
        <v>2</v>
      </c>
      <c r="C186" s="545" t="s">
        <v>1011</v>
      </c>
      <c r="D186" s="546" t="s">
        <v>355</v>
      </c>
      <c r="E186" s="546" t="s">
        <v>356</v>
      </c>
      <c r="F186" s="547"/>
      <c r="G186" s="546" t="s">
        <v>719</v>
      </c>
      <c r="H186" s="545"/>
      <c r="I186" s="545" t="s">
        <v>1011</v>
      </c>
      <c r="J186" s="546" t="s">
        <v>508</v>
      </c>
      <c r="K186" s="546" t="s">
        <v>4952</v>
      </c>
    </row>
    <row r="187" spans="1:11" ht="12.75" thickBot="1">
      <c r="A187" s="544" t="s">
        <v>359</v>
      </c>
      <c r="B187" s="545">
        <v>3</v>
      </c>
      <c r="C187" s="545" t="s">
        <v>923</v>
      </c>
      <c r="D187" s="546" t="s">
        <v>360</v>
      </c>
      <c r="E187" s="546" t="s">
        <v>1388</v>
      </c>
      <c r="F187" s="547" t="s">
        <v>664</v>
      </c>
      <c r="G187" s="546" t="s">
        <v>720</v>
      </c>
      <c r="H187" s="545" t="s">
        <v>664</v>
      </c>
      <c r="I187" s="545" t="s">
        <v>923</v>
      </c>
      <c r="J187" s="546"/>
      <c r="K187" s="546" t="s">
        <v>4952</v>
      </c>
    </row>
    <row r="188" spans="1:11" ht="24.75" thickBot="1">
      <c r="A188" s="544" t="s">
        <v>362</v>
      </c>
      <c r="B188" s="545">
        <v>3</v>
      </c>
      <c r="C188" s="545" t="s">
        <v>943</v>
      </c>
      <c r="D188" s="546" t="s">
        <v>363</v>
      </c>
      <c r="E188" s="546" t="s">
        <v>364</v>
      </c>
      <c r="F188" s="547" t="s">
        <v>664</v>
      </c>
      <c r="G188" s="546" t="s">
        <v>721</v>
      </c>
      <c r="H188" s="545" t="s">
        <v>664</v>
      </c>
      <c r="I188" s="545" t="s">
        <v>943</v>
      </c>
      <c r="J188" s="546"/>
      <c r="K188" s="546" t="s">
        <v>4952</v>
      </c>
    </row>
    <row r="189" spans="1:11" ht="24.75" thickBot="1">
      <c r="A189" s="544" t="s">
        <v>366</v>
      </c>
      <c r="B189" s="545">
        <v>3</v>
      </c>
      <c r="C189" s="545" t="s">
        <v>943</v>
      </c>
      <c r="D189" s="546" t="s">
        <v>367</v>
      </c>
      <c r="E189" s="546" t="s">
        <v>368</v>
      </c>
      <c r="F189" s="547" t="s">
        <v>667</v>
      </c>
      <c r="G189" s="546" t="s">
        <v>722</v>
      </c>
      <c r="H189" s="545" t="s">
        <v>544</v>
      </c>
      <c r="I189" s="545" t="s">
        <v>943</v>
      </c>
      <c r="J189" s="546" t="s">
        <v>723</v>
      </c>
      <c r="K189" s="546" t="s">
        <v>4952</v>
      </c>
    </row>
    <row r="190" spans="1:11" ht="12.75" thickBot="1">
      <c r="A190" s="544" t="s">
        <v>369</v>
      </c>
      <c r="B190" s="545">
        <v>3</v>
      </c>
      <c r="C190" s="545" t="s">
        <v>943</v>
      </c>
      <c r="D190" s="546" t="s">
        <v>370</v>
      </c>
      <c r="E190" s="546" t="s">
        <v>371</v>
      </c>
      <c r="F190" s="547" t="s">
        <v>513</v>
      </c>
      <c r="G190" s="546" t="s">
        <v>724</v>
      </c>
      <c r="H190" s="545" t="s">
        <v>513</v>
      </c>
      <c r="I190" s="545" t="s">
        <v>1011</v>
      </c>
      <c r="J190" s="546" t="s">
        <v>518</v>
      </c>
      <c r="K190" s="546" t="s">
        <v>4952</v>
      </c>
    </row>
    <row r="191" spans="1:11" ht="12.75" thickBot="1">
      <c r="A191" s="544" t="s">
        <v>372</v>
      </c>
      <c r="B191" s="545">
        <v>3</v>
      </c>
      <c r="C191" s="545" t="s">
        <v>943</v>
      </c>
      <c r="D191" s="546" t="s">
        <v>373</v>
      </c>
      <c r="E191" s="546" t="s">
        <v>374</v>
      </c>
      <c r="F191" s="547" t="s">
        <v>503</v>
      </c>
      <c r="G191" s="546" t="s">
        <v>725</v>
      </c>
      <c r="H191" s="545" t="s">
        <v>503</v>
      </c>
      <c r="I191" s="545" t="s">
        <v>943</v>
      </c>
      <c r="J191" s="546"/>
      <c r="K191" s="546" t="s">
        <v>4952</v>
      </c>
    </row>
    <row r="192" spans="1:11" ht="12.75" thickBot="1">
      <c r="A192" s="544" t="s">
        <v>376</v>
      </c>
      <c r="B192" s="545">
        <v>2</v>
      </c>
      <c r="C192" s="545" t="s">
        <v>923</v>
      </c>
      <c r="D192" s="546" t="s">
        <v>377</v>
      </c>
      <c r="E192" s="546" t="s">
        <v>378</v>
      </c>
      <c r="F192" s="547"/>
      <c r="G192" s="546" t="s">
        <v>726</v>
      </c>
      <c r="H192" s="545"/>
      <c r="I192" s="545" t="s">
        <v>943</v>
      </c>
      <c r="J192" s="546" t="s">
        <v>505</v>
      </c>
      <c r="K192" s="546"/>
    </row>
    <row r="193" spans="1:11" ht="12.75" thickBot="1">
      <c r="A193" s="544" t="s">
        <v>380</v>
      </c>
      <c r="B193" s="545">
        <v>3</v>
      </c>
      <c r="C193" s="545" t="s">
        <v>923</v>
      </c>
      <c r="D193" s="546" t="s">
        <v>381</v>
      </c>
      <c r="E193" s="546" t="s">
        <v>382</v>
      </c>
      <c r="F193" s="547" t="s">
        <v>727</v>
      </c>
      <c r="G193" s="546" t="s">
        <v>728</v>
      </c>
      <c r="H193" s="545" t="s">
        <v>664</v>
      </c>
      <c r="I193" s="545" t="s">
        <v>923</v>
      </c>
      <c r="J193" s="546"/>
      <c r="K193" s="546"/>
    </row>
    <row r="194" spans="1:11" ht="12.75" thickBot="1">
      <c r="A194" s="544" t="s">
        <v>385</v>
      </c>
      <c r="B194" s="545">
        <v>3</v>
      </c>
      <c r="C194" s="545" t="s">
        <v>943</v>
      </c>
      <c r="D194" s="546" t="s">
        <v>386</v>
      </c>
      <c r="E194" s="546" t="s">
        <v>387</v>
      </c>
      <c r="F194" s="547" t="s">
        <v>727</v>
      </c>
      <c r="G194" s="546" t="s">
        <v>729</v>
      </c>
      <c r="H194" s="545" t="s">
        <v>664</v>
      </c>
      <c r="I194" s="545" t="s">
        <v>1011</v>
      </c>
      <c r="J194" s="546" t="s">
        <v>518</v>
      </c>
      <c r="K194" s="546" t="s">
        <v>4950</v>
      </c>
    </row>
    <row r="195" spans="1:11" ht="24.75" thickBot="1">
      <c r="A195" s="544" t="s">
        <v>389</v>
      </c>
      <c r="B195" s="545">
        <v>3</v>
      </c>
      <c r="C195" s="545" t="s">
        <v>943</v>
      </c>
      <c r="D195" s="546" t="s">
        <v>390</v>
      </c>
      <c r="E195" s="546" t="s">
        <v>391</v>
      </c>
      <c r="F195" s="547" t="s">
        <v>727</v>
      </c>
      <c r="G195" s="546" t="s">
        <v>730</v>
      </c>
      <c r="H195" s="545" t="s">
        <v>664</v>
      </c>
      <c r="I195" s="545" t="s">
        <v>1011</v>
      </c>
      <c r="J195" s="546" t="s">
        <v>731</v>
      </c>
      <c r="K195" s="546" t="s">
        <v>4950</v>
      </c>
    </row>
    <row r="196" spans="1:11" ht="12.75" thickBot="1">
      <c r="A196" s="544" t="s">
        <v>392</v>
      </c>
      <c r="B196" s="545">
        <v>3</v>
      </c>
      <c r="C196" s="545" t="s">
        <v>943</v>
      </c>
      <c r="D196" s="546" t="s">
        <v>393</v>
      </c>
      <c r="E196" s="546" t="s">
        <v>394</v>
      </c>
      <c r="F196" s="547" t="s">
        <v>709</v>
      </c>
      <c r="G196" s="546" t="s">
        <v>732</v>
      </c>
      <c r="H196" s="545" t="s">
        <v>709</v>
      </c>
      <c r="I196" s="545" t="s">
        <v>943</v>
      </c>
      <c r="J196" s="546"/>
      <c r="K196" s="546"/>
    </row>
    <row r="197" spans="1:11" ht="12.75" thickBot="1">
      <c r="A197" s="544" t="s">
        <v>395</v>
      </c>
      <c r="B197" s="545">
        <v>3</v>
      </c>
      <c r="C197" s="545" t="s">
        <v>943</v>
      </c>
      <c r="D197" s="546" t="s">
        <v>396</v>
      </c>
      <c r="E197" s="546" t="s">
        <v>397</v>
      </c>
      <c r="F197" s="547" t="s">
        <v>503</v>
      </c>
      <c r="G197" s="546" t="s">
        <v>733</v>
      </c>
      <c r="H197" s="545" t="s">
        <v>503</v>
      </c>
      <c r="I197" s="545" t="s">
        <v>943</v>
      </c>
      <c r="J197" s="546"/>
      <c r="K197" s="546"/>
    </row>
    <row r="198" spans="1:11" ht="24.75" thickBot="1">
      <c r="A198" s="544" t="s">
        <v>399</v>
      </c>
      <c r="B198" s="545">
        <v>2</v>
      </c>
      <c r="C198" s="545" t="s">
        <v>923</v>
      </c>
      <c r="D198" s="546" t="s">
        <v>400</v>
      </c>
      <c r="E198" s="546" t="s">
        <v>401</v>
      </c>
      <c r="F198" s="547"/>
      <c r="G198" s="546" t="s">
        <v>734</v>
      </c>
      <c r="H198" s="545"/>
      <c r="I198" s="545" t="s">
        <v>1011</v>
      </c>
      <c r="J198" s="546" t="s">
        <v>545</v>
      </c>
      <c r="K198" s="546"/>
    </row>
    <row r="199" spans="1:11" ht="12.75" thickBot="1">
      <c r="A199" s="544" t="s">
        <v>403</v>
      </c>
      <c r="B199" s="545">
        <v>3</v>
      </c>
      <c r="C199" s="545" t="s">
        <v>923</v>
      </c>
      <c r="D199" s="546" t="s">
        <v>404</v>
      </c>
      <c r="E199" s="546" t="s">
        <v>405</v>
      </c>
      <c r="F199" s="547" t="s">
        <v>503</v>
      </c>
      <c r="G199" s="546" t="s">
        <v>735</v>
      </c>
      <c r="H199" s="545" t="s">
        <v>499</v>
      </c>
      <c r="I199" s="545" t="s">
        <v>943</v>
      </c>
      <c r="J199" s="546" t="s">
        <v>505</v>
      </c>
      <c r="K199" s="546"/>
    </row>
    <row r="200" spans="1:11" ht="12.75" thickBot="1">
      <c r="A200" s="544" t="s">
        <v>407</v>
      </c>
      <c r="B200" s="545">
        <v>3</v>
      </c>
      <c r="C200" s="545" t="s">
        <v>943</v>
      </c>
      <c r="D200" s="546" t="s">
        <v>408</v>
      </c>
      <c r="E200" s="546" t="s">
        <v>409</v>
      </c>
      <c r="F200" s="547" t="s">
        <v>667</v>
      </c>
      <c r="G200" s="546" t="s">
        <v>736</v>
      </c>
      <c r="H200" s="545" t="s">
        <v>667</v>
      </c>
      <c r="I200" s="545" t="s">
        <v>943</v>
      </c>
      <c r="J200" s="546" t="s">
        <v>508</v>
      </c>
      <c r="K200" s="546"/>
    </row>
    <row r="201" spans="1:11" ht="12.75" thickBot="1">
      <c r="A201" s="544" t="s">
        <v>411</v>
      </c>
      <c r="B201" s="545">
        <v>2</v>
      </c>
      <c r="C201" s="545" t="s">
        <v>923</v>
      </c>
      <c r="D201" s="546" t="s">
        <v>412</v>
      </c>
      <c r="E201" s="546" t="s">
        <v>413</v>
      </c>
      <c r="F201" s="547"/>
      <c r="G201" s="546" t="s">
        <v>737</v>
      </c>
      <c r="H201" s="545"/>
      <c r="I201" s="545" t="s">
        <v>923</v>
      </c>
      <c r="J201" s="546"/>
      <c r="K201" s="546"/>
    </row>
    <row r="202" spans="1:11" ht="12.75" thickBot="1">
      <c r="A202" s="544" t="s">
        <v>415</v>
      </c>
      <c r="B202" s="545">
        <v>3</v>
      </c>
      <c r="C202" s="545" t="s">
        <v>923</v>
      </c>
      <c r="D202" s="546" t="s">
        <v>416</v>
      </c>
      <c r="E202" s="546" t="s">
        <v>417</v>
      </c>
      <c r="F202" s="547" t="s">
        <v>513</v>
      </c>
      <c r="G202" s="546" t="s">
        <v>738</v>
      </c>
      <c r="H202" s="545" t="s">
        <v>544</v>
      </c>
      <c r="I202" s="545" t="s">
        <v>943</v>
      </c>
      <c r="J202" s="546" t="s">
        <v>505</v>
      </c>
      <c r="K202" s="546"/>
    </row>
    <row r="203" spans="1:11" ht="12.75" thickBot="1">
      <c r="A203" s="544" t="s">
        <v>418</v>
      </c>
      <c r="B203" s="545">
        <v>3</v>
      </c>
      <c r="C203" s="545" t="s">
        <v>943</v>
      </c>
      <c r="D203" s="546" t="s">
        <v>419</v>
      </c>
      <c r="E203" s="546" t="s">
        <v>420</v>
      </c>
      <c r="F203" s="547" t="s">
        <v>513</v>
      </c>
      <c r="G203" s="546" t="s">
        <v>739</v>
      </c>
      <c r="H203" s="545" t="s">
        <v>513</v>
      </c>
      <c r="I203" s="545" t="s">
        <v>943</v>
      </c>
      <c r="J203" s="546" t="s">
        <v>518</v>
      </c>
      <c r="K203" s="546"/>
    </row>
    <row r="204" spans="1:11" ht="12.75" thickBot="1">
      <c r="A204" s="544" t="s">
        <v>422</v>
      </c>
      <c r="B204" s="545">
        <v>3</v>
      </c>
      <c r="C204" s="545" t="s">
        <v>943</v>
      </c>
      <c r="D204" s="546" t="s">
        <v>423</v>
      </c>
      <c r="E204" s="546" t="s">
        <v>424</v>
      </c>
      <c r="F204" s="547" t="s">
        <v>499</v>
      </c>
      <c r="G204" s="546" t="s">
        <v>740</v>
      </c>
      <c r="H204" s="545" t="s">
        <v>499</v>
      </c>
      <c r="I204" s="545" t="s">
        <v>943</v>
      </c>
      <c r="J204" s="546"/>
      <c r="K204" s="546"/>
    </row>
    <row r="205" spans="1:11" ht="12.75" thickBot="1">
      <c r="A205" s="544" t="s">
        <v>426</v>
      </c>
      <c r="B205" s="545">
        <v>3</v>
      </c>
      <c r="C205" s="545" t="s">
        <v>943</v>
      </c>
      <c r="D205" s="546" t="s">
        <v>427</v>
      </c>
      <c r="E205" s="546" t="s">
        <v>428</v>
      </c>
      <c r="F205" s="547" t="s">
        <v>499</v>
      </c>
      <c r="G205" s="546" t="s">
        <v>741</v>
      </c>
      <c r="H205" s="545" t="s">
        <v>499</v>
      </c>
      <c r="I205" s="545" t="s">
        <v>943</v>
      </c>
      <c r="J205" s="546"/>
      <c r="K205" s="546"/>
    </row>
    <row r="206" spans="1:11" ht="12.75" thickBot="1">
      <c r="A206" s="544" t="s">
        <v>429</v>
      </c>
      <c r="B206" s="545">
        <v>3</v>
      </c>
      <c r="C206" s="545" t="s">
        <v>943</v>
      </c>
      <c r="D206" s="546" t="s">
        <v>430</v>
      </c>
      <c r="E206" s="546" t="s">
        <v>431</v>
      </c>
      <c r="F206" s="547" t="s">
        <v>499</v>
      </c>
      <c r="G206" s="546" t="s">
        <v>742</v>
      </c>
      <c r="H206" s="545" t="s">
        <v>499</v>
      </c>
      <c r="I206" s="545" t="s">
        <v>943</v>
      </c>
      <c r="J206" s="546"/>
      <c r="K206" s="546"/>
    </row>
    <row r="207" spans="1:11">
      <c r="A207" s="550" t="s">
        <v>743</v>
      </c>
      <c r="B207" s="551">
        <v>4</v>
      </c>
      <c r="C207" s="551" t="s">
        <v>923</v>
      </c>
      <c r="D207" s="555" t="s">
        <v>224</v>
      </c>
      <c r="E207" s="552" t="s">
        <v>433</v>
      </c>
      <c r="F207" s="553" t="s">
        <v>527</v>
      </c>
      <c r="G207" s="554" t="s">
        <v>745</v>
      </c>
      <c r="H207" s="551" t="s">
        <v>499</v>
      </c>
      <c r="I207" s="551" t="s">
        <v>943</v>
      </c>
      <c r="J207" s="552"/>
      <c r="K207" s="552"/>
    </row>
    <row r="208" spans="1:11" ht="12.75" thickBot="1">
      <c r="A208" s="544" t="s">
        <v>435</v>
      </c>
      <c r="B208" s="545">
        <v>3</v>
      </c>
      <c r="C208" s="545" t="s">
        <v>1011</v>
      </c>
      <c r="D208" s="546" t="s">
        <v>436</v>
      </c>
      <c r="E208" s="546" t="s">
        <v>437</v>
      </c>
      <c r="F208" s="547" t="s">
        <v>499</v>
      </c>
      <c r="G208" s="546" t="s">
        <v>746</v>
      </c>
      <c r="H208" s="545" t="s">
        <v>503</v>
      </c>
      <c r="I208" s="545" t="s">
        <v>1011</v>
      </c>
      <c r="J208" s="546"/>
      <c r="K208" s="546"/>
    </row>
    <row r="209" spans="1:11" ht="24">
      <c r="A209" s="550" t="s">
        <v>747</v>
      </c>
      <c r="B209" s="551">
        <v>4</v>
      </c>
      <c r="C209" s="551" t="s">
        <v>923</v>
      </c>
      <c r="D209" s="555" t="s">
        <v>223</v>
      </c>
      <c r="E209" s="552" t="s">
        <v>440</v>
      </c>
      <c r="F209" s="553" t="s">
        <v>527</v>
      </c>
      <c r="G209" s="554" t="s">
        <v>749</v>
      </c>
      <c r="H209" s="551" t="s">
        <v>499</v>
      </c>
      <c r="I209" s="551" t="s">
        <v>943</v>
      </c>
      <c r="J209" s="552" t="s">
        <v>505</v>
      </c>
      <c r="K209" s="552"/>
    </row>
    <row r="210" spans="1:11" ht="24.75" thickBot="1">
      <c r="A210" s="544" t="s">
        <v>751</v>
      </c>
      <c r="B210" s="545"/>
      <c r="C210" s="545" t="s">
        <v>943</v>
      </c>
      <c r="D210" s="546" t="s">
        <v>752</v>
      </c>
      <c r="E210" s="546" t="s">
        <v>443</v>
      </c>
      <c r="F210" s="547" t="s">
        <v>527</v>
      </c>
      <c r="G210" s="546" t="s">
        <v>4954</v>
      </c>
      <c r="H210" s="545" t="s">
        <v>499</v>
      </c>
      <c r="I210" s="545" t="s">
        <v>943</v>
      </c>
      <c r="J210" s="546"/>
      <c r="K210" s="546"/>
    </row>
    <row r="211" spans="1:11" ht="12.75" thickBot="1">
      <c r="A211" s="544" t="s">
        <v>444</v>
      </c>
      <c r="B211" s="545">
        <v>3</v>
      </c>
      <c r="C211" s="545" t="s">
        <v>943</v>
      </c>
      <c r="D211" s="546" t="s">
        <v>445</v>
      </c>
      <c r="E211" s="546" t="s">
        <v>446</v>
      </c>
      <c r="F211" s="547" t="s">
        <v>503</v>
      </c>
      <c r="G211" s="546" t="s">
        <v>753</v>
      </c>
      <c r="H211" s="545" t="s">
        <v>503</v>
      </c>
      <c r="I211" s="545" t="s">
        <v>943</v>
      </c>
      <c r="J211" s="546"/>
      <c r="K211" s="546"/>
    </row>
    <row r="212" spans="1:11" ht="12.75" thickBot="1">
      <c r="A212" s="544" t="s">
        <v>448</v>
      </c>
      <c r="B212" s="545">
        <v>3</v>
      </c>
      <c r="C212" s="545" t="s">
        <v>1011</v>
      </c>
      <c r="D212" s="546" t="s">
        <v>449</v>
      </c>
      <c r="E212" s="546" t="s">
        <v>450</v>
      </c>
      <c r="F212" s="547"/>
      <c r="G212" s="546" t="s">
        <v>754</v>
      </c>
      <c r="H212" s="545"/>
      <c r="I212" s="545" t="s">
        <v>1011</v>
      </c>
      <c r="J212" s="546"/>
      <c r="K212" s="546"/>
    </row>
    <row r="213" spans="1:11" ht="12.75" thickBot="1">
      <c r="A213" s="544" t="s">
        <v>451</v>
      </c>
      <c r="B213" s="545">
        <v>4</v>
      </c>
      <c r="C213" s="545" t="s">
        <v>923</v>
      </c>
      <c r="D213" s="546" t="s">
        <v>453</v>
      </c>
      <c r="E213" s="546" t="s">
        <v>454</v>
      </c>
      <c r="F213" s="547" t="s">
        <v>513</v>
      </c>
      <c r="G213" s="546" t="s">
        <v>755</v>
      </c>
      <c r="H213" s="545" t="s">
        <v>544</v>
      </c>
      <c r="I213" s="545" t="s">
        <v>923</v>
      </c>
      <c r="J213" s="546"/>
      <c r="K213" s="546"/>
    </row>
    <row r="214" spans="1:11" ht="12.75" thickBot="1">
      <c r="A214" s="544" t="s">
        <v>456</v>
      </c>
      <c r="B214" s="545">
        <v>4</v>
      </c>
      <c r="C214" s="545" t="s">
        <v>923</v>
      </c>
      <c r="D214" s="546" t="s">
        <v>457</v>
      </c>
      <c r="E214" s="546" t="s">
        <v>458</v>
      </c>
      <c r="F214" s="547" t="s">
        <v>513</v>
      </c>
      <c r="G214" s="546" t="s">
        <v>756</v>
      </c>
      <c r="H214" s="545" t="s">
        <v>513</v>
      </c>
      <c r="I214" s="545" t="s">
        <v>943</v>
      </c>
      <c r="J214" s="546" t="s">
        <v>505</v>
      </c>
      <c r="K214" s="546"/>
    </row>
  </sheetData>
  <mergeCells count="2">
    <mergeCell ref="N6:N7"/>
    <mergeCell ref="O6:O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D911-8811-4A57-9E1E-EC5AEA512A76}">
  <dimension ref="A1:I303"/>
  <sheetViews>
    <sheetView workbookViewId="0">
      <pane ySplit="1" topLeftCell="A171" activePane="bottomLeft" state="frozen"/>
      <selection sqref="A1:I1"/>
      <selection pane="bottomLeft" activeCell="A177" sqref="A177"/>
    </sheetView>
  </sheetViews>
  <sheetFormatPr defaultRowHeight="15"/>
  <cols>
    <col min="1" max="1" width="80.140625" customWidth="1"/>
    <col min="2" max="2" width="9.140625" hidden="1" customWidth="1"/>
    <col min="6" max="6" width="33.7109375" customWidth="1"/>
    <col min="7" max="7" width="75.5703125" hidden="1" customWidth="1"/>
    <col min="8" max="8" width="9.140625" hidden="1" customWidth="1"/>
    <col min="9" max="9" width="33.42578125" customWidth="1"/>
  </cols>
  <sheetData>
    <row r="1" spans="1:9" ht="30" thickBot="1">
      <c r="A1" s="305" t="s">
        <v>496</v>
      </c>
      <c r="B1" s="306" t="s">
        <v>492</v>
      </c>
      <c r="C1" s="303" t="s">
        <v>913</v>
      </c>
      <c r="D1" s="302" t="s">
        <v>914</v>
      </c>
      <c r="E1" s="302" t="s">
        <v>492</v>
      </c>
      <c r="F1" s="303" t="s">
        <v>493</v>
      </c>
      <c r="G1" s="303" t="s">
        <v>494</v>
      </c>
      <c r="H1" s="304" t="s">
        <v>3414</v>
      </c>
      <c r="I1" s="304" t="s">
        <v>2581</v>
      </c>
    </row>
    <row r="2" spans="1:9" ht="15.75" thickBot="1">
      <c r="A2" s="323" t="s">
        <v>4963</v>
      </c>
      <c r="B2" s="312"/>
      <c r="C2" s="324"/>
      <c r="D2" s="308"/>
      <c r="E2" s="308"/>
      <c r="F2" s="309"/>
      <c r="G2" s="309"/>
      <c r="H2" s="310"/>
      <c r="I2" s="310"/>
    </row>
    <row r="3" spans="1:9" ht="43.5" thickBot="1">
      <c r="A3" s="318" t="s">
        <v>536</v>
      </c>
      <c r="B3" s="326" t="s">
        <v>943</v>
      </c>
      <c r="C3" s="315" t="s">
        <v>1030</v>
      </c>
      <c r="D3" s="316">
        <v>2</v>
      </c>
      <c r="E3" s="316" t="s">
        <v>923</v>
      </c>
      <c r="F3" s="318" t="s">
        <v>1031</v>
      </c>
      <c r="G3" s="313" t="s">
        <v>1032</v>
      </c>
      <c r="H3" s="320" t="s">
        <v>499</v>
      </c>
      <c r="I3" s="320"/>
    </row>
    <row r="4" spans="1:9" ht="28.5">
      <c r="A4" s="318" t="s">
        <v>535</v>
      </c>
      <c r="B4" s="316" t="s">
        <v>943</v>
      </c>
      <c r="C4" s="315" t="s">
        <v>1026</v>
      </c>
      <c r="D4" s="316">
        <v>2</v>
      </c>
      <c r="E4" s="316" t="s">
        <v>943</v>
      </c>
      <c r="F4" s="318" t="s">
        <v>1027</v>
      </c>
      <c r="G4" s="313" t="s">
        <v>534</v>
      </c>
      <c r="H4" s="320" t="s">
        <v>513</v>
      </c>
      <c r="I4" s="320"/>
    </row>
    <row r="5" spans="1:9" ht="15.75" thickBot="1">
      <c r="A5" s="319" t="s">
        <v>500</v>
      </c>
      <c r="B5" s="325" t="s">
        <v>923</v>
      </c>
      <c r="C5" s="324" t="s">
        <v>921</v>
      </c>
      <c r="D5" s="308">
        <v>1</v>
      </c>
      <c r="E5" s="308" t="s">
        <v>923</v>
      </c>
      <c r="F5" s="309" t="s">
        <v>924</v>
      </c>
      <c r="G5" s="309" t="s">
        <v>925</v>
      </c>
      <c r="H5" s="310" t="s">
        <v>499</v>
      </c>
      <c r="I5" s="310"/>
    </row>
    <row r="6" spans="1:9" ht="15.75" thickBot="1">
      <c r="A6" s="319" t="s">
        <v>502</v>
      </c>
      <c r="B6" s="308" t="s">
        <v>923</v>
      </c>
      <c r="C6" s="324" t="s">
        <v>929</v>
      </c>
      <c r="D6" s="308">
        <v>1</v>
      </c>
      <c r="E6" s="308" t="s">
        <v>923</v>
      </c>
      <c r="F6" s="309" t="s">
        <v>930</v>
      </c>
      <c r="G6" s="309" t="s">
        <v>931</v>
      </c>
      <c r="H6" s="310" t="s">
        <v>501</v>
      </c>
      <c r="I6" s="310"/>
    </row>
    <row r="7" spans="1:9" ht="15.75" thickBot="1">
      <c r="A7" s="319" t="s">
        <v>512</v>
      </c>
      <c r="B7" s="325" t="s">
        <v>943</v>
      </c>
      <c r="C7" s="324" t="s">
        <v>953</v>
      </c>
      <c r="D7" s="308">
        <v>1</v>
      </c>
      <c r="E7" s="308" t="s">
        <v>943</v>
      </c>
      <c r="F7" s="309" t="s">
        <v>954</v>
      </c>
      <c r="G7" s="309" t="s">
        <v>955</v>
      </c>
      <c r="H7" s="310" t="s">
        <v>501</v>
      </c>
      <c r="I7" s="310"/>
    </row>
    <row r="8" spans="1:9" ht="15.75" thickBot="1">
      <c r="A8" s="319" t="s">
        <v>504</v>
      </c>
      <c r="B8" s="308" t="s">
        <v>943</v>
      </c>
      <c r="C8" s="324" t="s">
        <v>933</v>
      </c>
      <c r="D8" s="308">
        <v>1</v>
      </c>
      <c r="E8" s="308" t="s">
        <v>923</v>
      </c>
      <c r="F8" s="309" t="s">
        <v>934</v>
      </c>
      <c r="G8" s="309" t="s">
        <v>935</v>
      </c>
      <c r="H8" s="310" t="s">
        <v>503</v>
      </c>
      <c r="I8" s="310"/>
    </row>
    <row r="9" spans="1:9" ht="43.5" thickBot="1">
      <c r="A9" s="319" t="s">
        <v>531</v>
      </c>
      <c r="B9" s="308" t="s">
        <v>1011</v>
      </c>
      <c r="C9" s="324" t="s">
        <v>1014</v>
      </c>
      <c r="D9" s="308">
        <v>2</v>
      </c>
      <c r="E9" s="308" t="s">
        <v>943</v>
      </c>
      <c r="F9" s="309" t="s">
        <v>1016</v>
      </c>
      <c r="G9" s="309" t="s">
        <v>1017</v>
      </c>
      <c r="H9" s="310" t="s">
        <v>503</v>
      </c>
      <c r="I9" s="328" t="s">
        <v>5064</v>
      </c>
    </row>
    <row r="10" spans="1:9" ht="29.25" thickBot="1">
      <c r="A10" s="319" t="s">
        <v>531</v>
      </c>
      <c r="B10" s="325" t="s">
        <v>1011</v>
      </c>
      <c r="C10" s="324" t="s">
        <v>1019</v>
      </c>
      <c r="D10" s="308">
        <v>2</v>
      </c>
      <c r="E10" s="308" t="s">
        <v>923</v>
      </c>
      <c r="F10" s="309" t="s">
        <v>1020</v>
      </c>
      <c r="G10" s="309" t="s">
        <v>1021</v>
      </c>
      <c r="H10" s="310" t="s">
        <v>513</v>
      </c>
      <c r="I10" s="310"/>
    </row>
    <row r="11" spans="1:9" ht="42.75">
      <c r="A11" s="318" t="s">
        <v>510</v>
      </c>
      <c r="B11" s="316" t="s">
        <v>943</v>
      </c>
      <c r="C11" s="315" t="s">
        <v>947</v>
      </c>
      <c r="D11" s="316">
        <v>1</v>
      </c>
      <c r="E11" s="316" t="s">
        <v>943</v>
      </c>
      <c r="F11" s="318" t="s">
        <v>948</v>
      </c>
      <c r="G11" s="313" t="s">
        <v>5062</v>
      </c>
      <c r="H11" s="320" t="s">
        <v>501</v>
      </c>
      <c r="I11" s="320"/>
    </row>
    <row r="12" spans="1:9" ht="29.25" thickBot="1">
      <c r="A12" s="319" t="s">
        <v>506</v>
      </c>
      <c r="B12" s="308" t="s">
        <v>943</v>
      </c>
      <c r="C12" s="324" t="s">
        <v>938</v>
      </c>
      <c r="D12" s="308">
        <v>1</v>
      </c>
      <c r="E12" s="308" t="s">
        <v>923</v>
      </c>
      <c r="F12" s="309" t="s">
        <v>939</v>
      </c>
      <c r="G12" s="309" t="s">
        <v>940</v>
      </c>
      <c r="H12" s="310" t="s">
        <v>503</v>
      </c>
      <c r="I12" s="310"/>
    </row>
    <row r="13" spans="1:9" ht="29.25" thickBot="1">
      <c r="A13" s="319" t="s">
        <v>507</v>
      </c>
      <c r="B13" s="308" t="s">
        <v>943</v>
      </c>
      <c r="C13" s="324" t="s">
        <v>942</v>
      </c>
      <c r="D13" s="308">
        <v>1</v>
      </c>
      <c r="E13" s="308" t="s">
        <v>943</v>
      </c>
      <c r="F13" s="309" t="s">
        <v>944</v>
      </c>
      <c r="G13" s="309" t="s">
        <v>945</v>
      </c>
      <c r="H13" s="310" t="s">
        <v>503</v>
      </c>
      <c r="I13" s="310"/>
    </row>
    <row r="14" spans="1:9" ht="29.25" thickBot="1">
      <c r="A14" s="319" t="s">
        <v>529</v>
      </c>
      <c r="B14" s="308" t="s">
        <v>943</v>
      </c>
      <c r="C14" s="324" t="s">
        <v>1002</v>
      </c>
      <c r="D14" s="308">
        <v>1</v>
      </c>
      <c r="E14" s="308" t="s">
        <v>943</v>
      </c>
      <c r="F14" s="309" t="s">
        <v>1003</v>
      </c>
      <c r="G14" s="309" t="s">
        <v>1004</v>
      </c>
      <c r="H14" s="310" t="s">
        <v>513</v>
      </c>
      <c r="I14" s="310"/>
    </row>
    <row r="15" spans="1:9" ht="15.75" thickBot="1">
      <c r="A15" s="319" t="s">
        <v>514</v>
      </c>
      <c r="B15" s="325" t="s">
        <v>943</v>
      </c>
      <c r="C15" s="324" t="s">
        <v>958</v>
      </c>
      <c r="D15" s="308">
        <v>1</v>
      </c>
      <c r="E15" s="308" t="s">
        <v>943</v>
      </c>
      <c r="F15" s="309" t="s">
        <v>959</v>
      </c>
      <c r="G15" s="309" t="s">
        <v>960</v>
      </c>
      <c r="H15" s="310" t="s">
        <v>513</v>
      </c>
      <c r="I15" s="310"/>
    </row>
    <row r="16" spans="1:9" ht="15.75" thickBot="1">
      <c r="A16" s="319" t="s">
        <v>638</v>
      </c>
      <c r="B16" s="325" t="s">
        <v>1011</v>
      </c>
      <c r="C16" s="324" t="s">
        <v>1261</v>
      </c>
      <c r="D16" s="308">
        <v>2</v>
      </c>
      <c r="E16" s="308" t="s">
        <v>943</v>
      </c>
      <c r="F16" s="309" t="s">
        <v>637</v>
      </c>
      <c r="G16" s="309" t="s">
        <v>1263</v>
      </c>
      <c r="H16" s="310"/>
      <c r="I16" s="310"/>
    </row>
    <row r="17" spans="1:9" ht="15.75" thickBot="1">
      <c r="A17" s="319" t="s">
        <v>639</v>
      </c>
      <c r="B17" s="325" t="s">
        <v>943</v>
      </c>
      <c r="C17" s="324" t="s">
        <v>1266</v>
      </c>
      <c r="D17" s="308">
        <v>3</v>
      </c>
      <c r="E17" s="308" t="s">
        <v>943</v>
      </c>
      <c r="F17" s="309" t="s">
        <v>1267</v>
      </c>
      <c r="G17" s="309" t="s">
        <v>1268</v>
      </c>
      <c r="H17" s="310" t="s">
        <v>501</v>
      </c>
      <c r="I17" s="310"/>
    </row>
    <row r="18" spans="1:9" ht="15.75" thickBot="1">
      <c r="A18" s="319" t="s">
        <v>640</v>
      </c>
      <c r="B18" s="308" t="s">
        <v>943</v>
      </c>
      <c r="C18" s="324" t="s">
        <v>1270</v>
      </c>
      <c r="D18" s="308">
        <v>3</v>
      </c>
      <c r="E18" s="308" t="s">
        <v>943</v>
      </c>
      <c r="F18" s="309" t="s">
        <v>1271</v>
      </c>
      <c r="G18" s="309" t="s">
        <v>1272</v>
      </c>
      <c r="H18" s="310" t="s">
        <v>501</v>
      </c>
      <c r="I18" s="310"/>
    </row>
    <row r="19" spans="1:9" ht="29.25" thickBot="1">
      <c r="A19" s="319" t="s">
        <v>511</v>
      </c>
      <c r="B19" s="325" t="s">
        <v>1011</v>
      </c>
      <c r="C19" s="324" t="s">
        <v>950</v>
      </c>
      <c r="D19" s="308">
        <v>1</v>
      </c>
      <c r="E19" s="308" t="s">
        <v>943</v>
      </c>
      <c r="F19" s="309" t="s">
        <v>951</v>
      </c>
      <c r="G19" s="309" t="s">
        <v>952</v>
      </c>
      <c r="H19" s="310" t="s">
        <v>503</v>
      </c>
      <c r="I19" s="310"/>
    </row>
    <row r="20" spans="1:9" ht="15.75" thickBot="1">
      <c r="A20" s="319" t="s">
        <v>4964</v>
      </c>
      <c r="B20" s="308" t="s">
        <v>943</v>
      </c>
      <c r="C20" s="324"/>
      <c r="D20" s="308"/>
      <c r="E20" s="308"/>
      <c r="F20" s="309"/>
      <c r="G20" s="309"/>
      <c r="H20" s="310"/>
      <c r="I20" s="310"/>
    </row>
    <row r="21" spans="1:9" ht="15.75" thickBot="1">
      <c r="A21" s="319" t="s">
        <v>520</v>
      </c>
      <c r="B21" s="325" t="s">
        <v>923</v>
      </c>
      <c r="C21" s="324" t="s">
        <v>973</v>
      </c>
      <c r="D21" s="308">
        <v>1</v>
      </c>
      <c r="E21" s="308" t="s">
        <v>943</v>
      </c>
      <c r="F21" s="309" t="s">
        <v>974</v>
      </c>
      <c r="G21" s="309" t="s">
        <v>975</v>
      </c>
      <c r="H21" s="310" t="s">
        <v>516</v>
      </c>
      <c r="I21" s="310"/>
    </row>
    <row r="22" spans="1:9" ht="15.75" thickBot="1">
      <c r="A22" s="319" t="s">
        <v>521</v>
      </c>
      <c r="B22" s="325" t="s">
        <v>943</v>
      </c>
      <c r="C22" s="324" t="s">
        <v>977</v>
      </c>
      <c r="D22" s="308">
        <v>1</v>
      </c>
      <c r="E22" s="308" t="s">
        <v>943</v>
      </c>
      <c r="F22" s="309" t="s">
        <v>978</v>
      </c>
      <c r="G22" s="309" t="s">
        <v>979</v>
      </c>
      <c r="H22" s="310" t="s">
        <v>516</v>
      </c>
      <c r="I22" s="310"/>
    </row>
    <row r="23" spans="1:9" ht="15.75" thickBot="1">
      <c r="A23" s="319" t="s">
        <v>4965</v>
      </c>
      <c r="B23" s="308" t="s">
        <v>1011</v>
      </c>
      <c r="C23" s="324"/>
      <c r="D23" s="308"/>
      <c r="E23" s="308"/>
      <c r="F23" s="309"/>
      <c r="G23" s="309"/>
      <c r="H23" s="310"/>
      <c r="I23" s="310"/>
    </row>
    <row r="24" spans="1:9" ht="29.25" thickBot="1">
      <c r="A24" s="319" t="s">
        <v>537</v>
      </c>
      <c r="B24" s="325" t="s">
        <v>943</v>
      </c>
      <c r="C24" s="324" t="s">
        <v>1033</v>
      </c>
      <c r="D24" s="308">
        <v>1</v>
      </c>
      <c r="E24" s="308" t="s">
        <v>1011</v>
      </c>
      <c r="F24" s="309" t="s">
        <v>1034</v>
      </c>
      <c r="G24" s="309" t="s">
        <v>1035</v>
      </c>
      <c r="H24" s="310"/>
      <c r="I24" s="310"/>
    </row>
    <row r="25" spans="1:9" ht="15.75" thickBot="1">
      <c r="A25" s="319" t="s">
        <v>539</v>
      </c>
      <c r="B25" s="308" t="s">
        <v>923</v>
      </c>
      <c r="C25" s="324" t="s">
        <v>1041</v>
      </c>
      <c r="D25" s="308">
        <v>2</v>
      </c>
      <c r="E25" s="308" t="s">
        <v>923</v>
      </c>
      <c r="F25" s="309" t="s">
        <v>538</v>
      </c>
      <c r="G25" s="309" t="s">
        <v>1043</v>
      </c>
      <c r="H25" s="310" t="s">
        <v>516</v>
      </c>
      <c r="I25" s="310"/>
    </row>
    <row r="26" spans="1:9" ht="15.75" thickBot="1">
      <c r="A26" s="319" t="s">
        <v>540</v>
      </c>
      <c r="B26" s="325" t="s">
        <v>943</v>
      </c>
      <c r="C26" s="324" t="s">
        <v>1044</v>
      </c>
      <c r="D26" s="308">
        <v>2</v>
      </c>
      <c r="E26" s="308" t="s">
        <v>943</v>
      </c>
      <c r="F26" s="309" t="s">
        <v>1045</v>
      </c>
      <c r="G26" s="309" t="s">
        <v>1046</v>
      </c>
      <c r="H26" s="310" t="s">
        <v>501</v>
      </c>
      <c r="I26" s="310"/>
    </row>
    <row r="27" spans="1:9" ht="15.75" thickBot="1">
      <c r="A27" s="319" t="s">
        <v>4966</v>
      </c>
      <c r="B27" s="308" t="s">
        <v>1011</v>
      </c>
      <c r="C27" s="324"/>
      <c r="D27" s="308"/>
      <c r="E27" s="308"/>
      <c r="F27" s="309"/>
      <c r="G27" s="309"/>
      <c r="H27" s="310"/>
      <c r="I27" s="310"/>
    </row>
    <row r="28" spans="1:9" ht="15.75" thickBot="1">
      <c r="A28" s="319" t="s">
        <v>523</v>
      </c>
      <c r="B28" s="325" t="s">
        <v>923</v>
      </c>
      <c r="C28" s="324" t="s">
        <v>985</v>
      </c>
      <c r="D28" s="308">
        <v>1</v>
      </c>
      <c r="E28" s="308" t="s">
        <v>943</v>
      </c>
      <c r="F28" s="309" t="s">
        <v>986</v>
      </c>
      <c r="G28" s="309" t="s">
        <v>987</v>
      </c>
      <c r="H28" s="310" t="s">
        <v>516</v>
      </c>
      <c r="I28" s="310"/>
    </row>
    <row r="29" spans="1:9" ht="15.75" thickBot="1">
      <c r="A29" s="319" t="s">
        <v>4967</v>
      </c>
      <c r="B29" s="308" t="s">
        <v>1011</v>
      </c>
      <c r="C29" s="324"/>
      <c r="D29" s="308"/>
      <c r="E29" s="308"/>
      <c r="F29" s="309"/>
      <c r="G29" s="309"/>
      <c r="H29" s="310"/>
      <c r="I29" s="310"/>
    </row>
    <row r="30" spans="1:9" ht="15.75" thickBot="1">
      <c r="A30" s="319" t="s">
        <v>522</v>
      </c>
      <c r="B30" s="325" t="s">
        <v>923</v>
      </c>
      <c r="C30" s="324" t="s">
        <v>981</v>
      </c>
      <c r="D30" s="308">
        <v>1</v>
      </c>
      <c r="E30" s="308" t="s">
        <v>943</v>
      </c>
      <c r="F30" s="309" t="s">
        <v>982</v>
      </c>
      <c r="G30" s="309" t="s">
        <v>983</v>
      </c>
      <c r="H30" s="310" t="s">
        <v>516</v>
      </c>
      <c r="I30" s="310"/>
    </row>
    <row r="31" spans="1:9" ht="15.75" thickBot="1">
      <c r="A31" s="319" t="s">
        <v>4968</v>
      </c>
      <c r="B31" s="325" t="s">
        <v>1011</v>
      </c>
      <c r="C31" s="324"/>
      <c r="D31" s="308"/>
      <c r="E31" s="308"/>
      <c r="F31" s="309"/>
      <c r="G31" s="309"/>
      <c r="H31" s="310" t="s">
        <v>516</v>
      </c>
      <c r="I31" s="310"/>
    </row>
    <row r="32" spans="1:9" ht="15.75" thickBot="1">
      <c r="A32" s="319" t="s">
        <v>524</v>
      </c>
      <c r="B32" s="325" t="s">
        <v>923</v>
      </c>
      <c r="C32" s="324" t="s">
        <v>989</v>
      </c>
      <c r="D32" s="308">
        <v>1</v>
      </c>
      <c r="E32" s="308" t="s">
        <v>943</v>
      </c>
      <c r="F32" s="309" t="s">
        <v>990</v>
      </c>
      <c r="G32" s="309" t="s">
        <v>991</v>
      </c>
      <c r="H32" s="310" t="s">
        <v>516</v>
      </c>
      <c r="I32" s="310"/>
    </row>
    <row r="33" spans="1:9" ht="15.75" thickBot="1">
      <c r="A33" s="319" t="s">
        <v>4969</v>
      </c>
      <c r="B33" s="325" t="s">
        <v>1011</v>
      </c>
      <c r="C33" s="324"/>
      <c r="D33" s="308"/>
      <c r="E33" s="308"/>
      <c r="F33" s="309"/>
      <c r="G33" s="309"/>
      <c r="H33" s="310"/>
      <c r="I33" s="310"/>
    </row>
    <row r="34" spans="1:9" ht="15.75" thickBot="1">
      <c r="A34" s="319" t="s">
        <v>519</v>
      </c>
      <c r="B34" s="325" t="s">
        <v>923</v>
      </c>
      <c r="C34" s="324" t="s">
        <v>968</v>
      </c>
      <c r="D34" s="308">
        <v>1</v>
      </c>
      <c r="E34" s="308" t="s">
        <v>943</v>
      </c>
      <c r="F34" s="309" t="s">
        <v>969</v>
      </c>
      <c r="G34" s="309" t="s">
        <v>970</v>
      </c>
      <c r="H34" s="310" t="s">
        <v>516</v>
      </c>
      <c r="I34" s="310"/>
    </row>
    <row r="35" spans="1:9" ht="29.25" thickBot="1">
      <c r="A35" s="319" t="s">
        <v>693</v>
      </c>
      <c r="B35" s="325" t="s">
        <v>1011</v>
      </c>
      <c r="C35" s="324" t="s">
        <v>1490</v>
      </c>
      <c r="D35" s="308">
        <v>1</v>
      </c>
      <c r="E35" s="308" t="s">
        <v>1011</v>
      </c>
      <c r="F35" s="309" t="s">
        <v>1491</v>
      </c>
      <c r="G35" s="309" t="s">
        <v>1492</v>
      </c>
      <c r="H35" s="310"/>
      <c r="I35" s="310"/>
    </row>
    <row r="36" spans="1:9" ht="29.25" thickBot="1">
      <c r="A36" s="319" t="s">
        <v>525</v>
      </c>
      <c r="B36" s="308" t="s">
        <v>923</v>
      </c>
      <c r="C36" s="324" t="s">
        <v>994</v>
      </c>
      <c r="D36" s="308">
        <v>1</v>
      </c>
      <c r="E36" s="308" t="s">
        <v>943</v>
      </c>
      <c r="F36" s="309" t="s">
        <v>995</v>
      </c>
      <c r="G36" s="309" t="s">
        <v>991</v>
      </c>
      <c r="H36" s="310" t="s">
        <v>499</v>
      </c>
      <c r="I36" s="328" t="s">
        <v>5065</v>
      </c>
    </row>
    <row r="37" spans="1:9" ht="15.75" thickBot="1">
      <c r="A37" s="319" t="s">
        <v>525</v>
      </c>
      <c r="B37" s="325" t="s">
        <v>923</v>
      </c>
      <c r="C37" s="324" t="s">
        <v>267</v>
      </c>
      <c r="D37" s="308">
        <v>2</v>
      </c>
      <c r="E37" s="308" t="s">
        <v>923</v>
      </c>
      <c r="F37" s="309" t="s">
        <v>268</v>
      </c>
      <c r="G37" s="309" t="s">
        <v>269</v>
      </c>
      <c r="H37" s="310" t="s">
        <v>516</v>
      </c>
      <c r="I37" s="310"/>
    </row>
    <row r="38" spans="1:9" ht="15.75" thickBot="1">
      <c r="A38" s="319" t="s">
        <v>528</v>
      </c>
      <c r="B38" s="308" t="s">
        <v>943</v>
      </c>
      <c r="C38" s="324" t="s">
        <v>526</v>
      </c>
      <c r="D38" s="308">
        <v>2</v>
      </c>
      <c r="E38" s="308" t="s">
        <v>943</v>
      </c>
      <c r="F38" s="309" t="s">
        <v>999</v>
      </c>
      <c r="G38" s="309" t="s">
        <v>1000</v>
      </c>
      <c r="H38" s="310" t="s">
        <v>527</v>
      </c>
      <c r="I38" s="310"/>
    </row>
    <row r="39" spans="1:9" ht="15.75" thickBot="1">
      <c r="A39" s="319" t="s">
        <v>4934</v>
      </c>
      <c r="B39" s="325" t="s">
        <v>943</v>
      </c>
      <c r="C39" s="324" t="s">
        <v>270</v>
      </c>
      <c r="D39" s="308">
        <v>2</v>
      </c>
      <c r="E39" s="308" t="s">
        <v>943</v>
      </c>
      <c r="F39" s="309" t="s">
        <v>271</v>
      </c>
      <c r="G39" s="309" t="s">
        <v>272</v>
      </c>
      <c r="H39" s="310" t="s">
        <v>513</v>
      </c>
      <c r="I39" s="310"/>
    </row>
    <row r="40" spans="1:9" ht="15.75" thickBot="1">
      <c r="A40" s="319" t="s">
        <v>4970</v>
      </c>
      <c r="B40" s="308" t="s">
        <v>943</v>
      </c>
      <c r="C40" s="324"/>
      <c r="D40" s="308"/>
      <c r="E40" s="308"/>
      <c r="F40" s="309"/>
      <c r="G40" s="309"/>
      <c r="H40" s="310"/>
      <c r="I40" s="310"/>
    </row>
    <row r="41" spans="1:9" ht="29.25" thickBot="1">
      <c r="A41" s="319" t="s">
        <v>697</v>
      </c>
      <c r="B41" s="325" t="s">
        <v>943</v>
      </c>
      <c r="C41" s="324" t="s">
        <v>277</v>
      </c>
      <c r="D41" s="308">
        <v>2</v>
      </c>
      <c r="E41" s="308" t="s">
        <v>943</v>
      </c>
      <c r="F41" s="309" t="s">
        <v>278</v>
      </c>
      <c r="G41" s="309" t="s">
        <v>279</v>
      </c>
      <c r="H41" s="310" t="s">
        <v>696</v>
      </c>
      <c r="I41" s="310"/>
    </row>
    <row r="42" spans="1:9" ht="29.25" thickBot="1">
      <c r="A42" s="319" t="s">
        <v>699</v>
      </c>
      <c r="B42" s="325" t="s">
        <v>923</v>
      </c>
      <c r="C42" s="324" t="s">
        <v>698</v>
      </c>
      <c r="D42" s="308">
        <v>3</v>
      </c>
      <c r="E42" s="308" t="s">
        <v>923</v>
      </c>
      <c r="F42" s="309" t="s">
        <v>280</v>
      </c>
      <c r="G42" s="309" t="s">
        <v>281</v>
      </c>
      <c r="H42" s="310" t="s">
        <v>527</v>
      </c>
      <c r="I42" s="310"/>
    </row>
    <row r="43" spans="1:9" ht="29.25" thickBot="1">
      <c r="A43" s="319" t="s">
        <v>701</v>
      </c>
      <c r="B43" s="325" t="s">
        <v>943</v>
      </c>
      <c r="C43" s="324" t="s">
        <v>700</v>
      </c>
      <c r="D43" s="308">
        <v>3</v>
      </c>
      <c r="E43" s="308" t="s">
        <v>923</v>
      </c>
      <c r="F43" s="309" t="s">
        <v>282</v>
      </c>
      <c r="G43" s="309" t="s">
        <v>283</v>
      </c>
      <c r="H43" s="310" t="s">
        <v>527</v>
      </c>
      <c r="I43" s="310"/>
    </row>
    <row r="44" spans="1:9" ht="15.75" thickBot="1">
      <c r="A44" s="319" t="s">
        <v>4971</v>
      </c>
      <c r="B44" s="325" t="s">
        <v>943</v>
      </c>
      <c r="C44" s="324"/>
      <c r="D44" s="308"/>
      <c r="E44" s="308"/>
      <c r="F44" s="309"/>
      <c r="G44" s="309"/>
      <c r="H44" s="310"/>
      <c r="I44" s="310"/>
    </row>
    <row r="45" spans="1:9" ht="29.25" thickBot="1">
      <c r="A45" s="319" t="s">
        <v>695</v>
      </c>
      <c r="B45" s="308" t="s">
        <v>943</v>
      </c>
      <c r="C45" s="324" t="s">
        <v>274</v>
      </c>
      <c r="D45" s="308">
        <v>2</v>
      </c>
      <c r="E45" s="308" t="s">
        <v>943</v>
      </c>
      <c r="F45" s="309" t="s">
        <v>275</v>
      </c>
      <c r="G45" s="309" t="s">
        <v>276</v>
      </c>
      <c r="H45" s="310" t="s">
        <v>513</v>
      </c>
      <c r="I45" s="310"/>
    </row>
    <row r="46" spans="1:9" ht="15.75" thickBot="1">
      <c r="A46" s="319" t="s">
        <v>4972</v>
      </c>
      <c r="B46" s="308" t="s">
        <v>1011</v>
      </c>
      <c r="C46" s="324"/>
      <c r="D46" s="308"/>
      <c r="E46" s="308"/>
      <c r="F46" s="309"/>
      <c r="G46" s="309"/>
      <c r="H46" s="310"/>
      <c r="I46" s="310"/>
    </row>
    <row r="47" spans="1:9" ht="15.75" thickBot="1">
      <c r="A47" s="319" t="s">
        <v>517</v>
      </c>
      <c r="B47" s="325" t="s">
        <v>923</v>
      </c>
      <c r="C47" s="324" t="s">
        <v>964</v>
      </c>
      <c r="D47" s="308">
        <v>1</v>
      </c>
      <c r="E47" s="308" t="s">
        <v>943</v>
      </c>
      <c r="F47" s="309" t="s">
        <v>965</v>
      </c>
      <c r="G47" s="309" t="s">
        <v>515</v>
      </c>
      <c r="H47" s="310" t="s">
        <v>516</v>
      </c>
      <c r="I47" s="310"/>
    </row>
    <row r="48" spans="1:9" ht="15.75" thickBot="1">
      <c r="A48" s="319" t="s">
        <v>542</v>
      </c>
      <c r="B48" s="325" t="s">
        <v>923</v>
      </c>
      <c r="C48" s="324" t="s">
        <v>1048</v>
      </c>
      <c r="D48" s="308">
        <v>1</v>
      </c>
      <c r="E48" s="308" t="s">
        <v>923</v>
      </c>
      <c r="F48" s="309" t="s">
        <v>1049</v>
      </c>
      <c r="G48" s="309" t="s">
        <v>1050</v>
      </c>
      <c r="H48" s="310"/>
      <c r="I48" s="310"/>
    </row>
    <row r="49" spans="1:9" ht="15.75" thickBot="1">
      <c r="A49" s="319" t="s">
        <v>4973</v>
      </c>
      <c r="B49" s="325" t="s">
        <v>943</v>
      </c>
      <c r="C49" s="324"/>
      <c r="D49" s="308"/>
      <c r="E49" s="308"/>
      <c r="F49" s="309"/>
      <c r="G49" s="309"/>
      <c r="H49" s="310"/>
      <c r="I49" s="310"/>
    </row>
    <row r="50" spans="1:9" ht="29.25" thickBot="1">
      <c r="A50" s="319" t="s">
        <v>4974</v>
      </c>
      <c r="B50" s="308" t="s">
        <v>943</v>
      </c>
      <c r="C50" s="324" t="s">
        <v>1086</v>
      </c>
      <c r="D50" s="308">
        <v>2</v>
      </c>
      <c r="E50" s="308" t="s">
        <v>943</v>
      </c>
      <c r="F50" s="309" t="s">
        <v>1087</v>
      </c>
      <c r="G50" s="309" t="s">
        <v>557</v>
      </c>
      <c r="H50" s="310" t="s">
        <v>499</v>
      </c>
      <c r="I50" s="310"/>
    </row>
    <row r="51" spans="1:9" ht="28.5">
      <c r="A51" s="318" t="s">
        <v>4975</v>
      </c>
      <c r="B51" s="326" t="s">
        <v>943</v>
      </c>
      <c r="C51" s="315" t="s">
        <v>559</v>
      </c>
      <c r="D51" s="316">
        <v>3</v>
      </c>
      <c r="E51" s="316" t="s">
        <v>923</v>
      </c>
      <c r="F51" s="313" t="s">
        <v>878</v>
      </c>
      <c r="G51" s="318" t="s">
        <v>561</v>
      </c>
      <c r="H51" s="320" t="s">
        <v>527</v>
      </c>
      <c r="I51" s="320"/>
    </row>
    <row r="52" spans="1:9" ht="15.75" thickBot="1">
      <c r="A52" s="319" t="s">
        <v>4976</v>
      </c>
      <c r="B52" s="325" t="s">
        <v>1011</v>
      </c>
      <c r="C52" s="324"/>
      <c r="D52" s="308"/>
      <c r="E52" s="308"/>
      <c r="F52" s="309"/>
      <c r="G52" s="309"/>
      <c r="H52" s="310"/>
      <c r="I52" s="310"/>
    </row>
    <row r="53" spans="1:9" ht="15.75" thickBot="1">
      <c r="A53" s="319" t="s">
        <v>547</v>
      </c>
      <c r="B53" s="308" t="s">
        <v>923</v>
      </c>
      <c r="C53" s="324" t="s">
        <v>1059</v>
      </c>
      <c r="D53" s="308">
        <v>2</v>
      </c>
      <c r="E53" s="308" t="s">
        <v>1011</v>
      </c>
      <c r="F53" s="309" t="s">
        <v>1060</v>
      </c>
      <c r="G53" s="309" t="s">
        <v>1061</v>
      </c>
      <c r="H53" s="310" t="s">
        <v>499</v>
      </c>
      <c r="I53" s="310"/>
    </row>
    <row r="54" spans="1:9" ht="29.25" thickBot="1">
      <c r="A54" s="319" t="s">
        <v>547</v>
      </c>
      <c r="B54" s="308" t="s">
        <v>923</v>
      </c>
      <c r="C54" s="324" t="s">
        <v>1345</v>
      </c>
      <c r="D54" s="308">
        <v>3</v>
      </c>
      <c r="E54" s="308" t="s">
        <v>943</v>
      </c>
      <c r="F54" s="309" t="s">
        <v>1346</v>
      </c>
      <c r="G54" s="309" t="s">
        <v>1347</v>
      </c>
      <c r="H54" s="310" t="s">
        <v>499</v>
      </c>
      <c r="I54" s="310"/>
    </row>
    <row r="55" spans="1:9" ht="29.25" thickBot="1">
      <c r="A55" s="319" t="s">
        <v>550</v>
      </c>
      <c r="B55" s="325" t="s">
        <v>943</v>
      </c>
      <c r="C55" s="324" t="s">
        <v>548</v>
      </c>
      <c r="D55" s="308">
        <v>3</v>
      </c>
      <c r="E55" s="308" t="s">
        <v>943</v>
      </c>
      <c r="F55" s="309" t="s">
        <v>549</v>
      </c>
      <c r="G55" s="309" t="s">
        <v>1064</v>
      </c>
      <c r="H55" s="310" t="s">
        <v>527</v>
      </c>
      <c r="I55" s="310"/>
    </row>
    <row r="56" spans="1:9" ht="15.75" thickBot="1">
      <c r="A56" s="319" t="s">
        <v>4977</v>
      </c>
      <c r="B56" s="325" t="s">
        <v>1011</v>
      </c>
      <c r="C56" s="324"/>
      <c r="D56" s="308"/>
      <c r="E56" s="308"/>
      <c r="F56" s="309"/>
      <c r="G56" s="309"/>
      <c r="H56" s="310"/>
      <c r="I56" s="310"/>
    </row>
    <row r="57" spans="1:9" ht="29.25" thickBot="1">
      <c r="A57" s="319" t="s">
        <v>546</v>
      </c>
      <c r="B57" s="325" t="s">
        <v>923</v>
      </c>
      <c r="C57" s="324" t="s">
        <v>1055</v>
      </c>
      <c r="D57" s="308">
        <v>2</v>
      </c>
      <c r="E57" s="308" t="s">
        <v>943</v>
      </c>
      <c r="F57" s="309" t="s">
        <v>1056</v>
      </c>
      <c r="G57" s="309" t="s">
        <v>1057</v>
      </c>
      <c r="H57" s="310" t="s">
        <v>513</v>
      </c>
      <c r="I57" s="310"/>
    </row>
    <row r="58" spans="1:9" ht="15.75" thickBot="1">
      <c r="A58" s="319" t="s">
        <v>563</v>
      </c>
      <c r="B58" s="325" t="s">
        <v>943</v>
      </c>
      <c r="C58" s="324" t="s">
        <v>541</v>
      </c>
      <c r="D58" s="308">
        <v>2</v>
      </c>
      <c r="E58" s="308" t="s">
        <v>923</v>
      </c>
      <c r="F58" s="309" t="s">
        <v>1093</v>
      </c>
      <c r="G58" s="309" t="s">
        <v>1094</v>
      </c>
      <c r="H58" s="310"/>
      <c r="I58" s="310"/>
    </row>
    <row r="59" spans="1:9" ht="29.25" thickBot="1">
      <c r="A59" s="319" t="s">
        <v>565</v>
      </c>
      <c r="B59" s="325" t="s">
        <v>943</v>
      </c>
      <c r="C59" s="324" t="s">
        <v>564</v>
      </c>
      <c r="D59" s="308">
        <v>3</v>
      </c>
      <c r="E59" s="308" t="s">
        <v>943</v>
      </c>
      <c r="F59" s="309" t="s">
        <v>1099</v>
      </c>
      <c r="G59" s="309" t="s">
        <v>1100</v>
      </c>
      <c r="H59" s="310" t="s">
        <v>513</v>
      </c>
      <c r="I59" s="310"/>
    </row>
    <row r="60" spans="1:9" ht="29.25" thickBot="1">
      <c r="A60" s="319" t="s">
        <v>568</v>
      </c>
      <c r="B60" s="308" t="s">
        <v>943</v>
      </c>
      <c r="C60" s="324" t="s">
        <v>567</v>
      </c>
      <c r="D60" s="308">
        <v>3</v>
      </c>
      <c r="E60" s="308" t="s">
        <v>943</v>
      </c>
      <c r="F60" s="309" t="s">
        <v>1103</v>
      </c>
      <c r="G60" s="309" t="s">
        <v>1104</v>
      </c>
      <c r="H60" s="310" t="s">
        <v>513</v>
      </c>
      <c r="I60" s="310"/>
    </row>
    <row r="61" spans="1:9" ht="29.25" thickBot="1">
      <c r="A61" s="319" t="s">
        <v>571</v>
      </c>
      <c r="B61" s="308" t="s">
        <v>943</v>
      </c>
      <c r="C61" s="324" t="s">
        <v>570</v>
      </c>
      <c r="D61" s="308">
        <v>3</v>
      </c>
      <c r="E61" s="308" t="s">
        <v>943</v>
      </c>
      <c r="F61" s="309" t="s">
        <v>1108</v>
      </c>
      <c r="G61" s="309" t="s">
        <v>1109</v>
      </c>
      <c r="H61" s="310" t="s">
        <v>513</v>
      </c>
      <c r="I61" s="310"/>
    </row>
    <row r="62" spans="1:9" ht="29.25" thickBot="1">
      <c r="A62" s="319" t="s">
        <v>572</v>
      </c>
      <c r="B62" s="308" t="s">
        <v>943</v>
      </c>
      <c r="C62" s="324" t="s">
        <v>1110</v>
      </c>
      <c r="D62" s="308">
        <v>3</v>
      </c>
      <c r="E62" s="308" t="s">
        <v>943</v>
      </c>
      <c r="F62" s="309" t="s">
        <v>1111</v>
      </c>
      <c r="G62" s="309" t="s">
        <v>1112</v>
      </c>
      <c r="H62" s="310" t="s">
        <v>513</v>
      </c>
      <c r="I62" s="310"/>
    </row>
    <row r="63" spans="1:9" ht="29.25" thickBot="1">
      <c r="A63" s="319" t="s">
        <v>573</v>
      </c>
      <c r="B63" s="325" t="s">
        <v>943</v>
      </c>
      <c r="C63" s="324" t="s">
        <v>1114</v>
      </c>
      <c r="D63" s="308">
        <v>3</v>
      </c>
      <c r="E63" s="308" t="s">
        <v>943</v>
      </c>
      <c r="F63" s="309" t="s">
        <v>1115</v>
      </c>
      <c r="G63" s="309" t="s">
        <v>1116</v>
      </c>
      <c r="H63" s="310" t="s">
        <v>513</v>
      </c>
      <c r="I63" s="310"/>
    </row>
    <row r="64" spans="1:9" ht="29.25" thickBot="1">
      <c r="A64" s="319" t="s">
        <v>4978</v>
      </c>
      <c r="B64" s="325" t="s">
        <v>1011</v>
      </c>
      <c r="C64" s="324"/>
      <c r="D64" s="308"/>
      <c r="E64" s="308"/>
      <c r="F64" s="309"/>
      <c r="G64" s="309"/>
      <c r="H64" s="310"/>
      <c r="I64" s="310"/>
    </row>
    <row r="65" spans="1:9" ht="29.25" thickBot="1">
      <c r="A65" s="319" t="s">
        <v>569</v>
      </c>
      <c r="B65" s="325" t="s">
        <v>923</v>
      </c>
      <c r="C65" s="324" t="s">
        <v>1105</v>
      </c>
      <c r="D65" s="308"/>
      <c r="E65" s="308" t="s">
        <v>943</v>
      </c>
      <c r="F65" s="309" t="s">
        <v>1106</v>
      </c>
      <c r="G65" s="309" t="s">
        <v>1104</v>
      </c>
      <c r="H65" s="310" t="s">
        <v>513</v>
      </c>
      <c r="I65" s="310"/>
    </row>
    <row r="66" spans="1:9" ht="15.75" thickBot="1">
      <c r="A66" s="319" t="s">
        <v>4979</v>
      </c>
      <c r="B66" s="308" t="s">
        <v>943</v>
      </c>
      <c r="C66" s="324"/>
      <c r="D66" s="308"/>
      <c r="E66" s="308"/>
      <c r="F66" s="309"/>
      <c r="G66" s="309"/>
      <c r="H66" s="310"/>
      <c r="I66" s="310"/>
    </row>
    <row r="67" spans="1:9" ht="29.25" thickBot="1">
      <c r="A67" s="319" t="s">
        <v>574</v>
      </c>
      <c r="B67" s="325" t="s">
        <v>943</v>
      </c>
      <c r="C67" s="324" t="s">
        <v>1118</v>
      </c>
      <c r="D67" s="308">
        <v>3</v>
      </c>
      <c r="E67" s="308" t="s">
        <v>923</v>
      </c>
      <c r="F67" s="309" t="s">
        <v>1119</v>
      </c>
      <c r="G67" s="309" t="s">
        <v>1120</v>
      </c>
      <c r="H67" s="310" t="s">
        <v>503</v>
      </c>
      <c r="I67" s="310"/>
    </row>
    <row r="68" spans="1:9" ht="15.75" thickBot="1">
      <c r="A68" s="319" t="s">
        <v>4980</v>
      </c>
      <c r="B68" s="308" t="s">
        <v>1011</v>
      </c>
      <c r="C68" s="324"/>
      <c r="D68" s="308"/>
      <c r="E68" s="308"/>
      <c r="F68" s="309"/>
      <c r="G68" s="309"/>
      <c r="H68" s="310"/>
      <c r="I68" s="310"/>
    </row>
    <row r="69" spans="1:9" ht="29.25" thickBot="1">
      <c r="A69" s="319" t="s">
        <v>555</v>
      </c>
      <c r="B69" s="308" t="s">
        <v>943</v>
      </c>
      <c r="C69" s="324" t="s">
        <v>1073</v>
      </c>
      <c r="D69" s="308">
        <v>2</v>
      </c>
      <c r="E69" s="308" t="s">
        <v>943</v>
      </c>
      <c r="F69" s="309" t="s">
        <v>1074</v>
      </c>
      <c r="G69" s="309" t="s">
        <v>1075</v>
      </c>
      <c r="H69" s="310" t="s">
        <v>499</v>
      </c>
      <c r="I69" s="310"/>
    </row>
    <row r="70" spans="1:9" ht="29.25" thickBot="1">
      <c r="A70" s="319" t="s">
        <v>555</v>
      </c>
      <c r="B70" s="325" t="s">
        <v>943</v>
      </c>
      <c r="C70" s="324" t="s">
        <v>1077</v>
      </c>
      <c r="D70" s="308">
        <v>2</v>
      </c>
      <c r="E70" s="308" t="s">
        <v>943</v>
      </c>
      <c r="F70" s="309" t="s">
        <v>1078</v>
      </c>
      <c r="G70" s="309" t="s">
        <v>1079</v>
      </c>
      <c r="H70" s="310" t="s">
        <v>499</v>
      </c>
      <c r="I70" s="310"/>
    </row>
    <row r="71" spans="1:9" ht="29.25" thickBot="1">
      <c r="A71" s="319" t="s">
        <v>4981</v>
      </c>
      <c r="B71" s="308" t="s">
        <v>923</v>
      </c>
      <c r="C71" s="324"/>
      <c r="D71" s="308"/>
      <c r="E71" s="308"/>
      <c r="F71" s="309"/>
      <c r="G71" s="309"/>
      <c r="H71" s="310"/>
      <c r="I71" s="310"/>
    </row>
    <row r="72" spans="1:9" ht="29.25" thickBot="1">
      <c r="A72" s="319" t="s">
        <v>4982</v>
      </c>
      <c r="B72" s="325" t="s">
        <v>943</v>
      </c>
      <c r="C72" s="324"/>
      <c r="D72" s="308"/>
      <c r="E72" s="308"/>
      <c r="F72" s="309"/>
      <c r="G72" s="309" t="s">
        <v>4983</v>
      </c>
      <c r="H72" s="310"/>
      <c r="I72" s="328" t="s">
        <v>5066</v>
      </c>
    </row>
    <row r="73" spans="1:9" ht="15.75" thickBot="1">
      <c r="A73" s="319" t="s">
        <v>4984</v>
      </c>
      <c r="B73" s="325" t="s">
        <v>1011</v>
      </c>
      <c r="C73" s="324"/>
      <c r="D73" s="308"/>
      <c r="E73" s="308"/>
      <c r="F73" s="309"/>
      <c r="G73" s="309"/>
      <c r="H73" s="310"/>
      <c r="I73" s="310"/>
    </row>
    <row r="74" spans="1:9" ht="29.25" thickBot="1">
      <c r="A74" s="319" t="s">
        <v>543</v>
      </c>
      <c r="B74" s="308" t="s">
        <v>943</v>
      </c>
      <c r="C74" s="324" t="s">
        <v>1052</v>
      </c>
      <c r="D74" s="308">
        <v>2</v>
      </c>
      <c r="E74" s="308" t="s">
        <v>923</v>
      </c>
      <c r="F74" s="309" t="s">
        <v>1053</v>
      </c>
      <c r="G74" s="309" t="s">
        <v>1054</v>
      </c>
      <c r="H74" s="310" t="s">
        <v>513</v>
      </c>
      <c r="I74" s="310"/>
    </row>
    <row r="75" spans="1:9" ht="29.25" thickBot="1">
      <c r="A75" s="319" t="s">
        <v>551</v>
      </c>
      <c r="B75" s="308" t="s">
        <v>943</v>
      </c>
      <c r="C75" s="324" t="s">
        <v>1066</v>
      </c>
      <c r="D75" s="308">
        <v>2</v>
      </c>
      <c r="E75" s="308" t="s">
        <v>943</v>
      </c>
      <c r="F75" s="309" t="s">
        <v>1067</v>
      </c>
      <c r="G75" s="309" t="s">
        <v>1068</v>
      </c>
      <c r="H75" s="310" t="s">
        <v>499</v>
      </c>
      <c r="I75" s="310"/>
    </row>
    <row r="76" spans="1:9" ht="28.5">
      <c r="A76" s="318" t="s">
        <v>554</v>
      </c>
      <c r="B76" s="316" t="s">
        <v>943</v>
      </c>
      <c r="C76" s="315" t="s">
        <v>552</v>
      </c>
      <c r="D76" s="316">
        <v>3</v>
      </c>
      <c r="E76" s="316" t="s">
        <v>943</v>
      </c>
      <c r="F76" s="313" t="s">
        <v>4601</v>
      </c>
      <c r="G76" s="318" t="s">
        <v>1071</v>
      </c>
      <c r="H76" s="320" t="s">
        <v>527</v>
      </c>
      <c r="I76" s="320"/>
    </row>
    <row r="77" spans="1:9" ht="15.75" thickBot="1">
      <c r="A77" s="319"/>
      <c r="B77" s="317"/>
      <c r="C77" s="307"/>
      <c r="D77" s="317"/>
      <c r="E77" s="317"/>
      <c r="F77" s="309" t="s">
        <v>553</v>
      </c>
      <c r="G77" s="319"/>
      <c r="H77" s="321"/>
      <c r="I77" s="321"/>
    </row>
    <row r="78" spans="1:9" ht="29.25" thickBot="1">
      <c r="A78" s="319" t="s">
        <v>556</v>
      </c>
      <c r="B78" s="325" t="s">
        <v>943</v>
      </c>
      <c r="C78" s="324" t="s">
        <v>1082</v>
      </c>
      <c r="D78" s="308">
        <v>2</v>
      </c>
      <c r="E78" s="308" t="s">
        <v>943</v>
      </c>
      <c r="F78" s="309" t="s">
        <v>1083</v>
      </c>
      <c r="G78" s="309" t="s">
        <v>1084</v>
      </c>
      <c r="H78" s="310" t="s">
        <v>513</v>
      </c>
      <c r="I78" s="310"/>
    </row>
    <row r="79" spans="1:9" ht="15.75" thickBot="1">
      <c r="A79" s="319" t="s">
        <v>576</v>
      </c>
      <c r="B79" s="325" t="s">
        <v>943</v>
      </c>
      <c r="C79" s="324" t="s">
        <v>1122</v>
      </c>
      <c r="D79" s="308">
        <v>2</v>
      </c>
      <c r="E79" s="308" t="s">
        <v>943</v>
      </c>
      <c r="F79" s="309" t="s">
        <v>1123</v>
      </c>
      <c r="G79" s="309" t="s">
        <v>575</v>
      </c>
      <c r="H79" s="310"/>
      <c r="I79" s="310"/>
    </row>
    <row r="80" spans="1:9" ht="15.75" thickBot="1">
      <c r="A80" s="319" t="s">
        <v>577</v>
      </c>
      <c r="B80" s="308" t="s">
        <v>943</v>
      </c>
      <c r="C80" s="324" t="s">
        <v>1125</v>
      </c>
      <c r="D80" s="308">
        <v>3</v>
      </c>
      <c r="E80" s="308" t="s">
        <v>943</v>
      </c>
      <c r="F80" s="309" t="s">
        <v>1126</v>
      </c>
      <c r="G80" s="309" t="s">
        <v>1127</v>
      </c>
      <c r="H80" s="310" t="s">
        <v>513</v>
      </c>
      <c r="I80" s="310"/>
    </row>
    <row r="81" spans="1:9" ht="15.75" thickBot="1">
      <c r="A81" s="319" t="s">
        <v>578</v>
      </c>
      <c r="B81" s="308" t="s">
        <v>943</v>
      </c>
      <c r="C81" s="324" t="s">
        <v>1129</v>
      </c>
      <c r="D81" s="308">
        <v>3</v>
      </c>
      <c r="E81" s="308" t="s">
        <v>943</v>
      </c>
      <c r="F81" s="309" t="s">
        <v>1130</v>
      </c>
      <c r="G81" s="309" t="s">
        <v>1131</v>
      </c>
      <c r="H81" s="310" t="s">
        <v>513</v>
      </c>
      <c r="I81" s="310"/>
    </row>
    <row r="82" spans="1:9" ht="15.75" thickBot="1">
      <c r="A82" s="319" t="s">
        <v>579</v>
      </c>
      <c r="B82" s="325" t="s">
        <v>943</v>
      </c>
      <c r="C82" s="324" t="s">
        <v>1132</v>
      </c>
      <c r="D82" s="308">
        <v>3</v>
      </c>
      <c r="E82" s="308" t="s">
        <v>943</v>
      </c>
      <c r="F82" s="309" t="s">
        <v>1133</v>
      </c>
      <c r="G82" s="309" t="s">
        <v>1134</v>
      </c>
      <c r="H82" s="310" t="s">
        <v>513</v>
      </c>
      <c r="I82" s="310"/>
    </row>
    <row r="83" spans="1:9" ht="15.75" thickBot="1">
      <c r="A83" s="319" t="s">
        <v>580</v>
      </c>
      <c r="B83" s="325" t="s">
        <v>923</v>
      </c>
      <c r="C83" s="324" t="s">
        <v>1135</v>
      </c>
      <c r="D83" s="308">
        <v>1</v>
      </c>
      <c r="E83" s="308" t="s">
        <v>923</v>
      </c>
      <c r="F83" s="309" t="s">
        <v>1136</v>
      </c>
      <c r="G83" s="309" t="s">
        <v>1137</v>
      </c>
      <c r="H83" s="310"/>
      <c r="I83" s="310"/>
    </row>
    <row r="84" spans="1:9" ht="15.75" thickBot="1">
      <c r="A84" s="319" t="s">
        <v>4985</v>
      </c>
      <c r="B84" s="308" t="s">
        <v>943</v>
      </c>
      <c r="C84" s="324"/>
      <c r="D84" s="308"/>
      <c r="E84" s="308"/>
      <c r="F84" s="309"/>
      <c r="G84" s="309"/>
      <c r="H84" s="310"/>
      <c r="I84" s="310"/>
    </row>
    <row r="85" spans="1:9" ht="29.25" thickBot="1">
      <c r="A85" s="319" t="s">
        <v>4986</v>
      </c>
      <c r="B85" s="325" t="s">
        <v>943</v>
      </c>
      <c r="C85" s="324" t="s">
        <v>1161</v>
      </c>
      <c r="D85" s="308">
        <v>2</v>
      </c>
      <c r="E85" s="308" t="s">
        <v>943</v>
      </c>
      <c r="F85" s="309" t="s">
        <v>1162</v>
      </c>
      <c r="G85" s="309" t="s">
        <v>592</v>
      </c>
      <c r="H85" s="310" t="s">
        <v>499</v>
      </c>
      <c r="I85" s="310"/>
    </row>
    <row r="86" spans="1:9" ht="28.5">
      <c r="A86" s="318" t="s">
        <v>4987</v>
      </c>
      <c r="B86" s="326" t="s">
        <v>943</v>
      </c>
      <c r="C86" s="315" t="s">
        <v>594</v>
      </c>
      <c r="D86" s="316">
        <v>3</v>
      </c>
      <c r="E86" s="316" t="s">
        <v>923</v>
      </c>
      <c r="F86" s="313" t="s">
        <v>4636</v>
      </c>
      <c r="G86" s="318" t="s">
        <v>1164</v>
      </c>
      <c r="H86" s="320" t="s">
        <v>527</v>
      </c>
      <c r="I86" s="320"/>
    </row>
    <row r="87" spans="1:9" ht="15.75" thickBot="1">
      <c r="A87" s="319"/>
      <c r="B87" s="327"/>
      <c r="C87" s="307"/>
      <c r="D87" s="317"/>
      <c r="E87" s="317"/>
      <c r="F87" s="309" t="s">
        <v>560</v>
      </c>
      <c r="G87" s="319"/>
      <c r="H87" s="321"/>
      <c r="I87" s="321"/>
    </row>
    <row r="88" spans="1:9" ht="15.75" thickBot="1">
      <c r="A88" s="319" t="s">
        <v>4988</v>
      </c>
      <c r="B88" s="325" t="s">
        <v>1011</v>
      </c>
      <c r="C88" s="324"/>
      <c r="D88" s="308"/>
      <c r="E88" s="308"/>
      <c r="F88" s="309"/>
      <c r="G88" s="309"/>
      <c r="H88" s="310"/>
      <c r="I88" s="310"/>
    </row>
    <row r="89" spans="1:9" ht="15.75" thickBot="1">
      <c r="A89" s="319" t="s">
        <v>583</v>
      </c>
      <c r="B89" s="308" t="s">
        <v>923</v>
      </c>
      <c r="C89" s="324" t="s">
        <v>1145</v>
      </c>
      <c r="D89" s="308">
        <v>2</v>
      </c>
      <c r="E89" s="308" t="s">
        <v>943</v>
      </c>
      <c r="F89" s="309" t="s">
        <v>1146</v>
      </c>
      <c r="G89" s="309" t="s">
        <v>1147</v>
      </c>
      <c r="H89" s="310" t="s">
        <v>499</v>
      </c>
      <c r="I89" s="310"/>
    </row>
    <row r="90" spans="1:9" ht="29.25" thickBot="1">
      <c r="A90" s="319" t="s">
        <v>586</v>
      </c>
      <c r="B90" s="325" t="s">
        <v>943</v>
      </c>
      <c r="C90" s="324" t="s">
        <v>584</v>
      </c>
      <c r="D90" s="308">
        <v>3</v>
      </c>
      <c r="E90" s="308" t="s">
        <v>943</v>
      </c>
      <c r="F90" s="309" t="s">
        <v>585</v>
      </c>
      <c r="G90" s="309" t="s">
        <v>1149</v>
      </c>
      <c r="H90" s="310" t="s">
        <v>527</v>
      </c>
      <c r="I90" s="310"/>
    </row>
    <row r="91" spans="1:9" ht="15.75" thickBot="1">
      <c r="A91" s="319" t="s">
        <v>4989</v>
      </c>
      <c r="B91" s="308" t="s">
        <v>1011</v>
      </c>
      <c r="C91" s="324"/>
      <c r="D91" s="308"/>
      <c r="E91" s="308"/>
      <c r="F91" s="309"/>
      <c r="G91" s="309"/>
      <c r="H91" s="310"/>
      <c r="I91" s="310"/>
    </row>
    <row r="92" spans="1:9" ht="29.25" thickBot="1">
      <c r="A92" s="319" t="s">
        <v>582</v>
      </c>
      <c r="B92" s="325" t="s">
        <v>923</v>
      </c>
      <c r="C92" s="324" t="s">
        <v>1141</v>
      </c>
      <c r="D92" s="308">
        <v>2</v>
      </c>
      <c r="E92" s="308" t="s">
        <v>943</v>
      </c>
      <c r="F92" s="309" t="s">
        <v>1142</v>
      </c>
      <c r="G92" s="309" t="s">
        <v>1143</v>
      </c>
      <c r="H92" s="310" t="s">
        <v>513</v>
      </c>
      <c r="I92" s="310"/>
    </row>
    <row r="93" spans="1:9" ht="29.25" thickBot="1">
      <c r="A93" s="319" t="s">
        <v>596</v>
      </c>
      <c r="B93" s="325" t="s">
        <v>943</v>
      </c>
      <c r="C93" s="324" t="s">
        <v>1165</v>
      </c>
      <c r="D93" s="308">
        <v>2</v>
      </c>
      <c r="E93" s="308" t="s">
        <v>923</v>
      </c>
      <c r="F93" s="309" t="s">
        <v>1166</v>
      </c>
      <c r="G93" s="309" t="s">
        <v>1167</v>
      </c>
      <c r="H93" s="310"/>
      <c r="I93" s="310"/>
    </row>
    <row r="94" spans="1:9" ht="29.25" thickBot="1">
      <c r="A94" s="319" t="s">
        <v>597</v>
      </c>
      <c r="B94" s="325" t="s">
        <v>943</v>
      </c>
      <c r="C94" s="324" t="s">
        <v>1168</v>
      </c>
      <c r="D94" s="308">
        <v>3</v>
      </c>
      <c r="E94" s="308" t="s">
        <v>943</v>
      </c>
      <c r="F94" s="309" t="s">
        <v>1169</v>
      </c>
      <c r="G94" s="309" t="s">
        <v>1100</v>
      </c>
      <c r="H94" s="310" t="s">
        <v>513</v>
      </c>
      <c r="I94" s="310"/>
    </row>
    <row r="95" spans="1:9" ht="29.25" thickBot="1">
      <c r="A95" s="319" t="s">
        <v>598</v>
      </c>
      <c r="B95" s="308" t="s">
        <v>943</v>
      </c>
      <c r="C95" s="324" t="s">
        <v>1170</v>
      </c>
      <c r="D95" s="308">
        <v>3</v>
      </c>
      <c r="E95" s="308" t="s">
        <v>943</v>
      </c>
      <c r="F95" s="309" t="s">
        <v>1171</v>
      </c>
      <c r="G95" s="309" t="s">
        <v>1104</v>
      </c>
      <c r="H95" s="310" t="s">
        <v>513</v>
      </c>
      <c r="I95" s="310"/>
    </row>
    <row r="96" spans="1:9" ht="29.25" thickBot="1">
      <c r="A96" s="319" t="s">
        <v>601</v>
      </c>
      <c r="B96" s="308" t="s">
        <v>943</v>
      </c>
      <c r="C96" s="324" t="s">
        <v>1174</v>
      </c>
      <c r="D96" s="308">
        <v>3</v>
      </c>
      <c r="E96" s="308" t="s">
        <v>943</v>
      </c>
      <c r="F96" s="309" t="s">
        <v>1175</v>
      </c>
      <c r="G96" s="309" t="s">
        <v>1176</v>
      </c>
      <c r="H96" s="310" t="s">
        <v>513</v>
      </c>
      <c r="I96" s="310"/>
    </row>
    <row r="97" spans="1:9" ht="29.25" thickBot="1">
      <c r="A97" s="319" t="s">
        <v>602</v>
      </c>
      <c r="B97" s="325" t="s">
        <v>943</v>
      </c>
      <c r="C97" s="324" t="s">
        <v>1177</v>
      </c>
      <c r="D97" s="308">
        <v>3</v>
      </c>
      <c r="E97" s="308" t="s">
        <v>943</v>
      </c>
      <c r="F97" s="309" t="s">
        <v>1178</v>
      </c>
      <c r="G97" s="309" t="s">
        <v>1112</v>
      </c>
      <c r="H97" s="310" t="s">
        <v>513</v>
      </c>
      <c r="I97" s="310"/>
    </row>
    <row r="98" spans="1:9" ht="29.25" thickBot="1">
      <c r="A98" s="319" t="s">
        <v>603</v>
      </c>
      <c r="B98" s="325" t="s">
        <v>943</v>
      </c>
      <c r="C98" s="324" t="s">
        <v>1179</v>
      </c>
      <c r="D98" s="308">
        <v>3</v>
      </c>
      <c r="E98" s="308" t="s">
        <v>943</v>
      </c>
      <c r="F98" s="309" t="s">
        <v>1180</v>
      </c>
      <c r="G98" s="309" t="s">
        <v>1116</v>
      </c>
      <c r="H98" s="310" t="s">
        <v>513</v>
      </c>
      <c r="I98" s="310"/>
    </row>
    <row r="99" spans="1:9" ht="29.25" thickBot="1">
      <c r="A99" s="319" t="s">
        <v>4990</v>
      </c>
      <c r="B99" s="308" t="s">
        <v>1011</v>
      </c>
      <c r="C99" s="324"/>
      <c r="D99" s="308"/>
      <c r="E99" s="308"/>
      <c r="F99" s="309"/>
      <c r="G99" s="309"/>
      <c r="H99" s="310"/>
      <c r="I99" s="310"/>
    </row>
    <row r="100" spans="1:9" ht="29.25" thickBot="1">
      <c r="A100" s="319" t="s">
        <v>599</v>
      </c>
      <c r="B100" s="325" t="s">
        <v>923</v>
      </c>
      <c r="C100" s="324" t="s">
        <v>1172</v>
      </c>
      <c r="D100" s="308"/>
      <c r="E100" s="308" t="s">
        <v>943</v>
      </c>
      <c r="F100" s="309" t="s">
        <v>1173</v>
      </c>
      <c r="G100" s="309" t="s">
        <v>1104</v>
      </c>
      <c r="H100" s="310" t="s">
        <v>513</v>
      </c>
      <c r="I100" s="310"/>
    </row>
    <row r="101" spans="1:9" ht="15.75" thickBot="1">
      <c r="A101" s="319" t="s">
        <v>4991</v>
      </c>
      <c r="B101" s="308" t="s">
        <v>943</v>
      </c>
      <c r="C101" s="324"/>
      <c r="D101" s="308"/>
      <c r="E101" s="308"/>
      <c r="F101" s="309"/>
      <c r="G101" s="309"/>
      <c r="H101" s="310"/>
      <c r="I101" s="310"/>
    </row>
    <row r="102" spans="1:9" ht="29.25" thickBot="1">
      <c r="A102" s="319" t="s">
        <v>604</v>
      </c>
      <c r="B102" s="325" t="s">
        <v>943</v>
      </c>
      <c r="C102" s="324" t="s">
        <v>1181</v>
      </c>
      <c r="D102" s="308">
        <v>3</v>
      </c>
      <c r="E102" s="308" t="s">
        <v>923</v>
      </c>
      <c r="F102" s="309" t="s">
        <v>1182</v>
      </c>
      <c r="G102" s="309" t="s">
        <v>1120</v>
      </c>
      <c r="H102" s="310" t="s">
        <v>503</v>
      </c>
      <c r="I102" s="310"/>
    </row>
    <row r="103" spans="1:9" ht="15.75" thickBot="1">
      <c r="A103" s="319" t="s">
        <v>4992</v>
      </c>
      <c r="B103" s="308" t="s">
        <v>1011</v>
      </c>
      <c r="C103" s="324"/>
      <c r="D103" s="308"/>
      <c r="E103" s="308"/>
      <c r="F103" s="309"/>
      <c r="G103" s="309"/>
      <c r="H103" s="310"/>
      <c r="I103" s="310"/>
    </row>
    <row r="104" spans="1:9" ht="29.25" thickBot="1">
      <c r="A104" s="319" t="s">
        <v>590</v>
      </c>
      <c r="B104" s="325" t="s">
        <v>943</v>
      </c>
      <c r="C104" s="324" t="s">
        <v>1156</v>
      </c>
      <c r="D104" s="308">
        <v>2</v>
      </c>
      <c r="E104" s="308" t="s">
        <v>943</v>
      </c>
      <c r="F104" s="309" t="s">
        <v>1157</v>
      </c>
      <c r="G104" s="309" t="s">
        <v>1158</v>
      </c>
      <c r="H104" s="310" t="s">
        <v>499</v>
      </c>
      <c r="I104" s="310"/>
    </row>
    <row r="105" spans="1:9" ht="29.25" thickBot="1">
      <c r="A105" s="319" t="s">
        <v>4993</v>
      </c>
      <c r="B105" s="325" t="s">
        <v>923</v>
      </c>
      <c r="C105" s="324"/>
      <c r="D105" s="308"/>
      <c r="E105" s="308"/>
      <c r="F105" s="309"/>
      <c r="G105" s="309"/>
      <c r="H105" s="310"/>
      <c r="I105" s="310"/>
    </row>
    <row r="106" spans="1:9" ht="29.25" thickBot="1">
      <c r="A106" s="319" t="s">
        <v>4994</v>
      </c>
      <c r="B106" s="308" t="s">
        <v>943</v>
      </c>
      <c r="C106" s="324"/>
      <c r="D106" s="308"/>
      <c r="E106" s="308"/>
      <c r="F106" s="309"/>
      <c r="G106" s="309" t="s">
        <v>4983</v>
      </c>
      <c r="H106" s="310"/>
      <c r="I106" s="310"/>
    </row>
    <row r="107" spans="1:9" ht="15.75" thickBot="1">
      <c r="A107" s="319" t="s">
        <v>4995</v>
      </c>
      <c r="B107" s="325" t="s">
        <v>1011</v>
      </c>
      <c r="C107" s="324"/>
      <c r="D107" s="308"/>
      <c r="E107" s="308"/>
      <c r="F107" s="309"/>
      <c r="G107" s="309"/>
      <c r="H107" s="310"/>
      <c r="I107" s="310"/>
    </row>
    <row r="108" spans="1:9" ht="29.25" thickBot="1">
      <c r="A108" s="319" t="s">
        <v>581</v>
      </c>
      <c r="B108" s="308" t="s">
        <v>943</v>
      </c>
      <c r="C108" s="324" t="s">
        <v>1138</v>
      </c>
      <c r="D108" s="308">
        <v>2</v>
      </c>
      <c r="E108" s="308" t="s">
        <v>923</v>
      </c>
      <c r="F108" s="309" t="s">
        <v>1139</v>
      </c>
      <c r="G108" s="309" t="s">
        <v>1140</v>
      </c>
      <c r="H108" s="310" t="s">
        <v>513</v>
      </c>
      <c r="I108" s="310"/>
    </row>
    <row r="109" spans="1:9" ht="29.25" thickBot="1">
      <c r="A109" s="319" t="s">
        <v>587</v>
      </c>
      <c r="B109" s="325" t="s">
        <v>943</v>
      </c>
      <c r="C109" s="324" t="s">
        <v>1150</v>
      </c>
      <c r="D109" s="308">
        <v>2</v>
      </c>
      <c r="E109" s="308" t="s">
        <v>943</v>
      </c>
      <c r="F109" s="309" t="s">
        <v>1151</v>
      </c>
      <c r="G109" s="309" t="s">
        <v>1152</v>
      </c>
      <c r="H109" s="310" t="s">
        <v>499</v>
      </c>
      <c r="I109" s="310"/>
    </row>
    <row r="110" spans="1:9" ht="28.5">
      <c r="A110" s="318" t="s">
        <v>589</v>
      </c>
      <c r="B110" s="326" t="s">
        <v>943</v>
      </c>
      <c r="C110" s="315" t="s">
        <v>588</v>
      </c>
      <c r="D110" s="316">
        <v>3</v>
      </c>
      <c r="E110" s="316" t="s">
        <v>943</v>
      </c>
      <c r="F110" s="313" t="s">
        <v>4632</v>
      </c>
      <c r="G110" s="318" t="s">
        <v>1155</v>
      </c>
      <c r="H110" s="320" t="s">
        <v>527</v>
      </c>
      <c r="I110" s="320"/>
    </row>
    <row r="111" spans="1:9" ht="15.75" thickBot="1">
      <c r="A111" s="319"/>
      <c r="B111" s="327"/>
      <c r="C111" s="307"/>
      <c r="D111" s="317"/>
      <c r="E111" s="317"/>
      <c r="F111" s="309" t="s">
        <v>553</v>
      </c>
      <c r="G111" s="319"/>
      <c r="H111" s="321"/>
      <c r="I111" s="321"/>
    </row>
    <row r="112" spans="1:9" ht="15.75" thickBot="1">
      <c r="A112" s="319" t="s">
        <v>605</v>
      </c>
      <c r="B112" s="325" t="s">
        <v>943</v>
      </c>
      <c r="C112" s="324" t="s">
        <v>1184</v>
      </c>
      <c r="D112" s="308">
        <v>2</v>
      </c>
      <c r="E112" s="308" t="s">
        <v>943</v>
      </c>
      <c r="F112" s="309" t="s">
        <v>1185</v>
      </c>
      <c r="G112" s="309" t="s">
        <v>1186</v>
      </c>
      <c r="H112" s="310"/>
      <c r="I112" s="310"/>
    </row>
    <row r="113" spans="1:9" ht="15.75" thickBot="1">
      <c r="A113" s="319" t="s">
        <v>606</v>
      </c>
      <c r="B113" s="325" t="s">
        <v>943</v>
      </c>
      <c r="C113" s="324" t="s">
        <v>1188</v>
      </c>
      <c r="D113" s="308">
        <v>3</v>
      </c>
      <c r="E113" s="308" t="s">
        <v>943</v>
      </c>
      <c r="F113" s="309" t="s">
        <v>1189</v>
      </c>
      <c r="G113" s="309" t="s">
        <v>1127</v>
      </c>
      <c r="H113" s="310" t="s">
        <v>513</v>
      </c>
      <c r="I113" s="310"/>
    </row>
    <row r="114" spans="1:9" ht="15.75" thickBot="1">
      <c r="A114" s="319" t="s">
        <v>607</v>
      </c>
      <c r="B114" s="308" t="s">
        <v>943</v>
      </c>
      <c r="C114" s="324" t="s">
        <v>1190</v>
      </c>
      <c r="D114" s="308">
        <v>3</v>
      </c>
      <c r="E114" s="308" t="s">
        <v>943</v>
      </c>
      <c r="F114" s="309" t="s">
        <v>1191</v>
      </c>
      <c r="G114" s="309" t="s">
        <v>1131</v>
      </c>
      <c r="H114" s="310" t="s">
        <v>513</v>
      </c>
      <c r="I114" s="310"/>
    </row>
    <row r="115" spans="1:9" ht="15.75" thickBot="1">
      <c r="A115" s="319" t="s">
        <v>608</v>
      </c>
      <c r="B115" s="325" t="s">
        <v>943</v>
      </c>
      <c r="C115" s="324" t="s">
        <v>1192</v>
      </c>
      <c r="D115" s="308">
        <v>3</v>
      </c>
      <c r="E115" s="308" t="s">
        <v>943</v>
      </c>
      <c r="F115" s="309" t="s">
        <v>1193</v>
      </c>
      <c r="G115" s="309" t="s">
        <v>1134</v>
      </c>
      <c r="H115" s="310" t="s">
        <v>513</v>
      </c>
      <c r="I115" s="310"/>
    </row>
    <row r="116" spans="1:9" ht="29.25" thickBot="1">
      <c r="A116" s="319" t="s">
        <v>609</v>
      </c>
      <c r="B116" s="325" t="s">
        <v>943</v>
      </c>
      <c r="C116" s="324" t="s">
        <v>1194</v>
      </c>
      <c r="D116" s="308">
        <v>1</v>
      </c>
      <c r="E116" s="308" t="s">
        <v>943</v>
      </c>
      <c r="F116" s="309" t="s">
        <v>1195</v>
      </c>
      <c r="G116" s="309" t="s">
        <v>1196</v>
      </c>
      <c r="H116" s="310"/>
      <c r="I116" s="310"/>
    </row>
    <row r="117" spans="1:9" ht="15.75" thickBot="1">
      <c r="A117" s="319" t="s">
        <v>4996</v>
      </c>
      <c r="B117" s="308" t="s">
        <v>1011</v>
      </c>
      <c r="C117" s="324"/>
      <c r="D117" s="308"/>
      <c r="E117" s="308"/>
      <c r="F117" s="309"/>
      <c r="G117" s="309"/>
      <c r="H117" s="310"/>
      <c r="I117" s="310"/>
    </row>
    <row r="118" spans="1:9" ht="15.75" thickBot="1">
      <c r="A118" s="319" t="s">
        <v>611</v>
      </c>
      <c r="B118" s="308" t="s">
        <v>923</v>
      </c>
      <c r="C118" s="324" t="s">
        <v>1203</v>
      </c>
      <c r="D118" s="308">
        <v>2</v>
      </c>
      <c r="E118" s="308" t="s">
        <v>943</v>
      </c>
      <c r="F118" s="309" t="s">
        <v>1204</v>
      </c>
      <c r="G118" s="309" t="s">
        <v>1205</v>
      </c>
      <c r="H118" s="310" t="s">
        <v>499</v>
      </c>
      <c r="I118" s="310"/>
    </row>
    <row r="119" spans="1:9" ht="29.25" thickBot="1">
      <c r="A119" s="319" t="s">
        <v>611</v>
      </c>
      <c r="B119" s="325" t="s">
        <v>923</v>
      </c>
      <c r="C119" s="324" t="s">
        <v>1345</v>
      </c>
      <c r="D119" s="308">
        <v>3</v>
      </c>
      <c r="E119" s="308" t="s">
        <v>943</v>
      </c>
      <c r="F119" s="309" t="s">
        <v>1346</v>
      </c>
      <c r="G119" s="309" t="s">
        <v>1347</v>
      </c>
      <c r="H119" s="310" t="s">
        <v>499</v>
      </c>
      <c r="I119" s="310" t="s">
        <v>5067</v>
      </c>
    </row>
    <row r="120" spans="1:9" ht="29.25" thickBot="1">
      <c r="A120" s="319" t="s">
        <v>614</v>
      </c>
      <c r="B120" s="325" t="s">
        <v>943</v>
      </c>
      <c r="C120" s="324" t="s">
        <v>612</v>
      </c>
      <c r="D120" s="308">
        <v>3</v>
      </c>
      <c r="E120" s="308" t="s">
        <v>943</v>
      </c>
      <c r="F120" s="309" t="s">
        <v>613</v>
      </c>
      <c r="G120" s="309" t="s">
        <v>1207</v>
      </c>
      <c r="H120" s="310" t="s">
        <v>527</v>
      </c>
      <c r="I120" s="310"/>
    </row>
    <row r="121" spans="1:9" ht="15.75" thickBot="1">
      <c r="A121" s="319" t="s">
        <v>4997</v>
      </c>
      <c r="B121" s="308" t="s">
        <v>1011</v>
      </c>
      <c r="C121" s="324"/>
      <c r="D121" s="308"/>
      <c r="E121" s="308"/>
      <c r="F121" s="309"/>
      <c r="G121" s="309"/>
      <c r="H121" s="310"/>
      <c r="I121" s="310"/>
    </row>
    <row r="122" spans="1:9" ht="15.75" thickBot="1">
      <c r="A122" s="319" t="s">
        <v>610</v>
      </c>
      <c r="B122" s="325" t="s">
        <v>923</v>
      </c>
      <c r="C122" s="324" t="s">
        <v>1199</v>
      </c>
      <c r="D122" s="308">
        <v>2</v>
      </c>
      <c r="E122" s="308" t="s">
        <v>923</v>
      </c>
      <c r="F122" s="309" t="s">
        <v>1200</v>
      </c>
      <c r="G122" s="309" t="s">
        <v>1201</v>
      </c>
      <c r="H122" s="310" t="s">
        <v>513</v>
      </c>
      <c r="I122" s="310"/>
    </row>
    <row r="123" spans="1:9" ht="15.75" thickBot="1">
      <c r="A123" s="319" t="s">
        <v>4998</v>
      </c>
      <c r="B123" s="308" t="s">
        <v>1011</v>
      </c>
      <c r="C123" s="324"/>
      <c r="D123" s="308"/>
      <c r="E123" s="308"/>
      <c r="F123" s="309"/>
      <c r="G123" s="309"/>
      <c r="H123" s="310"/>
      <c r="I123" s="310"/>
    </row>
    <row r="124" spans="1:9" ht="29.25" thickBot="1">
      <c r="A124" s="319" t="s">
        <v>615</v>
      </c>
      <c r="B124" s="308" t="s">
        <v>943</v>
      </c>
      <c r="C124" s="324" t="s">
        <v>1208</v>
      </c>
      <c r="D124" s="308">
        <v>2</v>
      </c>
      <c r="E124" s="308" t="s">
        <v>943</v>
      </c>
      <c r="F124" s="309" t="s">
        <v>1209</v>
      </c>
      <c r="G124" s="309" t="s">
        <v>1210</v>
      </c>
      <c r="H124" s="310" t="s">
        <v>499</v>
      </c>
      <c r="I124" s="310"/>
    </row>
    <row r="125" spans="1:9" ht="28.5">
      <c r="A125" s="318" t="s">
        <v>618</v>
      </c>
      <c r="B125" s="326" t="s">
        <v>943</v>
      </c>
      <c r="C125" s="315" t="s">
        <v>616</v>
      </c>
      <c r="D125" s="316">
        <v>3</v>
      </c>
      <c r="E125" s="316" t="s">
        <v>943</v>
      </c>
      <c r="F125" s="313" t="s">
        <v>617</v>
      </c>
      <c r="G125" s="318" t="s">
        <v>1213</v>
      </c>
      <c r="H125" s="320" t="s">
        <v>527</v>
      </c>
      <c r="I125" s="320"/>
    </row>
    <row r="126" spans="1:9" ht="15.75" thickBot="1">
      <c r="A126" s="319"/>
      <c r="B126" s="327"/>
      <c r="C126" s="307"/>
      <c r="D126" s="317"/>
      <c r="E126" s="317"/>
      <c r="F126" s="309" t="s">
        <v>553</v>
      </c>
      <c r="G126" s="319"/>
      <c r="H126" s="321"/>
      <c r="I126" s="321"/>
    </row>
    <row r="127" spans="1:9" ht="29.25" thickBot="1">
      <c r="A127" s="319" t="s">
        <v>619</v>
      </c>
      <c r="B127" s="325" t="s">
        <v>943</v>
      </c>
      <c r="C127" s="324" t="s">
        <v>1214</v>
      </c>
      <c r="D127" s="308">
        <v>1</v>
      </c>
      <c r="E127" s="308" t="s">
        <v>943</v>
      </c>
      <c r="F127" s="309" t="s">
        <v>1215</v>
      </c>
      <c r="G127" s="309" t="s">
        <v>1216</v>
      </c>
      <c r="H127" s="310"/>
      <c r="I127" s="310"/>
    </row>
    <row r="128" spans="1:9" ht="15.75" thickBot="1">
      <c r="A128" s="319" t="s">
        <v>4999</v>
      </c>
      <c r="B128" s="325" t="s">
        <v>1011</v>
      </c>
      <c r="C128" s="324"/>
      <c r="D128" s="308"/>
      <c r="E128" s="308"/>
      <c r="F128" s="309"/>
      <c r="G128" s="309"/>
      <c r="H128" s="310"/>
      <c r="I128" s="310"/>
    </row>
    <row r="129" spans="1:9" ht="15.75" thickBot="1">
      <c r="A129" s="319" t="s">
        <v>620</v>
      </c>
      <c r="B129" s="325" t="s">
        <v>923</v>
      </c>
      <c r="C129" s="324" t="s">
        <v>1217</v>
      </c>
      <c r="D129" s="308">
        <v>2</v>
      </c>
      <c r="E129" s="308" t="s">
        <v>923</v>
      </c>
      <c r="F129" s="309" t="s">
        <v>1218</v>
      </c>
      <c r="G129" s="309" t="s">
        <v>1219</v>
      </c>
      <c r="H129" s="310" t="s">
        <v>513</v>
      </c>
      <c r="I129" s="310"/>
    </row>
    <row r="130" spans="1:9" ht="28.5">
      <c r="A130" s="318" t="s">
        <v>622</v>
      </c>
      <c r="B130" s="326" t="s">
        <v>943</v>
      </c>
      <c r="C130" s="315" t="s">
        <v>1223</v>
      </c>
      <c r="D130" s="316">
        <v>2</v>
      </c>
      <c r="E130" s="316" t="s">
        <v>923</v>
      </c>
      <c r="F130" s="313" t="s">
        <v>4661</v>
      </c>
      <c r="G130" s="318" t="s">
        <v>1225</v>
      </c>
      <c r="H130" s="320"/>
      <c r="I130" s="320"/>
    </row>
    <row r="131" spans="1:9" ht="15.75" thickBot="1">
      <c r="A131" s="319"/>
      <c r="B131" s="327"/>
      <c r="C131" s="307"/>
      <c r="D131" s="317"/>
      <c r="E131" s="317"/>
      <c r="F131" s="309" t="s">
        <v>4662</v>
      </c>
      <c r="G131" s="319"/>
      <c r="H131" s="321"/>
      <c r="I131" s="321"/>
    </row>
    <row r="132" spans="1:9" ht="15.75" thickBot="1">
      <c r="A132" s="319" t="s">
        <v>623</v>
      </c>
      <c r="B132" s="308" t="s">
        <v>943</v>
      </c>
      <c r="C132" s="324" t="s">
        <v>1227</v>
      </c>
      <c r="D132" s="308">
        <v>3</v>
      </c>
      <c r="E132" s="308" t="s">
        <v>943</v>
      </c>
      <c r="F132" s="309" t="s">
        <v>1228</v>
      </c>
      <c r="G132" s="309" t="s">
        <v>1100</v>
      </c>
      <c r="H132" s="310" t="s">
        <v>513</v>
      </c>
      <c r="I132" s="310"/>
    </row>
    <row r="133" spans="1:9" ht="29.25" thickBot="1">
      <c r="A133" s="319" t="s">
        <v>624</v>
      </c>
      <c r="B133" s="325" t="s">
        <v>943</v>
      </c>
      <c r="C133" s="324" t="s">
        <v>1230</v>
      </c>
      <c r="D133" s="308">
        <v>3</v>
      </c>
      <c r="E133" s="308" t="s">
        <v>943</v>
      </c>
      <c r="F133" s="309" t="s">
        <v>1231</v>
      </c>
      <c r="G133" s="309" t="s">
        <v>1104</v>
      </c>
      <c r="H133" s="310" t="s">
        <v>513</v>
      </c>
      <c r="I133" s="310"/>
    </row>
    <row r="134" spans="1:9" ht="29.25" thickBot="1">
      <c r="A134" s="319" t="s">
        <v>626</v>
      </c>
      <c r="B134" s="308" t="s">
        <v>943</v>
      </c>
      <c r="C134" s="324" t="s">
        <v>1234</v>
      </c>
      <c r="D134" s="308">
        <v>3</v>
      </c>
      <c r="E134" s="308" t="s">
        <v>943</v>
      </c>
      <c r="F134" s="309" t="s">
        <v>1235</v>
      </c>
      <c r="G134" s="309" t="s">
        <v>1236</v>
      </c>
      <c r="H134" s="310" t="s">
        <v>513</v>
      </c>
      <c r="I134" s="310"/>
    </row>
    <row r="135" spans="1:9" ht="29.25" thickBot="1">
      <c r="A135" s="319" t="s">
        <v>627</v>
      </c>
      <c r="B135" s="308" t="s">
        <v>943</v>
      </c>
      <c r="C135" s="324" t="s">
        <v>1237</v>
      </c>
      <c r="D135" s="308">
        <v>3</v>
      </c>
      <c r="E135" s="308" t="s">
        <v>943</v>
      </c>
      <c r="F135" s="309" t="s">
        <v>1238</v>
      </c>
      <c r="G135" s="309" t="s">
        <v>1112</v>
      </c>
      <c r="H135" s="310" t="s">
        <v>513</v>
      </c>
      <c r="I135" s="310"/>
    </row>
    <row r="136" spans="1:9" ht="29.25" thickBot="1">
      <c r="A136" s="319" t="s">
        <v>628</v>
      </c>
      <c r="B136" s="325" t="s">
        <v>943</v>
      </c>
      <c r="C136" s="324" t="s">
        <v>1239</v>
      </c>
      <c r="D136" s="308">
        <v>3</v>
      </c>
      <c r="E136" s="308" t="s">
        <v>943</v>
      </c>
      <c r="F136" s="309" t="s">
        <v>1240</v>
      </c>
      <c r="G136" s="309" t="s">
        <v>1116</v>
      </c>
      <c r="H136" s="310" t="s">
        <v>513</v>
      </c>
      <c r="I136" s="310"/>
    </row>
    <row r="137" spans="1:9" ht="15.75" thickBot="1">
      <c r="A137" s="319" t="s">
        <v>5000</v>
      </c>
      <c r="B137" s="308" t="s">
        <v>1011</v>
      </c>
      <c r="C137" s="324"/>
      <c r="D137" s="308"/>
      <c r="E137" s="308"/>
      <c r="F137" s="309"/>
      <c r="G137" s="309"/>
      <c r="H137" s="310"/>
      <c r="I137" s="310"/>
    </row>
    <row r="138" spans="1:9" ht="29.25" thickBot="1">
      <c r="A138" s="319" t="s">
        <v>625</v>
      </c>
      <c r="B138" s="325" t="s">
        <v>923</v>
      </c>
      <c r="C138" s="324" t="s">
        <v>1232</v>
      </c>
      <c r="D138" s="308"/>
      <c r="E138" s="308" t="s">
        <v>943</v>
      </c>
      <c r="F138" s="309" t="s">
        <v>1233</v>
      </c>
      <c r="G138" s="309" t="s">
        <v>1104</v>
      </c>
      <c r="H138" s="310" t="s">
        <v>513</v>
      </c>
      <c r="I138" s="310"/>
    </row>
    <row r="139" spans="1:9" ht="15.75" thickBot="1">
      <c r="A139" s="319" t="s">
        <v>5001</v>
      </c>
      <c r="B139" s="308" t="s">
        <v>943</v>
      </c>
      <c r="C139" s="324"/>
      <c r="D139" s="308"/>
      <c r="E139" s="308"/>
      <c r="F139" s="309"/>
      <c r="G139" s="309"/>
      <c r="H139" s="310"/>
      <c r="I139" s="310"/>
    </row>
    <row r="140" spans="1:9" ht="29.25" thickBot="1">
      <c r="A140" s="319" t="s">
        <v>629</v>
      </c>
      <c r="B140" s="325" t="s">
        <v>943</v>
      </c>
      <c r="C140" s="324" t="s">
        <v>1241</v>
      </c>
      <c r="D140" s="308">
        <v>3</v>
      </c>
      <c r="E140" s="308" t="s">
        <v>923</v>
      </c>
      <c r="F140" s="309" t="s">
        <v>1242</v>
      </c>
      <c r="G140" s="309" t="s">
        <v>1120</v>
      </c>
      <c r="H140" s="310" t="s">
        <v>503</v>
      </c>
      <c r="I140" s="310"/>
    </row>
    <row r="141" spans="1:9" ht="15.75" thickBot="1">
      <c r="A141" s="319" t="s">
        <v>5002</v>
      </c>
      <c r="B141" s="308" t="s">
        <v>1011</v>
      </c>
      <c r="C141" s="324"/>
      <c r="D141" s="308"/>
      <c r="E141" s="308"/>
      <c r="F141" s="309"/>
      <c r="G141" s="309"/>
      <c r="H141" s="310"/>
      <c r="I141" s="310"/>
    </row>
    <row r="142" spans="1:9" ht="29.25" thickBot="1">
      <c r="A142" s="319" t="s">
        <v>621</v>
      </c>
      <c r="B142" s="325" t="s">
        <v>943</v>
      </c>
      <c r="C142" s="324" t="s">
        <v>1220</v>
      </c>
      <c r="D142" s="308">
        <v>2</v>
      </c>
      <c r="E142" s="308" t="s">
        <v>923</v>
      </c>
      <c r="F142" s="309" t="s">
        <v>1221</v>
      </c>
      <c r="G142" s="309" t="s">
        <v>1222</v>
      </c>
      <c r="H142" s="310" t="s">
        <v>499</v>
      </c>
      <c r="I142" s="310"/>
    </row>
    <row r="143" spans="1:9" ht="15.75" thickBot="1">
      <c r="A143" s="319" t="s">
        <v>5003</v>
      </c>
      <c r="B143" s="308" t="s">
        <v>923</v>
      </c>
      <c r="C143" s="324"/>
      <c r="D143" s="308"/>
      <c r="E143" s="308"/>
      <c r="F143" s="309"/>
      <c r="G143" s="309"/>
      <c r="H143" s="310"/>
      <c r="I143" s="310"/>
    </row>
    <row r="144" spans="1:9" ht="15.75" thickBot="1">
      <c r="A144" s="319" t="s">
        <v>5004</v>
      </c>
      <c r="B144" s="308" t="s">
        <v>943</v>
      </c>
      <c r="C144" s="324"/>
      <c r="D144" s="308"/>
      <c r="E144" s="308"/>
      <c r="F144" s="309"/>
      <c r="G144" s="309" t="s">
        <v>4983</v>
      </c>
      <c r="H144" s="310"/>
      <c r="I144" s="310"/>
    </row>
    <row r="145" spans="1:9" ht="29.25" thickBot="1">
      <c r="A145" s="319" t="s">
        <v>630</v>
      </c>
      <c r="B145" s="325" t="s">
        <v>1011</v>
      </c>
      <c r="C145" s="324" t="s">
        <v>1244</v>
      </c>
      <c r="D145" s="308">
        <v>1</v>
      </c>
      <c r="E145" s="308" t="s">
        <v>943</v>
      </c>
      <c r="F145" s="309" t="s">
        <v>1245</v>
      </c>
      <c r="G145" s="309" t="s">
        <v>1246</v>
      </c>
      <c r="H145" s="310"/>
      <c r="I145" s="310"/>
    </row>
    <row r="146" spans="1:9" ht="15.75" thickBot="1">
      <c r="A146" s="319" t="s">
        <v>636</v>
      </c>
      <c r="B146" s="325" t="s">
        <v>943</v>
      </c>
      <c r="C146" s="324" t="s">
        <v>1257</v>
      </c>
      <c r="D146" s="308">
        <v>2</v>
      </c>
      <c r="E146" s="308" t="s">
        <v>943</v>
      </c>
      <c r="F146" s="309" t="s">
        <v>1258</v>
      </c>
      <c r="G146" s="309" t="s">
        <v>635</v>
      </c>
      <c r="H146" s="310" t="s">
        <v>501</v>
      </c>
      <c r="I146" s="310"/>
    </row>
    <row r="147" spans="1:9" ht="15.75" thickBot="1">
      <c r="A147" s="319" t="s">
        <v>5005</v>
      </c>
      <c r="B147" s="308" t="s">
        <v>943</v>
      </c>
      <c r="C147" s="324"/>
      <c r="D147" s="308"/>
      <c r="E147" s="308"/>
      <c r="F147" s="309"/>
      <c r="G147" s="309"/>
      <c r="H147" s="310"/>
      <c r="I147" s="310"/>
    </row>
    <row r="148" spans="1:9" ht="15.75" thickBot="1">
      <c r="A148" s="319" t="s">
        <v>632</v>
      </c>
      <c r="B148" s="308" t="s">
        <v>943</v>
      </c>
      <c r="C148" s="324" t="s">
        <v>1252</v>
      </c>
      <c r="D148" s="308">
        <v>2</v>
      </c>
      <c r="E148" s="308" t="s">
        <v>943</v>
      </c>
      <c r="F148" s="309" t="s">
        <v>1253</v>
      </c>
      <c r="G148" s="309" t="s">
        <v>1254</v>
      </c>
      <c r="H148" s="310" t="s">
        <v>499</v>
      </c>
      <c r="I148" s="310"/>
    </row>
    <row r="149" spans="1:9" ht="28.5">
      <c r="A149" s="318" t="s">
        <v>634</v>
      </c>
      <c r="B149" s="326" t="s">
        <v>943</v>
      </c>
      <c r="C149" s="315" t="s">
        <v>633</v>
      </c>
      <c r="D149" s="316">
        <v>3</v>
      </c>
      <c r="E149" s="316" t="s">
        <v>943</v>
      </c>
      <c r="F149" s="313" t="s">
        <v>4675</v>
      </c>
      <c r="G149" s="318" t="s">
        <v>1256</v>
      </c>
      <c r="H149" s="320" t="s">
        <v>527</v>
      </c>
      <c r="I149" s="320"/>
    </row>
    <row r="150" spans="1:9" ht="15.75" thickBot="1">
      <c r="A150" s="319"/>
      <c r="B150" s="327"/>
      <c r="C150" s="307"/>
      <c r="D150" s="317"/>
      <c r="E150" s="317"/>
      <c r="F150" s="309" t="s">
        <v>553</v>
      </c>
      <c r="G150" s="319"/>
      <c r="H150" s="321"/>
      <c r="I150" s="321"/>
    </row>
    <row r="151" spans="1:9" ht="29.25" thickBot="1">
      <c r="A151" s="319" t="s">
        <v>641</v>
      </c>
      <c r="B151" s="325" t="s">
        <v>943</v>
      </c>
      <c r="C151" s="324" t="s">
        <v>1274</v>
      </c>
      <c r="D151" s="308">
        <v>2</v>
      </c>
      <c r="E151" s="308" t="s">
        <v>943</v>
      </c>
      <c r="F151" s="309" t="s">
        <v>1275</v>
      </c>
      <c r="G151" s="309" t="s">
        <v>1276</v>
      </c>
      <c r="H151" s="310"/>
      <c r="I151" s="310"/>
    </row>
    <row r="152" spans="1:9" ht="15.75" thickBot="1">
      <c r="A152" s="319" t="s">
        <v>642</v>
      </c>
      <c r="B152" s="325" t="s">
        <v>943</v>
      </c>
      <c r="C152" s="324" t="s">
        <v>1278</v>
      </c>
      <c r="D152" s="308">
        <v>3</v>
      </c>
      <c r="E152" s="308" t="s">
        <v>943</v>
      </c>
      <c r="F152" s="309" t="s">
        <v>1279</v>
      </c>
      <c r="G152" s="309" t="s">
        <v>1100</v>
      </c>
      <c r="H152" s="310" t="s">
        <v>513</v>
      </c>
      <c r="I152" s="310"/>
    </row>
    <row r="153" spans="1:9" ht="29.25" thickBot="1">
      <c r="A153" s="319" t="s">
        <v>643</v>
      </c>
      <c r="B153" s="308" t="s">
        <v>943</v>
      </c>
      <c r="C153" s="324" t="s">
        <v>1281</v>
      </c>
      <c r="D153" s="308">
        <v>3</v>
      </c>
      <c r="E153" s="308" t="s">
        <v>943</v>
      </c>
      <c r="F153" s="309" t="s">
        <v>1282</v>
      </c>
      <c r="G153" s="309" t="s">
        <v>1104</v>
      </c>
      <c r="H153" s="310" t="s">
        <v>513</v>
      </c>
      <c r="I153" s="310"/>
    </row>
    <row r="154" spans="1:9" ht="29.25" thickBot="1">
      <c r="A154" s="319" t="s">
        <v>645</v>
      </c>
      <c r="B154" s="308" t="s">
        <v>943</v>
      </c>
      <c r="C154" s="324" t="s">
        <v>1285</v>
      </c>
      <c r="D154" s="308">
        <v>3</v>
      </c>
      <c r="E154" s="308" t="s">
        <v>943</v>
      </c>
      <c r="F154" s="309" t="s">
        <v>1286</v>
      </c>
      <c r="G154" s="309" t="s">
        <v>1287</v>
      </c>
      <c r="H154" s="310" t="s">
        <v>513</v>
      </c>
      <c r="I154" s="310"/>
    </row>
    <row r="155" spans="1:9" ht="29.25" thickBot="1">
      <c r="A155" s="319" t="s">
        <v>646</v>
      </c>
      <c r="B155" s="325" t="s">
        <v>943</v>
      </c>
      <c r="C155" s="324" t="s">
        <v>1288</v>
      </c>
      <c r="D155" s="308">
        <v>3</v>
      </c>
      <c r="E155" s="308" t="s">
        <v>943</v>
      </c>
      <c r="F155" s="309" t="s">
        <v>1289</v>
      </c>
      <c r="G155" s="309" t="s">
        <v>1112</v>
      </c>
      <c r="H155" s="310" t="s">
        <v>513</v>
      </c>
      <c r="I155" s="310"/>
    </row>
    <row r="156" spans="1:9" ht="15.75" thickBot="1">
      <c r="A156" s="319" t="s">
        <v>647</v>
      </c>
      <c r="B156" s="325" t="s">
        <v>943</v>
      </c>
      <c r="C156" s="324" t="s">
        <v>1290</v>
      </c>
      <c r="D156" s="308">
        <v>3</v>
      </c>
      <c r="E156" s="308" t="s">
        <v>943</v>
      </c>
      <c r="F156" s="309" t="s">
        <v>1291</v>
      </c>
      <c r="G156" s="309" t="s">
        <v>1116</v>
      </c>
      <c r="H156" s="310" t="s">
        <v>513</v>
      </c>
      <c r="I156" s="310"/>
    </row>
    <row r="157" spans="1:9" ht="15.75" thickBot="1">
      <c r="A157" s="319" t="s">
        <v>5006</v>
      </c>
      <c r="B157" s="325" t="s">
        <v>1011</v>
      </c>
      <c r="C157" s="324"/>
      <c r="D157" s="308"/>
      <c r="E157" s="308"/>
      <c r="F157" s="309"/>
      <c r="G157" s="309"/>
      <c r="H157" s="310"/>
      <c r="I157" s="310"/>
    </row>
    <row r="158" spans="1:9" ht="29.25" thickBot="1">
      <c r="A158" s="319" t="s">
        <v>644</v>
      </c>
      <c r="B158" s="325" t="s">
        <v>923</v>
      </c>
      <c r="C158" s="324" t="s">
        <v>1283</v>
      </c>
      <c r="D158" s="308"/>
      <c r="E158" s="308" t="s">
        <v>943</v>
      </c>
      <c r="F158" s="309" t="s">
        <v>1284</v>
      </c>
      <c r="G158" s="309" t="s">
        <v>1104</v>
      </c>
      <c r="H158" s="310" t="s">
        <v>513</v>
      </c>
      <c r="I158" s="310"/>
    </row>
    <row r="159" spans="1:9" ht="15.75" thickBot="1">
      <c r="A159" s="319" t="s">
        <v>5007</v>
      </c>
      <c r="B159" s="325" t="s">
        <v>943</v>
      </c>
      <c r="C159" s="324"/>
      <c r="D159" s="308"/>
      <c r="E159" s="308"/>
      <c r="F159" s="309"/>
      <c r="G159" s="309"/>
      <c r="H159" s="310"/>
      <c r="I159" s="310"/>
    </row>
    <row r="160" spans="1:9" ht="29.25" thickBot="1">
      <c r="A160" s="319" t="s">
        <v>648</v>
      </c>
      <c r="B160" s="325" t="s">
        <v>943</v>
      </c>
      <c r="C160" s="324" t="s">
        <v>1292</v>
      </c>
      <c r="D160" s="308">
        <v>3</v>
      </c>
      <c r="E160" s="308" t="s">
        <v>923</v>
      </c>
      <c r="F160" s="309" t="s">
        <v>1293</v>
      </c>
      <c r="G160" s="309" t="s">
        <v>1120</v>
      </c>
      <c r="H160" s="310" t="s">
        <v>503</v>
      </c>
      <c r="I160" s="310"/>
    </row>
    <row r="161" spans="1:9" ht="15.75" thickBot="1">
      <c r="A161" s="319" t="s">
        <v>5008</v>
      </c>
      <c r="B161" s="325" t="s">
        <v>943</v>
      </c>
      <c r="C161" s="324"/>
      <c r="D161" s="308"/>
      <c r="E161" s="308"/>
      <c r="F161" s="309"/>
      <c r="G161" s="309"/>
      <c r="H161" s="310"/>
      <c r="I161" s="310"/>
    </row>
    <row r="162" spans="1:9" ht="15.75" thickBot="1">
      <c r="A162" s="319" t="s">
        <v>5009</v>
      </c>
      <c r="B162" s="308" t="s">
        <v>1011</v>
      </c>
      <c r="C162" s="324"/>
      <c r="D162" s="308"/>
      <c r="E162" s="308"/>
      <c r="F162" s="309"/>
      <c r="G162" s="309"/>
      <c r="H162" s="310"/>
      <c r="I162" s="310"/>
    </row>
    <row r="163" spans="1:9" ht="15.75" thickBot="1">
      <c r="A163" s="319" t="s">
        <v>631</v>
      </c>
      <c r="B163" s="325" t="s">
        <v>923</v>
      </c>
      <c r="C163" s="324" t="s">
        <v>1248</v>
      </c>
      <c r="D163" s="308">
        <v>2</v>
      </c>
      <c r="E163" s="308" t="s">
        <v>943</v>
      </c>
      <c r="F163" s="309" t="s">
        <v>1249</v>
      </c>
      <c r="G163" s="309" t="s">
        <v>1250</v>
      </c>
      <c r="H163" s="310" t="s">
        <v>513</v>
      </c>
      <c r="I163" s="310"/>
    </row>
    <row r="164" spans="1:9" ht="15.75" thickBot="1">
      <c r="A164" s="319" t="s">
        <v>649</v>
      </c>
      <c r="B164" s="325" t="s">
        <v>1011</v>
      </c>
      <c r="C164" s="324" t="s">
        <v>1294</v>
      </c>
      <c r="D164" s="308">
        <v>1</v>
      </c>
      <c r="E164" s="308" t="s">
        <v>943</v>
      </c>
      <c r="F164" s="314" t="s">
        <v>1295</v>
      </c>
      <c r="G164" s="309" t="s">
        <v>1296</v>
      </c>
      <c r="H164" s="310"/>
      <c r="I164" s="310"/>
    </row>
    <row r="165" spans="1:9" ht="29.25" thickBot="1">
      <c r="A165" s="319" t="s">
        <v>650</v>
      </c>
      <c r="B165" s="308" t="s">
        <v>923</v>
      </c>
      <c r="C165" s="324" t="s">
        <v>1298</v>
      </c>
      <c r="D165" s="308">
        <v>2</v>
      </c>
      <c r="E165" s="308" t="s">
        <v>923</v>
      </c>
      <c r="F165" s="309" t="s">
        <v>1299</v>
      </c>
      <c r="G165" s="309" t="s">
        <v>1300</v>
      </c>
      <c r="H165" s="310" t="s">
        <v>503</v>
      </c>
      <c r="I165" s="310"/>
    </row>
    <row r="166" spans="1:9" ht="29.25" thickBot="1">
      <c r="A166" s="319" t="s">
        <v>4933</v>
      </c>
      <c r="B166" s="308" t="s">
        <v>1011</v>
      </c>
      <c r="C166" s="324" t="s">
        <v>1301</v>
      </c>
      <c r="D166" s="308">
        <v>2</v>
      </c>
      <c r="E166" s="308" t="s">
        <v>943</v>
      </c>
      <c r="F166" s="309" t="s">
        <v>1302</v>
      </c>
      <c r="G166" s="309" t="s">
        <v>1303</v>
      </c>
      <c r="H166" s="310" t="s">
        <v>513</v>
      </c>
      <c r="I166" s="310"/>
    </row>
    <row r="167" spans="1:9" ht="29.25" thickBot="1">
      <c r="A167" s="319" t="s">
        <v>651</v>
      </c>
      <c r="B167" s="325" t="s">
        <v>1011</v>
      </c>
      <c r="C167" s="324" t="s">
        <v>1305</v>
      </c>
      <c r="D167" s="308">
        <v>2</v>
      </c>
      <c r="E167" s="308" t="s">
        <v>943</v>
      </c>
      <c r="F167" s="309" t="s">
        <v>1306</v>
      </c>
      <c r="G167" s="309" t="s">
        <v>1307</v>
      </c>
      <c r="H167" s="310" t="s">
        <v>513</v>
      </c>
      <c r="I167" s="310"/>
    </row>
    <row r="168" spans="1:9" ht="29.25" thickBot="1">
      <c r="A168" s="319" t="s">
        <v>657</v>
      </c>
      <c r="B168" s="325" t="s">
        <v>943</v>
      </c>
      <c r="C168" s="324" t="s">
        <v>1324</v>
      </c>
      <c r="D168" s="308">
        <v>2</v>
      </c>
      <c r="E168" s="308" t="s">
        <v>943</v>
      </c>
      <c r="F168" s="314" t="s">
        <v>1325</v>
      </c>
      <c r="G168" s="309" t="s">
        <v>656</v>
      </c>
      <c r="H168" s="310"/>
      <c r="I168" s="310"/>
    </row>
    <row r="169" spans="1:9" ht="29.25" thickBot="1">
      <c r="A169" s="319" t="s">
        <v>658</v>
      </c>
      <c r="B169" s="325" t="s">
        <v>923</v>
      </c>
      <c r="C169" s="324" t="s">
        <v>1329</v>
      </c>
      <c r="D169" s="308">
        <v>3</v>
      </c>
      <c r="E169" s="308" t="s">
        <v>923</v>
      </c>
      <c r="F169" s="309" t="s">
        <v>1330</v>
      </c>
      <c r="G169" s="309" t="s">
        <v>1331</v>
      </c>
      <c r="H169" s="310" t="s">
        <v>513</v>
      </c>
      <c r="I169" s="310"/>
    </row>
    <row r="170" spans="1:9" ht="15.75" thickBot="1">
      <c r="A170" s="319" t="s">
        <v>5010</v>
      </c>
      <c r="B170" s="308" t="s">
        <v>923</v>
      </c>
      <c r="C170" s="324"/>
      <c r="D170" s="308"/>
      <c r="E170" s="308"/>
      <c r="F170" s="309"/>
      <c r="G170" s="309" t="s">
        <v>5011</v>
      </c>
      <c r="H170" s="310"/>
      <c r="I170" s="310"/>
    </row>
    <row r="171" spans="1:9" ht="15.75" thickBot="1">
      <c r="A171" s="319" t="s">
        <v>659</v>
      </c>
      <c r="B171" s="325" t="s">
        <v>943</v>
      </c>
      <c r="C171" s="324" t="s">
        <v>1333</v>
      </c>
      <c r="D171" s="308">
        <v>3</v>
      </c>
      <c r="E171" s="308" t="s">
        <v>943</v>
      </c>
      <c r="F171" s="309" t="s">
        <v>1334</v>
      </c>
      <c r="G171" s="309" t="s">
        <v>1335</v>
      </c>
      <c r="H171" s="310" t="s">
        <v>513</v>
      </c>
      <c r="I171" s="310"/>
    </row>
    <row r="172" spans="1:9" ht="15.75" thickBot="1">
      <c r="A172" s="319" t="s">
        <v>652</v>
      </c>
      <c r="B172" s="325" t="s">
        <v>943</v>
      </c>
      <c r="C172" s="324" t="s">
        <v>1309</v>
      </c>
      <c r="D172" s="308">
        <v>2</v>
      </c>
      <c r="E172" s="308" t="s">
        <v>1011</v>
      </c>
      <c r="F172" s="309" t="s">
        <v>1310</v>
      </c>
      <c r="G172" s="309" t="s">
        <v>1311</v>
      </c>
      <c r="H172" s="310"/>
      <c r="I172" s="310"/>
    </row>
    <row r="173" spans="1:9" ht="29.25" thickBot="1">
      <c r="A173" s="319" t="s">
        <v>653</v>
      </c>
      <c r="B173" s="325" t="s">
        <v>943</v>
      </c>
      <c r="C173" s="324" t="s">
        <v>1312</v>
      </c>
      <c r="D173" s="308">
        <v>3</v>
      </c>
      <c r="E173" s="308" t="s">
        <v>923</v>
      </c>
      <c r="F173" s="309" t="s">
        <v>1313</v>
      </c>
      <c r="G173" s="309" t="s">
        <v>1314</v>
      </c>
      <c r="H173" s="310" t="s">
        <v>499</v>
      </c>
      <c r="I173" s="310"/>
    </row>
    <row r="174" spans="1:9" ht="29.25" thickBot="1">
      <c r="A174" s="319" t="s">
        <v>654</v>
      </c>
      <c r="B174" s="325" t="s">
        <v>943</v>
      </c>
      <c r="C174" s="324" t="s">
        <v>1317</v>
      </c>
      <c r="D174" s="308">
        <v>3</v>
      </c>
      <c r="E174" s="308" t="s">
        <v>943</v>
      </c>
      <c r="F174" s="309" t="s">
        <v>1318</v>
      </c>
      <c r="G174" s="309" t="s">
        <v>1319</v>
      </c>
      <c r="H174" s="310" t="s">
        <v>513</v>
      </c>
      <c r="I174" s="310"/>
    </row>
    <row r="175" spans="1:9" ht="29.25" thickBot="1">
      <c r="A175" s="319" t="s">
        <v>5012</v>
      </c>
      <c r="B175" s="308" t="s">
        <v>943</v>
      </c>
      <c r="C175" s="324"/>
      <c r="D175" s="308"/>
      <c r="E175" s="308"/>
      <c r="F175" s="309"/>
      <c r="G175" s="309"/>
      <c r="H175" s="310"/>
      <c r="I175" s="310"/>
    </row>
    <row r="176" spans="1:9" ht="29.25" thickBot="1">
      <c r="A176" s="319" t="s">
        <v>655</v>
      </c>
      <c r="B176" s="325" t="s">
        <v>943</v>
      </c>
      <c r="C176" s="324" t="s">
        <v>1320</v>
      </c>
      <c r="D176" s="308">
        <v>3</v>
      </c>
      <c r="E176" s="308" t="s">
        <v>943</v>
      </c>
      <c r="F176" s="309" t="s">
        <v>1321</v>
      </c>
      <c r="G176" s="309" t="s">
        <v>1322</v>
      </c>
      <c r="H176" s="310" t="s">
        <v>499</v>
      </c>
      <c r="I176" s="310"/>
    </row>
    <row r="177" spans="1:9" ht="15.75" thickBot="1">
      <c r="A177" s="319" t="s">
        <v>660</v>
      </c>
      <c r="B177" s="325" t="s">
        <v>943</v>
      </c>
      <c r="C177" s="324" t="s">
        <v>1336</v>
      </c>
      <c r="D177" s="308">
        <v>2</v>
      </c>
      <c r="E177" s="308" t="s">
        <v>943</v>
      </c>
      <c r="F177" s="309" t="s">
        <v>1337</v>
      </c>
      <c r="G177" s="309" t="s">
        <v>1338</v>
      </c>
      <c r="H177" s="310"/>
      <c r="I177" s="310"/>
    </row>
    <row r="178" spans="1:9" ht="15.75" thickBot="1">
      <c r="A178" s="319" t="s">
        <v>661</v>
      </c>
      <c r="B178" s="325" t="s">
        <v>943</v>
      </c>
      <c r="C178" s="324" t="s">
        <v>1341</v>
      </c>
      <c r="D178" s="308">
        <v>3</v>
      </c>
      <c r="E178" s="308" t="s">
        <v>943</v>
      </c>
      <c r="F178" s="309" t="s">
        <v>1342</v>
      </c>
      <c r="G178" s="309" t="s">
        <v>1343</v>
      </c>
      <c r="H178" s="310" t="s">
        <v>499</v>
      </c>
      <c r="I178" s="310"/>
    </row>
    <row r="179" spans="1:9" ht="15.75" thickBot="1">
      <c r="A179" s="319" t="s">
        <v>5013</v>
      </c>
      <c r="B179" s="308" t="s">
        <v>943</v>
      </c>
      <c r="C179" s="324"/>
      <c r="D179" s="308"/>
      <c r="E179" s="308"/>
      <c r="F179" s="309"/>
      <c r="G179" s="309"/>
      <c r="H179" s="310"/>
      <c r="I179" s="310"/>
    </row>
    <row r="180" spans="1:9" ht="29.25" thickBot="1">
      <c r="A180" s="319" t="s">
        <v>662</v>
      </c>
      <c r="B180" s="325" t="s">
        <v>943</v>
      </c>
      <c r="C180" s="324" t="s">
        <v>1348</v>
      </c>
      <c r="D180" s="308">
        <v>3</v>
      </c>
      <c r="E180" s="308" t="s">
        <v>943</v>
      </c>
      <c r="F180" s="309" t="s">
        <v>1349</v>
      </c>
      <c r="G180" s="309" t="s">
        <v>1350</v>
      </c>
      <c r="H180" s="310" t="s">
        <v>499</v>
      </c>
      <c r="I180" s="310"/>
    </row>
    <row r="181" spans="1:9" ht="15.75" thickBot="1">
      <c r="A181" s="319" t="s">
        <v>5014</v>
      </c>
      <c r="B181" s="308" t="s">
        <v>1011</v>
      </c>
      <c r="C181" s="324"/>
      <c r="D181" s="308"/>
      <c r="E181" s="308"/>
      <c r="F181" s="309"/>
      <c r="G181" s="309"/>
      <c r="H181" s="310"/>
      <c r="I181" s="310"/>
    </row>
    <row r="182" spans="1:9" ht="29.25" thickBot="1">
      <c r="A182" s="319" t="s">
        <v>530</v>
      </c>
      <c r="B182" s="325" t="s">
        <v>1011</v>
      </c>
      <c r="C182" s="324" t="s">
        <v>1006</v>
      </c>
      <c r="D182" s="308">
        <v>1</v>
      </c>
      <c r="E182" s="308" t="s">
        <v>943</v>
      </c>
      <c r="F182" s="309" t="s">
        <v>1007</v>
      </c>
      <c r="G182" s="309" t="s">
        <v>1008</v>
      </c>
      <c r="H182" s="310" t="s">
        <v>513</v>
      </c>
      <c r="I182" s="310"/>
    </row>
    <row r="183" spans="1:9" ht="29.25" thickBot="1">
      <c r="A183" s="319" t="s">
        <v>663</v>
      </c>
      <c r="B183" s="308" t="s">
        <v>1011</v>
      </c>
      <c r="C183" s="324" t="s">
        <v>1351</v>
      </c>
      <c r="D183" s="308">
        <v>1</v>
      </c>
      <c r="E183" s="308" t="s">
        <v>1011</v>
      </c>
      <c r="F183" s="309" t="s">
        <v>1352</v>
      </c>
      <c r="G183" s="309" t="s">
        <v>1353</v>
      </c>
      <c r="H183" s="310"/>
      <c r="I183" s="310"/>
    </row>
    <row r="184" spans="1:9" ht="29.25" thickBot="1">
      <c r="A184" s="319" t="s">
        <v>663</v>
      </c>
      <c r="B184" s="325" t="s">
        <v>1011</v>
      </c>
      <c r="C184" s="324" t="s">
        <v>1383</v>
      </c>
      <c r="D184" s="308">
        <v>1</v>
      </c>
      <c r="E184" s="308" t="s">
        <v>1011</v>
      </c>
      <c r="F184" s="309" t="s">
        <v>1384</v>
      </c>
      <c r="G184" s="309" t="s">
        <v>1385</v>
      </c>
      <c r="H184" s="310"/>
      <c r="I184" s="310"/>
    </row>
    <row r="185" spans="1:9" ht="29.25" thickBot="1">
      <c r="A185" s="319" t="s">
        <v>5015</v>
      </c>
      <c r="B185" s="308" t="s">
        <v>923</v>
      </c>
      <c r="C185" s="324"/>
      <c r="D185" s="308"/>
      <c r="E185" s="308"/>
      <c r="F185" s="309"/>
      <c r="G185" s="309" t="s">
        <v>5016</v>
      </c>
      <c r="H185" s="310"/>
      <c r="I185" s="310"/>
    </row>
    <row r="186" spans="1:9" ht="29.25" thickBot="1">
      <c r="A186" s="319" t="s">
        <v>673</v>
      </c>
      <c r="B186" s="308" t="s">
        <v>943</v>
      </c>
      <c r="C186" s="324" t="s">
        <v>1379</v>
      </c>
      <c r="D186" s="308">
        <v>2</v>
      </c>
      <c r="E186" s="308" t="s">
        <v>943</v>
      </c>
      <c r="F186" s="309" t="s">
        <v>1380</v>
      </c>
      <c r="G186" s="309" t="s">
        <v>1381</v>
      </c>
      <c r="H186" s="310" t="s">
        <v>503</v>
      </c>
      <c r="I186" s="310"/>
    </row>
    <row r="187" spans="1:9" ht="15.75" thickBot="1">
      <c r="A187" s="319" t="s">
        <v>673</v>
      </c>
      <c r="B187" s="308" t="s">
        <v>943</v>
      </c>
      <c r="C187" s="324" t="s">
        <v>1407</v>
      </c>
      <c r="D187" s="308">
        <v>2</v>
      </c>
      <c r="E187" s="308" t="s">
        <v>943</v>
      </c>
      <c r="F187" s="309" t="s">
        <v>1408</v>
      </c>
      <c r="G187" s="309" t="s">
        <v>1409</v>
      </c>
      <c r="H187" s="310" t="s">
        <v>503</v>
      </c>
      <c r="I187" s="310"/>
    </row>
    <row r="188" spans="1:9" ht="15.75" thickBot="1">
      <c r="A188" s="319" t="s">
        <v>672</v>
      </c>
      <c r="B188" s="308" t="s">
        <v>1011</v>
      </c>
      <c r="C188" s="324" t="s">
        <v>1376</v>
      </c>
      <c r="D188" s="308">
        <v>2</v>
      </c>
      <c r="E188" s="308" t="s">
        <v>943</v>
      </c>
      <c r="F188" s="309" t="s">
        <v>1377</v>
      </c>
      <c r="G188" s="309" t="s">
        <v>1378</v>
      </c>
      <c r="H188" s="310" t="s">
        <v>513</v>
      </c>
      <c r="I188" s="310"/>
    </row>
    <row r="189" spans="1:9" ht="15.75" thickBot="1">
      <c r="A189" s="319" t="s">
        <v>672</v>
      </c>
      <c r="B189" s="325" t="s">
        <v>1011</v>
      </c>
      <c r="C189" s="324" t="s">
        <v>1403</v>
      </c>
      <c r="D189" s="308">
        <v>2</v>
      </c>
      <c r="E189" s="308" t="s">
        <v>943</v>
      </c>
      <c r="F189" s="309" t="s">
        <v>1404</v>
      </c>
      <c r="G189" s="309" t="s">
        <v>1405</v>
      </c>
      <c r="H189" s="310" t="s">
        <v>513</v>
      </c>
      <c r="I189" s="310"/>
    </row>
    <row r="190" spans="1:9" ht="29.25" thickBot="1">
      <c r="A190" s="319" t="s">
        <v>668</v>
      </c>
      <c r="B190" s="308" t="s">
        <v>943</v>
      </c>
      <c r="C190" s="324" t="s">
        <v>1365</v>
      </c>
      <c r="D190" s="308">
        <v>2</v>
      </c>
      <c r="E190" s="308" t="s">
        <v>943</v>
      </c>
      <c r="F190" s="309" t="s">
        <v>1366</v>
      </c>
      <c r="G190" s="309" t="s">
        <v>1367</v>
      </c>
      <c r="H190" s="310" t="s">
        <v>667</v>
      </c>
      <c r="I190" s="310"/>
    </row>
    <row r="191" spans="1:9" ht="29.25" thickBot="1">
      <c r="A191" s="319" t="s">
        <v>668</v>
      </c>
      <c r="B191" s="308" t="s">
        <v>943</v>
      </c>
      <c r="C191" s="324" t="s">
        <v>1393</v>
      </c>
      <c r="D191" s="308">
        <v>2</v>
      </c>
      <c r="E191" s="308" t="s">
        <v>943</v>
      </c>
      <c r="F191" s="309" t="s">
        <v>1394</v>
      </c>
      <c r="G191" s="309" t="s">
        <v>1395</v>
      </c>
      <c r="H191" s="310" t="s">
        <v>667</v>
      </c>
      <c r="I191" s="310"/>
    </row>
    <row r="192" spans="1:9" ht="15.75" thickBot="1">
      <c r="A192" s="319" t="s">
        <v>665</v>
      </c>
      <c r="B192" s="325" t="s">
        <v>923</v>
      </c>
      <c r="C192" s="324" t="s">
        <v>1356</v>
      </c>
      <c r="D192" s="308">
        <v>2</v>
      </c>
      <c r="E192" s="308" t="s">
        <v>923</v>
      </c>
      <c r="F192" s="309" t="s">
        <v>1357</v>
      </c>
      <c r="G192" s="309" t="s">
        <v>1358</v>
      </c>
      <c r="H192" s="310" t="s">
        <v>664</v>
      </c>
      <c r="I192" s="310"/>
    </row>
    <row r="193" spans="1:9" ht="15.75" thickBot="1">
      <c r="A193" s="319" t="s">
        <v>665</v>
      </c>
      <c r="B193" s="325" t="s">
        <v>923</v>
      </c>
      <c r="C193" s="324" t="s">
        <v>1386</v>
      </c>
      <c r="D193" s="308">
        <v>2</v>
      </c>
      <c r="E193" s="308" t="s">
        <v>923</v>
      </c>
      <c r="F193" s="309" t="s">
        <v>1387</v>
      </c>
      <c r="G193" s="309" t="s">
        <v>1388</v>
      </c>
      <c r="H193" s="310" t="s">
        <v>664</v>
      </c>
      <c r="I193" s="310"/>
    </row>
    <row r="194" spans="1:9" ht="15.75" thickBot="1">
      <c r="A194" s="319" t="s">
        <v>5017</v>
      </c>
      <c r="B194" s="325" t="s">
        <v>923</v>
      </c>
      <c r="C194" s="324"/>
      <c r="D194" s="308"/>
      <c r="E194" s="308"/>
      <c r="F194" s="309"/>
      <c r="G194" s="309" t="s">
        <v>5018</v>
      </c>
      <c r="H194" s="310"/>
      <c r="I194" s="310"/>
    </row>
    <row r="195" spans="1:9" ht="29.25" thickBot="1">
      <c r="A195" s="319" t="s">
        <v>666</v>
      </c>
      <c r="B195" s="325" t="s">
        <v>943</v>
      </c>
      <c r="C195" s="324" t="s">
        <v>1361</v>
      </c>
      <c r="D195" s="308">
        <v>2</v>
      </c>
      <c r="E195" s="308" t="s">
        <v>943</v>
      </c>
      <c r="F195" s="309" t="s">
        <v>1362</v>
      </c>
      <c r="G195" s="309" t="s">
        <v>1363</v>
      </c>
      <c r="H195" s="310" t="s">
        <v>664</v>
      </c>
      <c r="I195" s="310"/>
    </row>
    <row r="196" spans="1:9" ht="29.25" thickBot="1">
      <c r="A196" s="319" t="s">
        <v>666</v>
      </c>
      <c r="B196" s="325" t="s">
        <v>943</v>
      </c>
      <c r="C196" s="324" t="s">
        <v>1390</v>
      </c>
      <c r="D196" s="308">
        <v>2</v>
      </c>
      <c r="E196" s="308" t="s">
        <v>943</v>
      </c>
      <c r="F196" s="309" t="s">
        <v>1391</v>
      </c>
      <c r="G196" s="309" t="s">
        <v>1392</v>
      </c>
      <c r="H196" s="310" t="s">
        <v>664</v>
      </c>
      <c r="I196" s="310"/>
    </row>
    <row r="197" spans="1:9" ht="15.75" thickBot="1">
      <c r="A197" s="319" t="s">
        <v>5019</v>
      </c>
      <c r="B197" s="308" t="s">
        <v>923</v>
      </c>
      <c r="C197" s="324"/>
      <c r="D197" s="308"/>
      <c r="E197" s="308"/>
      <c r="F197" s="309"/>
      <c r="G197" s="309" t="s">
        <v>5018</v>
      </c>
      <c r="H197" s="310"/>
      <c r="I197" s="310"/>
    </row>
    <row r="198" spans="1:9" ht="15.75" thickBot="1">
      <c r="A198" s="319" t="s">
        <v>5020</v>
      </c>
      <c r="B198" s="308" t="s">
        <v>1011</v>
      </c>
      <c r="C198" s="324"/>
      <c r="D198" s="308"/>
      <c r="E198" s="308"/>
      <c r="F198" s="309"/>
      <c r="G198" s="309"/>
      <c r="H198" s="310"/>
      <c r="I198" s="310"/>
    </row>
    <row r="199" spans="1:9" ht="29.25" thickBot="1">
      <c r="A199" s="319" t="s">
        <v>669</v>
      </c>
      <c r="B199" s="325" t="s">
        <v>943</v>
      </c>
      <c r="C199" s="324" t="s">
        <v>1369</v>
      </c>
      <c r="D199" s="308">
        <v>2</v>
      </c>
      <c r="E199" s="308" t="s">
        <v>923</v>
      </c>
      <c r="F199" s="309" t="s">
        <v>1370</v>
      </c>
      <c r="G199" s="309" t="s">
        <v>1371</v>
      </c>
      <c r="H199" s="310" t="s">
        <v>503</v>
      </c>
      <c r="I199" s="310"/>
    </row>
    <row r="200" spans="1:9" ht="29.25" thickBot="1">
      <c r="A200" s="319" t="s">
        <v>669</v>
      </c>
      <c r="B200" s="308" t="s">
        <v>943</v>
      </c>
      <c r="C200" s="324" t="s">
        <v>1396</v>
      </c>
      <c r="D200" s="308">
        <v>2</v>
      </c>
      <c r="E200" s="308" t="s">
        <v>923</v>
      </c>
      <c r="F200" s="309" t="s">
        <v>1397</v>
      </c>
      <c r="G200" s="309" t="s">
        <v>1398</v>
      </c>
      <c r="H200" s="310" t="s">
        <v>503</v>
      </c>
      <c r="I200" s="310"/>
    </row>
    <row r="201" spans="1:9" ht="29.25" thickBot="1">
      <c r="A201" s="319" t="s">
        <v>671</v>
      </c>
      <c r="B201" s="325" t="s">
        <v>943</v>
      </c>
      <c r="C201" s="324" t="s">
        <v>1373</v>
      </c>
      <c r="D201" s="308">
        <v>2</v>
      </c>
      <c r="E201" s="308" t="s">
        <v>943</v>
      </c>
      <c r="F201" s="309" t="s">
        <v>1374</v>
      </c>
      <c r="G201" s="309" t="s">
        <v>1375</v>
      </c>
      <c r="H201" s="310" t="s">
        <v>667</v>
      </c>
      <c r="I201" s="310"/>
    </row>
    <row r="202" spans="1:9" ht="29.25" thickBot="1">
      <c r="A202" s="319" t="s">
        <v>671</v>
      </c>
      <c r="B202" s="325" t="s">
        <v>943</v>
      </c>
      <c r="C202" s="324" t="s">
        <v>1400</v>
      </c>
      <c r="D202" s="308">
        <v>2</v>
      </c>
      <c r="E202" s="308" t="s">
        <v>943</v>
      </c>
      <c r="F202" s="309" t="s">
        <v>1401</v>
      </c>
      <c r="G202" s="309" t="s">
        <v>1402</v>
      </c>
      <c r="H202" s="310" t="s">
        <v>667</v>
      </c>
      <c r="I202" s="310"/>
    </row>
    <row r="203" spans="1:9" ht="15.75" thickBot="1">
      <c r="A203" s="319" t="s">
        <v>5021</v>
      </c>
      <c r="B203" s="325" t="s">
        <v>923</v>
      </c>
      <c r="C203" s="324"/>
      <c r="D203" s="308"/>
      <c r="E203" s="308"/>
      <c r="F203" s="309"/>
      <c r="G203" s="309"/>
      <c r="H203" s="310"/>
      <c r="I203" s="310"/>
    </row>
    <row r="204" spans="1:9" ht="15.75" thickBot="1">
      <c r="A204" s="319" t="s">
        <v>5022</v>
      </c>
      <c r="B204" s="308" t="s">
        <v>943</v>
      </c>
      <c r="C204" s="324"/>
      <c r="D204" s="308"/>
      <c r="E204" s="308"/>
      <c r="F204" s="309"/>
      <c r="G204" s="309" t="s">
        <v>4983</v>
      </c>
      <c r="H204" s="310"/>
      <c r="I204" s="310"/>
    </row>
    <row r="205" spans="1:9" ht="15.75" thickBot="1">
      <c r="A205" s="319" t="s">
        <v>5023</v>
      </c>
      <c r="B205" s="325" t="s">
        <v>1011</v>
      </c>
      <c r="C205" s="324"/>
      <c r="D205" s="308"/>
      <c r="E205" s="308"/>
      <c r="F205" s="309"/>
      <c r="G205" s="309"/>
      <c r="H205" s="310"/>
      <c r="I205" s="310"/>
    </row>
    <row r="206" spans="1:9" ht="15.75" thickBot="1">
      <c r="A206" s="319" t="s">
        <v>680</v>
      </c>
      <c r="B206" s="325" t="s">
        <v>943</v>
      </c>
      <c r="C206" s="324" t="s">
        <v>1431</v>
      </c>
      <c r="D206" s="308">
        <v>2</v>
      </c>
      <c r="E206" s="308" t="s">
        <v>943</v>
      </c>
      <c r="F206" s="309" t="s">
        <v>1432</v>
      </c>
      <c r="G206" s="309" t="s">
        <v>1433</v>
      </c>
      <c r="H206" s="310" t="s">
        <v>664</v>
      </c>
      <c r="I206" s="310"/>
    </row>
    <row r="207" spans="1:9" ht="28.5">
      <c r="A207" s="318" t="s">
        <v>680</v>
      </c>
      <c r="B207" s="316" t="s">
        <v>923</v>
      </c>
      <c r="C207" s="315" t="s">
        <v>1436</v>
      </c>
      <c r="D207" s="316">
        <v>2</v>
      </c>
      <c r="E207" s="316" t="s">
        <v>943</v>
      </c>
      <c r="F207" s="313" t="s">
        <v>1437</v>
      </c>
      <c r="G207" s="318" t="s">
        <v>1438</v>
      </c>
      <c r="H207" s="320" t="s">
        <v>664</v>
      </c>
      <c r="I207" s="320"/>
    </row>
    <row r="208" spans="1:9" ht="15.75" thickBot="1">
      <c r="A208" s="319" t="s">
        <v>5024</v>
      </c>
      <c r="B208" s="308" t="s">
        <v>923</v>
      </c>
      <c r="C208" s="324"/>
      <c r="D208" s="308"/>
      <c r="E208" s="308"/>
      <c r="F208" s="309"/>
      <c r="G208" s="309" t="s">
        <v>5025</v>
      </c>
      <c r="H208" s="310"/>
      <c r="I208" s="310"/>
    </row>
    <row r="209" spans="1:9" ht="29.25" thickBot="1">
      <c r="A209" s="319" t="s">
        <v>685</v>
      </c>
      <c r="B209" s="325" t="s">
        <v>1011</v>
      </c>
      <c r="C209" s="324" t="s">
        <v>1457</v>
      </c>
      <c r="D209" s="308">
        <v>1</v>
      </c>
      <c r="E209" s="308" t="s">
        <v>1458</v>
      </c>
      <c r="F209" s="309" t="s">
        <v>1459</v>
      </c>
      <c r="G209" s="309" t="s">
        <v>1460</v>
      </c>
      <c r="H209" s="310"/>
      <c r="I209" s="310"/>
    </row>
    <row r="210" spans="1:9" ht="29.25" thickBot="1">
      <c r="A210" s="319" t="s">
        <v>686</v>
      </c>
      <c r="B210" s="308" t="s">
        <v>943</v>
      </c>
      <c r="C210" s="324" t="s">
        <v>1462</v>
      </c>
      <c r="D210" s="308">
        <v>2</v>
      </c>
      <c r="E210" s="308" t="s">
        <v>923</v>
      </c>
      <c r="F210" s="309" t="s">
        <v>1463</v>
      </c>
      <c r="G210" s="309" t="s">
        <v>1464</v>
      </c>
      <c r="H210" s="310" t="s">
        <v>664</v>
      </c>
      <c r="I210" s="310"/>
    </row>
    <row r="211" spans="1:9" ht="15.75" thickBot="1">
      <c r="A211" s="319" t="s">
        <v>5026</v>
      </c>
      <c r="B211" s="325" t="s">
        <v>923</v>
      </c>
      <c r="C211" s="324"/>
      <c r="D211" s="308"/>
      <c r="E211" s="308"/>
      <c r="F211" s="309"/>
      <c r="G211" s="309" t="s">
        <v>5025</v>
      </c>
      <c r="H211" s="310"/>
      <c r="I211" s="310"/>
    </row>
    <row r="212" spans="1:9" ht="15.75" thickBot="1">
      <c r="A212" s="319" t="s">
        <v>687</v>
      </c>
      <c r="B212" s="325" t="s">
        <v>923</v>
      </c>
      <c r="C212" s="324" t="s">
        <v>1467</v>
      </c>
      <c r="D212" s="308">
        <v>2</v>
      </c>
      <c r="E212" s="308" t="s">
        <v>923</v>
      </c>
      <c r="F212" s="309" t="s">
        <v>1468</v>
      </c>
      <c r="G212" s="309" t="s">
        <v>1469</v>
      </c>
      <c r="H212" s="310" t="s">
        <v>664</v>
      </c>
      <c r="I212" s="310"/>
    </row>
    <row r="213" spans="1:9" ht="15.75" thickBot="1">
      <c r="A213" s="319" t="s">
        <v>5027</v>
      </c>
      <c r="B213" s="308" t="s">
        <v>923</v>
      </c>
      <c r="C213" s="324"/>
      <c r="D213" s="308"/>
      <c r="E213" s="308"/>
      <c r="F213" s="309"/>
      <c r="G213" s="309" t="s">
        <v>5025</v>
      </c>
      <c r="H213" s="310"/>
      <c r="I213" s="310"/>
    </row>
    <row r="214" spans="1:9" ht="15.75" thickBot="1">
      <c r="A214" s="319" t="s">
        <v>5028</v>
      </c>
      <c r="B214" s="308" t="s">
        <v>923</v>
      </c>
      <c r="C214" s="324"/>
      <c r="D214" s="308"/>
      <c r="E214" s="308"/>
      <c r="F214" s="309"/>
      <c r="G214" s="309"/>
      <c r="H214" s="310"/>
      <c r="I214" s="310"/>
    </row>
    <row r="215" spans="1:9" ht="15.75" thickBot="1">
      <c r="A215" s="319" t="s">
        <v>688</v>
      </c>
      <c r="B215" s="325" t="s">
        <v>943</v>
      </c>
      <c r="C215" s="324" t="s">
        <v>1472</v>
      </c>
      <c r="D215" s="308">
        <v>2</v>
      </c>
      <c r="E215" s="308" t="s">
        <v>923</v>
      </c>
      <c r="F215" s="309" t="s">
        <v>1473</v>
      </c>
      <c r="G215" s="309" t="s">
        <v>1474</v>
      </c>
      <c r="H215" s="310" t="s">
        <v>503</v>
      </c>
      <c r="I215" s="310"/>
    </row>
    <row r="216" spans="1:9" ht="29.25" thickBot="1">
      <c r="A216" s="319" t="s">
        <v>690</v>
      </c>
      <c r="B216" s="308" t="s">
        <v>943</v>
      </c>
      <c r="C216" s="324" t="s">
        <v>1476</v>
      </c>
      <c r="D216" s="308">
        <v>2</v>
      </c>
      <c r="E216" s="308" t="s">
        <v>943</v>
      </c>
      <c r="F216" s="309" t="s">
        <v>1477</v>
      </c>
      <c r="G216" s="309" t="s">
        <v>1478</v>
      </c>
      <c r="H216" s="310" t="s">
        <v>667</v>
      </c>
      <c r="I216" s="310"/>
    </row>
    <row r="217" spans="1:9" ht="29.25" thickBot="1">
      <c r="A217" s="319" t="s">
        <v>692</v>
      </c>
      <c r="B217" s="325" t="s">
        <v>943</v>
      </c>
      <c r="C217" s="324" t="s">
        <v>1486</v>
      </c>
      <c r="D217" s="308">
        <v>2</v>
      </c>
      <c r="E217" s="308" t="s">
        <v>943</v>
      </c>
      <c r="F217" s="309" t="s">
        <v>1487</v>
      </c>
      <c r="G217" s="309" t="s">
        <v>1488</v>
      </c>
      <c r="H217" s="310" t="s">
        <v>503</v>
      </c>
      <c r="I217" s="310"/>
    </row>
    <row r="218" spans="1:9" ht="29.25" thickBot="1">
      <c r="A218" s="319" t="s">
        <v>691</v>
      </c>
      <c r="B218" s="325" t="s">
        <v>1011</v>
      </c>
      <c r="C218" s="324" t="s">
        <v>1481</v>
      </c>
      <c r="D218" s="308">
        <v>2</v>
      </c>
      <c r="E218" s="308" t="s">
        <v>943</v>
      </c>
      <c r="F218" s="309" t="s">
        <v>1482</v>
      </c>
      <c r="G218" s="309" t="s">
        <v>1483</v>
      </c>
      <c r="H218" s="310" t="s">
        <v>513</v>
      </c>
      <c r="I218" s="310"/>
    </row>
    <row r="219" spans="1:9" ht="15.75" thickBot="1">
      <c r="A219" s="319" t="s">
        <v>5029</v>
      </c>
      <c r="B219" s="308" t="s">
        <v>923</v>
      </c>
      <c r="C219" s="324"/>
      <c r="D219" s="308"/>
      <c r="E219" s="308"/>
      <c r="F219" s="309"/>
      <c r="G219" s="309"/>
      <c r="H219" s="310"/>
      <c r="I219" s="310"/>
    </row>
    <row r="220" spans="1:9" ht="15.75" thickBot="1">
      <c r="A220" s="319" t="s">
        <v>5030</v>
      </c>
      <c r="B220" s="325" t="s">
        <v>943</v>
      </c>
      <c r="C220" s="324"/>
      <c r="D220" s="308"/>
      <c r="E220" s="308"/>
      <c r="F220" s="309"/>
      <c r="G220" s="309" t="s">
        <v>4983</v>
      </c>
      <c r="H220" s="310"/>
      <c r="I220" s="310"/>
    </row>
    <row r="221" spans="1:9" ht="15.75" thickBot="1">
      <c r="A221" s="319" t="s">
        <v>675</v>
      </c>
      <c r="B221" s="325" t="s">
        <v>923</v>
      </c>
      <c r="C221" s="324" t="s">
        <v>1411</v>
      </c>
      <c r="D221" s="308">
        <v>1</v>
      </c>
      <c r="E221" s="308" t="s">
        <v>923</v>
      </c>
      <c r="F221" s="309" t="s">
        <v>1412</v>
      </c>
      <c r="G221" s="309" t="s">
        <v>1413</v>
      </c>
      <c r="H221" s="310"/>
      <c r="I221" s="310"/>
    </row>
    <row r="222" spans="1:9" ht="15.75" thickBot="1">
      <c r="A222" s="319" t="s">
        <v>676</v>
      </c>
      <c r="B222" s="308" t="s">
        <v>943</v>
      </c>
      <c r="C222" s="324" t="s">
        <v>1415</v>
      </c>
      <c r="D222" s="308">
        <v>2</v>
      </c>
      <c r="E222" s="308" t="s">
        <v>923</v>
      </c>
      <c r="F222" s="309" t="s">
        <v>1416</v>
      </c>
      <c r="G222" s="309" t="s">
        <v>1417</v>
      </c>
      <c r="H222" s="310" t="s">
        <v>664</v>
      </c>
      <c r="I222" s="310"/>
    </row>
    <row r="223" spans="1:9" ht="15.75" thickBot="1">
      <c r="A223" s="319" t="s">
        <v>5031</v>
      </c>
      <c r="B223" s="308" t="s">
        <v>923</v>
      </c>
      <c r="C223" s="324"/>
      <c r="D223" s="308"/>
      <c r="E223" s="308"/>
      <c r="F223" s="309"/>
      <c r="G223" s="309" t="s">
        <v>5032</v>
      </c>
      <c r="H223" s="310"/>
      <c r="I223" s="310"/>
    </row>
    <row r="224" spans="1:9" ht="15.75" thickBot="1">
      <c r="A224" s="319" t="s">
        <v>679</v>
      </c>
      <c r="B224" s="325" t="s">
        <v>943</v>
      </c>
      <c r="C224" s="324" t="s">
        <v>1427</v>
      </c>
      <c r="D224" s="308">
        <v>2</v>
      </c>
      <c r="E224" s="308" t="s">
        <v>923</v>
      </c>
      <c r="F224" s="309" t="s">
        <v>1428</v>
      </c>
      <c r="G224" s="309" t="s">
        <v>1429</v>
      </c>
      <c r="H224" s="310" t="s">
        <v>664</v>
      </c>
      <c r="I224" s="310"/>
    </row>
    <row r="225" spans="1:9" ht="15.75" thickBot="1">
      <c r="A225" s="319" t="s">
        <v>5033</v>
      </c>
      <c r="B225" s="308" t="s">
        <v>923</v>
      </c>
      <c r="C225" s="324"/>
      <c r="D225" s="308"/>
      <c r="E225" s="308"/>
      <c r="F225" s="309"/>
      <c r="G225" s="309" t="s">
        <v>5032</v>
      </c>
      <c r="H225" s="310"/>
      <c r="I225" s="310"/>
    </row>
    <row r="226" spans="1:9" ht="15.75" thickBot="1">
      <c r="A226" s="319" t="s">
        <v>681</v>
      </c>
      <c r="B226" s="308" t="s">
        <v>943</v>
      </c>
      <c r="C226" s="324" t="s">
        <v>1439</v>
      </c>
      <c r="D226" s="308">
        <v>2</v>
      </c>
      <c r="E226" s="308" t="s">
        <v>923</v>
      </c>
      <c r="F226" s="309" t="s">
        <v>1440</v>
      </c>
      <c r="G226" s="309" t="s">
        <v>1441</v>
      </c>
      <c r="H226" s="310" t="s">
        <v>664</v>
      </c>
      <c r="I226" s="310"/>
    </row>
    <row r="227" spans="1:9" ht="15.75" thickBot="1">
      <c r="A227" s="319" t="s">
        <v>5034</v>
      </c>
      <c r="B227" s="308" t="s">
        <v>923</v>
      </c>
      <c r="C227" s="324"/>
      <c r="D227" s="308"/>
      <c r="E227" s="308"/>
      <c r="F227" s="309"/>
      <c r="G227" s="309" t="s">
        <v>5032</v>
      </c>
      <c r="H227" s="310"/>
      <c r="I227" s="310"/>
    </row>
    <row r="228" spans="1:9" ht="29.25" thickBot="1">
      <c r="A228" s="319" t="s">
        <v>677</v>
      </c>
      <c r="B228" s="325" t="s">
        <v>943</v>
      </c>
      <c r="C228" s="324" t="s">
        <v>1418</v>
      </c>
      <c r="D228" s="308">
        <v>2</v>
      </c>
      <c r="E228" s="308" t="s">
        <v>943</v>
      </c>
      <c r="F228" s="309" t="s">
        <v>1419</v>
      </c>
      <c r="G228" s="309" t="s">
        <v>1420</v>
      </c>
      <c r="H228" s="310" t="s">
        <v>664</v>
      </c>
      <c r="I228" s="310"/>
    </row>
    <row r="229" spans="1:9" ht="15.75" thickBot="1">
      <c r="A229" s="319" t="s">
        <v>5035</v>
      </c>
      <c r="B229" s="308" t="s">
        <v>923</v>
      </c>
      <c r="C229" s="324"/>
      <c r="D229" s="308"/>
      <c r="E229" s="308"/>
      <c r="F229" s="309"/>
      <c r="G229" s="309" t="s">
        <v>5032</v>
      </c>
      <c r="H229" s="310"/>
      <c r="I229" s="310"/>
    </row>
    <row r="230" spans="1:9" ht="15.75" thickBot="1">
      <c r="A230" s="319" t="s">
        <v>678</v>
      </c>
      <c r="B230" s="308" t="s">
        <v>943</v>
      </c>
      <c r="C230" s="324" t="s">
        <v>1423</v>
      </c>
      <c r="D230" s="308">
        <v>2</v>
      </c>
      <c r="E230" s="308" t="s">
        <v>943</v>
      </c>
      <c r="F230" s="309" t="s">
        <v>1424</v>
      </c>
      <c r="G230" s="309" t="s">
        <v>1425</v>
      </c>
      <c r="H230" s="310" t="s">
        <v>664</v>
      </c>
      <c r="I230" s="310"/>
    </row>
    <row r="231" spans="1:9" ht="15.75" thickBot="1">
      <c r="A231" s="319" t="s">
        <v>5036</v>
      </c>
      <c r="B231" s="325" t="s">
        <v>923</v>
      </c>
      <c r="C231" s="324"/>
      <c r="D231" s="308"/>
      <c r="E231" s="308"/>
      <c r="F231" s="309"/>
      <c r="G231" s="309" t="s">
        <v>5032</v>
      </c>
      <c r="H231" s="310"/>
      <c r="I231" s="310"/>
    </row>
    <row r="232" spans="1:9" ht="15.75" thickBot="1">
      <c r="A232" s="319" t="s">
        <v>682</v>
      </c>
      <c r="B232" s="308" t="s">
        <v>943</v>
      </c>
      <c r="C232" s="324" t="s">
        <v>1444</v>
      </c>
      <c r="D232" s="308">
        <v>2</v>
      </c>
      <c r="E232" s="308" t="s">
        <v>943</v>
      </c>
      <c r="F232" s="309" t="s">
        <v>1445</v>
      </c>
      <c r="G232" s="309" t="s">
        <v>1446</v>
      </c>
      <c r="H232" s="310" t="s">
        <v>664</v>
      </c>
      <c r="I232" s="310"/>
    </row>
    <row r="233" spans="1:9" ht="15.75" thickBot="1">
      <c r="A233" s="319" t="s">
        <v>5037</v>
      </c>
      <c r="B233" s="325" t="s">
        <v>923</v>
      </c>
      <c r="C233" s="324"/>
      <c r="D233" s="308"/>
      <c r="E233" s="308"/>
      <c r="F233" s="309"/>
      <c r="G233" s="309" t="s">
        <v>5032</v>
      </c>
      <c r="H233" s="310"/>
      <c r="I233" s="310"/>
    </row>
    <row r="234" spans="1:9" ht="15.75" thickBot="1">
      <c r="A234" s="319" t="s">
        <v>683</v>
      </c>
      <c r="B234" s="308" t="s">
        <v>943</v>
      </c>
      <c r="C234" s="324" t="s">
        <v>1449</v>
      </c>
      <c r="D234" s="308">
        <v>2</v>
      </c>
      <c r="E234" s="308" t="s">
        <v>943</v>
      </c>
      <c r="F234" s="309" t="s">
        <v>1450</v>
      </c>
      <c r="G234" s="309" t="s">
        <v>1451</v>
      </c>
      <c r="H234" s="310" t="s">
        <v>664</v>
      </c>
      <c r="I234" s="310"/>
    </row>
    <row r="235" spans="1:9" ht="15.75" thickBot="1">
      <c r="A235" s="319" t="s">
        <v>5038</v>
      </c>
      <c r="B235" s="325" t="s">
        <v>923</v>
      </c>
      <c r="C235" s="324"/>
      <c r="D235" s="308"/>
      <c r="E235" s="308"/>
      <c r="F235" s="309"/>
      <c r="G235" s="309" t="s">
        <v>5032</v>
      </c>
      <c r="H235" s="310"/>
      <c r="I235" s="310"/>
    </row>
    <row r="236" spans="1:9" ht="15.75" thickBot="1">
      <c r="A236" s="319" t="s">
        <v>684</v>
      </c>
      <c r="B236" s="325" t="s">
        <v>923</v>
      </c>
      <c r="C236" s="324" t="s">
        <v>1452</v>
      </c>
      <c r="D236" s="308">
        <v>2</v>
      </c>
      <c r="E236" s="308" t="s">
        <v>923</v>
      </c>
      <c r="F236" s="309" t="s">
        <v>1453</v>
      </c>
      <c r="G236" s="309" t="s">
        <v>1454</v>
      </c>
      <c r="H236" s="310" t="s">
        <v>664</v>
      </c>
      <c r="I236" s="310"/>
    </row>
    <row r="237" spans="1:9" ht="15.75" thickBot="1">
      <c r="A237" s="319" t="s">
        <v>5039</v>
      </c>
      <c r="B237" s="308" t="s">
        <v>923</v>
      </c>
      <c r="C237" s="324"/>
      <c r="D237" s="308"/>
      <c r="E237" s="308"/>
      <c r="F237" s="309"/>
      <c r="G237" s="309" t="s">
        <v>5032</v>
      </c>
      <c r="H237" s="310"/>
      <c r="I237" s="310"/>
    </row>
    <row r="238" spans="1:9" ht="15.75" thickBot="1">
      <c r="A238" s="319" t="s">
        <v>702</v>
      </c>
      <c r="B238" s="325" t="s">
        <v>1458</v>
      </c>
      <c r="C238" s="324" t="s">
        <v>284</v>
      </c>
      <c r="D238" s="308">
        <v>1</v>
      </c>
      <c r="E238" s="308" t="s">
        <v>1458</v>
      </c>
      <c r="F238" s="309" t="s">
        <v>285</v>
      </c>
      <c r="G238" s="309" t="s">
        <v>286</v>
      </c>
      <c r="H238" s="310"/>
      <c r="I238" s="310"/>
    </row>
    <row r="239" spans="1:9" ht="15.75" thickBot="1">
      <c r="A239" s="319" t="s">
        <v>703</v>
      </c>
      <c r="B239" s="325" t="s">
        <v>923</v>
      </c>
      <c r="C239" s="324" t="s">
        <v>287</v>
      </c>
      <c r="D239" s="308">
        <v>2</v>
      </c>
      <c r="E239" s="308" t="s">
        <v>923</v>
      </c>
      <c r="F239" s="309" t="s">
        <v>288</v>
      </c>
      <c r="G239" s="309" t="s">
        <v>289</v>
      </c>
      <c r="H239" s="310" t="s">
        <v>499</v>
      </c>
      <c r="I239" s="310"/>
    </row>
    <row r="240" spans="1:9" ht="29.25" thickBot="1">
      <c r="A240" s="319" t="s">
        <v>704</v>
      </c>
      <c r="B240" s="325" t="s">
        <v>1011</v>
      </c>
      <c r="C240" s="324" t="s">
        <v>290</v>
      </c>
      <c r="D240" s="308">
        <v>2</v>
      </c>
      <c r="E240" s="308" t="s">
        <v>943</v>
      </c>
      <c r="F240" s="309" t="s">
        <v>291</v>
      </c>
      <c r="G240" s="309" t="s">
        <v>292</v>
      </c>
      <c r="H240" s="310" t="s">
        <v>513</v>
      </c>
      <c r="I240" s="310"/>
    </row>
    <row r="241" spans="1:9" ht="15.75" thickBot="1">
      <c r="A241" s="319" t="s">
        <v>710</v>
      </c>
      <c r="B241" s="325" t="s">
        <v>943</v>
      </c>
      <c r="C241" s="324" t="s">
        <v>299</v>
      </c>
      <c r="D241" s="308">
        <v>2</v>
      </c>
      <c r="E241" s="308" t="s">
        <v>923</v>
      </c>
      <c r="F241" s="309" t="s">
        <v>300</v>
      </c>
      <c r="G241" s="309" t="s">
        <v>301</v>
      </c>
      <c r="H241" s="310" t="s">
        <v>709</v>
      </c>
      <c r="I241" s="310"/>
    </row>
    <row r="242" spans="1:9" ht="15.75" thickBot="1">
      <c r="A242" s="319" t="s">
        <v>712</v>
      </c>
      <c r="B242" s="308" t="s">
        <v>943</v>
      </c>
      <c r="C242" s="324" t="s">
        <v>304</v>
      </c>
      <c r="D242" s="308">
        <v>2</v>
      </c>
      <c r="E242" s="308" t="s">
        <v>923</v>
      </c>
      <c r="F242" s="309" t="s">
        <v>711</v>
      </c>
      <c r="G242" s="309" t="s">
        <v>306</v>
      </c>
      <c r="H242" s="310" t="s">
        <v>503</v>
      </c>
      <c r="I242" s="310"/>
    </row>
    <row r="243" spans="1:9" ht="15.75" thickBot="1">
      <c r="A243" s="319" t="s">
        <v>713</v>
      </c>
      <c r="B243" s="308" t="s">
        <v>923</v>
      </c>
      <c r="C243" s="324" t="s">
        <v>309</v>
      </c>
      <c r="D243" s="308">
        <v>2</v>
      </c>
      <c r="E243" s="308" t="s">
        <v>923</v>
      </c>
      <c r="F243" s="309" t="s">
        <v>310</v>
      </c>
      <c r="G243" s="309" t="s">
        <v>311</v>
      </c>
      <c r="H243" s="310" t="s">
        <v>664</v>
      </c>
      <c r="I243" s="310"/>
    </row>
    <row r="244" spans="1:9" ht="15.75" thickBot="1">
      <c r="A244" s="319" t="s">
        <v>5040</v>
      </c>
      <c r="B244" s="325" t="s">
        <v>923</v>
      </c>
      <c r="C244" s="324"/>
      <c r="D244" s="308"/>
      <c r="E244" s="308"/>
      <c r="F244" s="309"/>
      <c r="G244" s="309" t="s">
        <v>5032</v>
      </c>
      <c r="H244" s="310"/>
      <c r="I244" s="310"/>
    </row>
    <row r="245" spans="1:9" ht="29.25" thickBot="1">
      <c r="A245" s="319" t="s">
        <v>715</v>
      </c>
      <c r="B245" s="308" t="s">
        <v>943</v>
      </c>
      <c r="C245" s="324" t="s">
        <v>319</v>
      </c>
      <c r="D245" s="308">
        <v>2</v>
      </c>
      <c r="E245" s="308" t="s">
        <v>943</v>
      </c>
      <c r="F245" s="309" t="s">
        <v>320</v>
      </c>
      <c r="G245" s="309" t="s">
        <v>1004</v>
      </c>
      <c r="H245" s="310" t="s">
        <v>513</v>
      </c>
      <c r="I245" s="310"/>
    </row>
    <row r="246" spans="1:9" ht="29.25" thickBot="1">
      <c r="A246" s="319" t="s">
        <v>716</v>
      </c>
      <c r="B246" s="325" t="s">
        <v>1011</v>
      </c>
      <c r="C246" s="324" t="s">
        <v>323</v>
      </c>
      <c r="D246" s="308">
        <v>2</v>
      </c>
      <c r="E246" s="308" t="s">
        <v>943</v>
      </c>
      <c r="F246" s="309" t="s">
        <v>324</v>
      </c>
      <c r="G246" s="309" t="s">
        <v>325</v>
      </c>
      <c r="H246" s="310"/>
      <c r="I246" s="310"/>
    </row>
    <row r="247" spans="1:9" ht="15.75" thickBot="1">
      <c r="A247" s="319" t="s">
        <v>717</v>
      </c>
      <c r="B247" s="325" t="s">
        <v>943</v>
      </c>
      <c r="C247" s="324" t="s">
        <v>328</v>
      </c>
      <c r="D247" s="308">
        <v>3</v>
      </c>
      <c r="E247" s="308" t="s">
        <v>943</v>
      </c>
      <c r="F247" s="309" t="s">
        <v>329</v>
      </c>
      <c r="G247" s="309" t="s">
        <v>330</v>
      </c>
      <c r="H247" s="310" t="s">
        <v>501</v>
      </c>
      <c r="I247" s="310"/>
    </row>
    <row r="248" spans="1:9" ht="15.75" thickBot="1">
      <c r="A248" s="319" t="s">
        <v>718</v>
      </c>
      <c r="B248" s="325" t="s">
        <v>943</v>
      </c>
      <c r="C248" s="324" t="s">
        <v>332</v>
      </c>
      <c r="D248" s="308">
        <v>3</v>
      </c>
      <c r="E248" s="308" t="s">
        <v>943</v>
      </c>
      <c r="F248" s="309" t="s">
        <v>333</v>
      </c>
      <c r="G248" s="309" t="s">
        <v>334</v>
      </c>
      <c r="H248" s="310" t="s">
        <v>501</v>
      </c>
      <c r="I248" s="310"/>
    </row>
    <row r="249" spans="1:9" ht="15.75" thickBot="1">
      <c r="A249" s="319" t="s">
        <v>5041</v>
      </c>
      <c r="B249" s="325" t="s">
        <v>1011</v>
      </c>
      <c r="C249" s="324"/>
      <c r="D249" s="308"/>
      <c r="E249" s="308"/>
      <c r="F249" s="309"/>
      <c r="G249" s="309"/>
      <c r="H249" s="310"/>
      <c r="I249" s="310"/>
    </row>
    <row r="250" spans="1:9" ht="29.25" thickBot="1">
      <c r="A250" s="319" t="s">
        <v>714</v>
      </c>
      <c r="B250" s="325" t="s">
        <v>923</v>
      </c>
      <c r="C250" s="324" t="s">
        <v>314</v>
      </c>
      <c r="D250" s="308">
        <v>2</v>
      </c>
      <c r="E250" s="308" t="s">
        <v>943</v>
      </c>
      <c r="F250" s="309" t="s">
        <v>315</v>
      </c>
      <c r="G250" s="309" t="s">
        <v>316</v>
      </c>
      <c r="H250" s="310" t="s">
        <v>516</v>
      </c>
      <c r="I250" s="310"/>
    </row>
    <row r="251" spans="1:9" ht="15.75" thickBot="1">
      <c r="A251" s="319" t="s">
        <v>5042</v>
      </c>
      <c r="B251" s="308" t="s">
        <v>1011</v>
      </c>
      <c r="C251" s="324"/>
      <c r="D251" s="308"/>
      <c r="E251" s="308"/>
      <c r="F251" s="309"/>
      <c r="G251" s="309"/>
      <c r="H251" s="310"/>
      <c r="I251" s="310"/>
    </row>
    <row r="252" spans="1:9" ht="15.75" thickBot="1">
      <c r="A252" s="319" t="s">
        <v>705</v>
      </c>
      <c r="B252" s="325" t="s">
        <v>923</v>
      </c>
      <c r="C252" s="324" t="s">
        <v>294</v>
      </c>
      <c r="D252" s="308">
        <v>2</v>
      </c>
      <c r="E252" s="308" t="s">
        <v>943</v>
      </c>
      <c r="F252" s="309" t="s">
        <v>295</v>
      </c>
      <c r="G252" s="309" t="s">
        <v>296</v>
      </c>
      <c r="H252" s="310" t="s">
        <v>499</v>
      </c>
      <c r="I252" s="310"/>
    </row>
    <row r="253" spans="1:9" ht="28.5">
      <c r="A253" s="318" t="s">
        <v>708</v>
      </c>
      <c r="B253" s="316" t="s">
        <v>943</v>
      </c>
      <c r="C253" s="315" t="s">
        <v>706</v>
      </c>
      <c r="D253" s="316">
        <v>3</v>
      </c>
      <c r="E253" s="316" t="s">
        <v>943</v>
      </c>
      <c r="F253" s="313" t="s">
        <v>185</v>
      </c>
      <c r="G253" s="318" t="s">
        <v>298</v>
      </c>
      <c r="H253" s="320" t="s">
        <v>527</v>
      </c>
      <c r="I253" s="320"/>
    </row>
    <row r="254" spans="1:9" ht="29.25" thickBot="1">
      <c r="A254" s="319" t="s">
        <v>719</v>
      </c>
      <c r="B254" s="308" t="s">
        <v>1011</v>
      </c>
      <c r="C254" s="324" t="s">
        <v>336</v>
      </c>
      <c r="D254" s="308">
        <v>2</v>
      </c>
      <c r="E254" s="308" t="s">
        <v>1011</v>
      </c>
      <c r="F254" s="309" t="s">
        <v>337</v>
      </c>
      <c r="G254" s="309" t="s">
        <v>338</v>
      </c>
      <c r="H254" s="310"/>
      <c r="I254" s="310"/>
    </row>
    <row r="255" spans="1:9" ht="29.25" thickBot="1">
      <c r="A255" s="319" t="s">
        <v>719</v>
      </c>
      <c r="B255" s="325" t="s">
        <v>1011</v>
      </c>
      <c r="C255" s="324" t="s">
        <v>354</v>
      </c>
      <c r="D255" s="308">
        <v>2</v>
      </c>
      <c r="E255" s="308" t="s">
        <v>1011</v>
      </c>
      <c r="F255" s="309" t="s">
        <v>355</v>
      </c>
      <c r="G255" s="309" t="s">
        <v>356</v>
      </c>
      <c r="H255" s="310"/>
      <c r="I255" s="310"/>
    </row>
    <row r="256" spans="1:9" ht="29.25" thickBot="1">
      <c r="A256" s="319" t="s">
        <v>5043</v>
      </c>
      <c r="B256" s="308" t="s">
        <v>923</v>
      </c>
      <c r="C256" s="324"/>
      <c r="D256" s="308"/>
      <c r="E256" s="308"/>
      <c r="F256" s="309"/>
      <c r="G256" s="309" t="s">
        <v>5044</v>
      </c>
      <c r="H256" s="310"/>
      <c r="I256" s="310"/>
    </row>
    <row r="257" spans="1:9" ht="15.75" thickBot="1">
      <c r="A257" s="319" t="s">
        <v>725</v>
      </c>
      <c r="B257" s="308" t="s">
        <v>943</v>
      </c>
      <c r="C257" s="324" t="s">
        <v>350</v>
      </c>
      <c r="D257" s="308">
        <v>3</v>
      </c>
      <c r="E257" s="308" t="s">
        <v>943</v>
      </c>
      <c r="F257" s="309" t="s">
        <v>351</v>
      </c>
      <c r="G257" s="309" t="s">
        <v>352</v>
      </c>
      <c r="H257" s="310" t="s">
        <v>503</v>
      </c>
      <c r="I257" s="310"/>
    </row>
    <row r="258" spans="1:9" ht="15.75" thickBot="1">
      <c r="A258" s="319" t="s">
        <v>725</v>
      </c>
      <c r="B258" s="308" t="s">
        <v>943</v>
      </c>
      <c r="C258" s="324" t="s">
        <v>372</v>
      </c>
      <c r="D258" s="308">
        <v>3</v>
      </c>
      <c r="E258" s="308" t="s">
        <v>943</v>
      </c>
      <c r="F258" s="309" t="s">
        <v>373</v>
      </c>
      <c r="G258" s="309" t="s">
        <v>374</v>
      </c>
      <c r="H258" s="310" t="s">
        <v>503</v>
      </c>
      <c r="I258" s="310"/>
    </row>
    <row r="259" spans="1:9" ht="15.75" thickBot="1">
      <c r="A259" s="319" t="s">
        <v>724</v>
      </c>
      <c r="B259" s="308" t="s">
        <v>1011</v>
      </c>
      <c r="C259" s="324" t="s">
        <v>347</v>
      </c>
      <c r="D259" s="308">
        <v>3</v>
      </c>
      <c r="E259" s="308" t="s">
        <v>943</v>
      </c>
      <c r="F259" s="309" t="s">
        <v>348</v>
      </c>
      <c r="G259" s="309" t="s">
        <v>349</v>
      </c>
      <c r="H259" s="310" t="s">
        <v>513</v>
      </c>
      <c r="I259" s="310"/>
    </row>
    <row r="260" spans="1:9" ht="15.75" thickBot="1">
      <c r="A260" s="319" t="s">
        <v>724</v>
      </c>
      <c r="B260" s="308" t="s">
        <v>1011</v>
      </c>
      <c r="C260" s="324" t="s">
        <v>369</v>
      </c>
      <c r="D260" s="308">
        <v>3</v>
      </c>
      <c r="E260" s="308" t="s">
        <v>943</v>
      </c>
      <c r="F260" s="309" t="s">
        <v>370</v>
      </c>
      <c r="G260" s="309" t="s">
        <v>371</v>
      </c>
      <c r="H260" s="310" t="s">
        <v>513</v>
      </c>
      <c r="I260" s="310"/>
    </row>
    <row r="261" spans="1:9" ht="29.25" thickBot="1">
      <c r="A261" s="319" t="s">
        <v>722</v>
      </c>
      <c r="B261" s="308" t="s">
        <v>943</v>
      </c>
      <c r="C261" s="324" t="s">
        <v>344</v>
      </c>
      <c r="D261" s="308">
        <v>3</v>
      </c>
      <c r="E261" s="308" t="s">
        <v>943</v>
      </c>
      <c r="F261" s="309" t="s">
        <v>345</v>
      </c>
      <c r="G261" s="309" t="s">
        <v>346</v>
      </c>
      <c r="H261" s="310" t="s">
        <v>667</v>
      </c>
      <c r="I261" s="310"/>
    </row>
    <row r="262" spans="1:9" ht="29.25" thickBot="1">
      <c r="A262" s="319" t="s">
        <v>722</v>
      </c>
      <c r="B262" s="308" t="s">
        <v>943</v>
      </c>
      <c r="C262" s="324" t="s">
        <v>366</v>
      </c>
      <c r="D262" s="308">
        <v>3</v>
      </c>
      <c r="E262" s="308" t="s">
        <v>943</v>
      </c>
      <c r="F262" s="309" t="s">
        <v>367</v>
      </c>
      <c r="G262" s="309" t="s">
        <v>368</v>
      </c>
      <c r="H262" s="310" t="s">
        <v>667</v>
      </c>
      <c r="I262" s="310"/>
    </row>
    <row r="263" spans="1:9" ht="15.75" thickBot="1">
      <c r="A263" s="319" t="s">
        <v>720</v>
      </c>
      <c r="B263" s="308" t="s">
        <v>923</v>
      </c>
      <c r="C263" s="324" t="s">
        <v>339</v>
      </c>
      <c r="D263" s="308">
        <v>3</v>
      </c>
      <c r="E263" s="308" t="s">
        <v>923</v>
      </c>
      <c r="F263" s="309" t="s">
        <v>340</v>
      </c>
      <c r="G263" s="309" t="s">
        <v>1358</v>
      </c>
      <c r="H263" s="310" t="s">
        <v>664</v>
      </c>
      <c r="I263" s="310"/>
    </row>
    <row r="264" spans="1:9" ht="15.75" thickBot="1">
      <c r="A264" s="319" t="s">
        <v>720</v>
      </c>
      <c r="B264" s="308" t="s">
        <v>923</v>
      </c>
      <c r="C264" s="324" t="s">
        <v>359</v>
      </c>
      <c r="D264" s="308">
        <v>3</v>
      </c>
      <c r="E264" s="308" t="s">
        <v>923</v>
      </c>
      <c r="F264" s="309" t="s">
        <v>360</v>
      </c>
      <c r="G264" s="309" t="s">
        <v>1388</v>
      </c>
      <c r="H264" s="310" t="s">
        <v>664</v>
      </c>
      <c r="I264" s="310"/>
    </row>
    <row r="265" spans="1:9" ht="15.75" thickBot="1">
      <c r="A265" s="319" t="s">
        <v>5045</v>
      </c>
      <c r="B265" s="325" t="s">
        <v>923</v>
      </c>
      <c r="C265" s="324"/>
      <c r="D265" s="308"/>
      <c r="E265" s="308"/>
      <c r="F265" s="309"/>
      <c r="G265" s="309" t="s">
        <v>5032</v>
      </c>
      <c r="H265" s="310"/>
      <c r="I265" s="310"/>
    </row>
    <row r="266" spans="1:9" ht="29.25" thickBot="1">
      <c r="A266" s="319" t="s">
        <v>721</v>
      </c>
      <c r="B266" s="308" t="s">
        <v>943</v>
      </c>
      <c r="C266" s="324" t="s">
        <v>341</v>
      </c>
      <c r="D266" s="308">
        <v>3</v>
      </c>
      <c r="E266" s="308" t="s">
        <v>943</v>
      </c>
      <c r="F266" s="309" t="s">
        <v>342</v>
      </c>
      <c r="G266" s="309" t="s">
        <v>343</v>
      </c>
      <c r="H266" s="310" t="s">
        <v>664</v>
      </c>
      <c r="I266" s="310"/>
    </row>
    <row r="267" spans="1:9" ht="29.25" thickBot="1">
      <c r="A267" s="319" t="s">
        <v>721</v>
      </c>
      <c r="B267" s="308" t="s">
        <v>943</v>
      </c>
      <c r="C267" s="324" t="s">
        <v>362</v>
      </c>
      <c r="D267" s="308">
        <v>3</v>
      </c>
      <c r="E267" s="308" t="s">
        <v>943</v>
      </c>
      <c r="F267" s="309" t="s">
        <v>363</v>
      </c>
      <c r="G267" s="309" t="s">
        <v>364</v>
      </c>
      <c r="H267" s="310" t="s">
        <v>664</v>
      </c>
      <c r="I267" s="310"/>
    </row>
    <row r="268" spans="1:9" ht="15.75" thickBot="1">
      <c r="A268" s="319" t="s">
        <v>5046</v>
      </c>
      <c r="B268" s="308" t="s">
        <v>923</v>
      </c>
      <c r="C268" s="324"/>
      <c r="D268" s="308"/>
      <c r="E268" s="308"/>
      <c r="F268" s="309"/>
      <c r="G268" s="309" t="s">
        <v>5032</v>
      </c>
      <c r="H268" s="310"/>
      <c r="I268" s="310"/>
    </row>
    <row r="269" spans="1:9" ht="29.25" thickBot="1">
      <c r="A269" s="319" t="s">
        <v>737</v>
      </c>
      <c r="B269" s="325" t="s">
        <v>923</v>
      </c>
      <c r="C269" s="324" t="s">
        <v>411</v>
      </c>
      <c r="D269" s="308">
        <v>2</v>
      </c>
      <c r="E269" s="308" t="s">
        <v>923</v>
      </c>
      <c r="F269" s="309" t="s">
        <v>412</v>
      </c>
      <c r="G269" s="309" t="s">
        <v>413</v>
      </c>
      <c r="H269" s="310"/>
      <c r="I269" s="310"/>
    </row>
    <row r="270" spans="1:9" ht="15.75" thickBot="1">
      <c r="A270" s="319" t="s">
        <v>739</v>
      </c>
      <c r="B270" s="308" t="s">
        <v>1011</v>
      </c>
      <c r="C270" s="324" t="s">
        <v>418</v>
      </c>
      <c r="D270" s="308">
        <v>3</v>
      </c>
      <c r="E270" s="308" t="s">
        <v>943</v>
      </c>
      <c r="F270" s="309" t="s">
        <v>419</v>
      </c>
      <c r="G270" s="309" t="s">
        <v>420</v>
      </c>
      <c r="H270" s="310" t="s">
        <v>513</v>
      </c>
      <c r="I270" s="310"/>
    </row>
    <row r="271" spans="1:9" ht="15.75" thickBot="1">
      <c r="A271" s="319" t="s">
        <v>738</v>
      </c>
      <c r="B271" s="325" t="s">
        <v>943</v>
      </c>
      <c r="C271" s="324" t="s">
        <v>415</v>
      </c>
      <c r="D271" s="308">
        <v>3</v>
      </c>
      <c r="E271" s="308" t="s">
        <v>923</v>
      </c>
      <c r="F271" s="309" t="s">
        <v>416</v>
      </c>
      <c r="G271" s="309" t="s">
        <v>417</v>
      </c>
      <c r="H271" s="310" t="s">
        <v>513</v>
      </c>
      <c r="I271" s="310"/>
    </row>
    <row r="272" spans="1:9" ht="15.75" thickBot="1">
      <c r="A272" s="319" t="s">
        <v>5047</v>
      </c>
      <c r="B272" s="308" t="s">
        <v>1011</v>
      </c>
      <c r="C272" s="324"/>
      <c r="D272" s="308"/>
      <c r="E272" s="308"/>
      <c r="F272" s="309"/>
      <c r="G272" s="309"/>
      <c r="H272" s="310"/>
      <c r="I272" s="310"/>
    </row>
    <row r="273" spans="1:9" ht="15.75" thickBot="1">
      <c r="A273" s="319" t="s">
        <v>741</v>
      </c>
      <c r="B273" s="325" t="s">
        <v>923</v>
      </c>
      <c r="C273" s="324" t="s">
        <v>426</v>
      </c>
      <c r="D273" s="308">
        <v>3</v>
      </c>
      <c r="E273" s="308" t="s">
        <v>943</v>
      </c>
      <c r="F273" s="309" t="s">
        <v>427</v>
      </c>
      <c r="G273" s="309" t="s">
        <v>428</v>
      </c>
      <c r="H273" s="310" t="s">
        <v>499</v>
      </c>
      <c r="I273" s="310"/>
    </row>
    <row r="274" spans="1:9" ht="15.75" thickBot="1">
      <c r="A274" s="319" t="s">
        <v>5048</v>
      </c>
      <c r="B274" s="308" t="s">
        <v>1011</v>
      </c>
      <c r="C274" s="324"/>
      <c r="D274" s="308"/>
      <c r="E274" s="308"/>
      <c r="F274" s="309"/>
      <c r="G274" s="309"/>
      <c r="H274" s="310"/>
      <c r="I274" s="310"/>
    </row>
    <row r="275" spans="1:9" ht="15.75" thickBot="1">
      <c r="A275" s="319" t="s">
        <v>740</v>
      </c>
      <c r="B275" s="325" t="s">
        <v>923</v>
      </c>
      <c r="C275" s="324" t="s">
        <v>422</v>
      </c>
      <c r="D275" s="308">
        <v>3</v>
      </c>
      <c r="E275" s="308" t="s">
        <v>943</v>
      </c>
      <c r="F275" s="309" t="s">
        <v>423</v>
      </c>
      <c r="G275" s="309" t="s">
        <v>424</v>
      </c>
      <c r="H275" s="310" t="s">
        <v>499</v>
      </c>
      <c r="I275" s="310"/>
    </row>
    <row r="276" spans="1:9" ht="15.75" thickBot="1">
      <c r="A276" s="319" t="s">
        <v>5049</v>
      </c>
      <c r="B276" s="325" t="s">
        <v>1011</v>
      </c>
      <c r="C276" s="324"/>
      <c r="D276" s="308"/>
      <c r="E276" s="308"/>
      <c r="F276" s="309"/>
      <c r="G276" s="309"/>
      <c r="H276" s="310"/>
      <c r="I276" s="310"/>
    </row>
    <row r="277" spans="1:9" ht="15.75" thickBot="1">
      <c r="A277" s="319" t="s">
        <v>742</v>
      </c>
      <c r="B277" s="308" t="s">
        <v>923</v>
      </c>
      <c r="C277" s="324" t="s">
        <v>429</v>
      </c>
      <c r="D277" s="308">
        <v>3</v>
      </c>
      <c r="E277" s="308" t="s">
        <v>943</v>
      </c>
      <c r="F277" s="309" t="s">
        <v>430</v>
      </c>
      <c r="G277" s="309" t="s">
        <v>431</v>
      </c>
      <c r="H277" s="310" t="s">
        <v>499</v>
      </c>
      <c r="I277" s="310"/>
    </row>
    <row r="278" spans="1:9" ht="28.5">
      <c r="A278" s="318" t="s">
        <v>745</v>
      </c>
      <c r="B278" s="326" t="s">
        <v>923</v>
      </c>
      <c r="C278" s="315" t="s">
        <v>743</v>
      </c>
      <c r="D278" s="316">
        <v>4</v>
      </c>
      <c r="E278" s="316" t="s">
        <v>923</v>
      </c>
      <c r="F278" s="313" t="s">
        <v>224</v>
      </c>
      <c r="G278" s="318" t="s">
        <v>433</v>
      </c>
      <c r="H278" s="320" t="s">
        <v>527</v>
      </c>
      <c r="I278" s="320"/>
    </row>
    <row r="279" spans="1:9" ht="15.75" thickBot="1">
      <c r="A279" s="319" t="s">
        <v>5050</v>
      </c>
      <c r="B279" s="308" t="s">
        <v>943</v>
      </c>
      <c r="C279" s="324"/>
      <c r="D279" s="308"/>
      <c r="E279" s="308"/>
      <c r="F279" s="309"/>
      <c r="G279" s="309"/>
      <c r="H279" s="310"/>
      <c r="I279" s="310"/>
    </row>
    <row r="280" spans="1:9" ht="15.75" thickBot="1">
      <c r="A280" s="319" t="s">
        <v>753</v>
      </c>
      <c r="B280" s="325" t="s">
        <v>943</v>
      </c>
      <c r="C280" s="324" t="s">
        <v>444</v>
      </c>
      <c r="D280" s="308">
        <v>3</v>
      </c>
      <c r="E280" s="308" t="s">
        <v>943</v>
      </c>
      <c r="F280" s="309" t="s">
        <v>445</v>
      </c>
      <c r="G280" s="309" t="s">
        <v>446</v>
      </c>
      <c r="H280" s="310" t="s">
        <v>503</v>
      </c>
      <c r="I280" s="310"/>
    </row>
    <row r="281" spans="1:9" ht="15.75" thickBot="1">
      <c r="A281" s="319" t="s">
        <v>5051</v>
      </c>
      <c r="B281" s="325" t="s">
        <v>1011</v>
      </c>
      <c r="C281" s="324"/>
      <c r="D281" s="308"/>
      <c r="E281" s="308"/>
      <c r="F281" s="309"/>
      <c r="G281" s="309"/>
      <c r="H281" s="310"/>
      <c r="I281" s="310"/>
    </row>
    <row r="282" spans="1:9" ht="29.25" thickBot="1">
      <c r="A282" s="319" t="s">
        <v>746</v>
      </c>
      <c r="B282" s="308" t="s">
        <v>943</v>
      </c>
      <c r="C282" s="324" t="s">
        <v>435</v>
      </c>
      <c r="D282" s="308">
        <v>3</v>
      </c>
      <c r="E282" s="308" t="s">
        <v>1011</v>
      </c>
      <c r="F282" s="309" t="s">
        <v>436</v>
      </c>
      <c r="G282" s="309" t="s">
        <v>437</v>
      </c>
      <c r="H282" s="310" t="s">
        <v>499</v>
      </c>
      <c r="I282" s="310"/>
    </row>
    <row r="283" spans="1:9" ht="29.25" thickBot="1">
      <c r="A283" s="318" t="s">
        <v>749</v>
      </c>
      <c r="B283" s="316" t="s">
        <v>943</v>
      </c>
      <c r="C283" s="315" t="s">
        <v>747</v>
      </c>
      <c r="D283" s="316">
        <v>4</v>
      </c>
      <c r="E283" s="316" t="s">
        <v>943</v>
      </c>
      <c r="F283" s="313" t="s">
        <v>223</v>
      </c>
      <c r="G283" s="318" t="s">
        <v>440</v>
      </c>
      <c r="H283" s="320" t="s">
        <v>527</v>
      </c>
      <c r="I283" s="320"/>
    </row>
    <row r="284" spans="1:9" ht="42.75">
      <c r="A284" s="318" t="s">
        <v>4954</v>
      </c>
      <c r="B284" s="316" t="s">
        <v>943</v>
      </c>
      <c r="C284" s="315" t="s">
        <v>751</v>
      </c>
      <c r="D284" s="316">
        <v>4</v>
      </c>
      <c r="E284" s="316" t="s">
        <v>943</v>
      </c>
      <c r="F284" s="313" t="s">
        <v>5063</v>
      </c>
      <c r="G284" s="318" t="s">
        <v>5052</v>
      </c>
      <c r="H284" s="320" t="s">
        <v>527</v>
      </c>
      <c r="I284" s="320"/>
    </row>
    <row r="285" spans="1:9" ht="29.25" thickBot="1">
      <c r="A285" s="319" t="s">
        <v>734</v>
      </c>
      <c r="B285" s="325" t="s">
        <v>1011</v>
      </c>
      <c r="C285" s="324" t="s">
        <v>399</v>
      </c>
      <c r="D285" s="308">
        <v>2</v>
      </c>
      <c r="E285" s="308" t="s">
        <v>923</v>
      </c>
      <c r="F285" s="309" t="s">
        <v>400</v>
      </c>
      <c r="G285" s="309" t="s">
        <v>401</v>
      </c>
      <c r="H285" s="310"/>
      <c r="I285" s="310"/>
    </row>
    <row r="286" spans="1:9" ht="15.75" thickBot="1">
      <c r="A286" s="319" t="s">
        <v>735</v>
      </c>
      <c r="B286" s="308" t="s">
        <v>943</v>
      </c>
      <c r="C286" s="324" t="s">
        <v>403</v>
      </c>
      <c r="D286" s="308">
        <v>3</v>
      </c>
      <c r="E286" s="308" t="s">
        <v>923</v>
      </c>
      <c r="F286" s="309" t="s">
        <v>404</v>
      </c>
      <c r="G286" s="309" t="s">
        <v>405</v>
      </c>
      <c r="H286" s="310" t="s">
        <v>503</v>
      </c>
      <c r="I286" s="310"/>
    </row>
    <row r="287" spans="1:9" ht="15.75" thickBot="1">
      <c r="A287" s="319" t="s">
        <v>736</v>
      </c>
      <c r="B287" s="325" t="s">
        <v>943</v>
      </c>
      <c r="C287" s="324" t="s">
        <v>407</v>
      </c>
      <c r="D287" s="308">
        <v>3</v>
      </c>
      <c r="E287" s="308" t="s">
        <v>943</v>
      </c>
      <c r="F287" s="309" t="s">
        <v>408</v>
      </c>
      <c r="G287" s="309" t="s">
        <v>409</v>
      </c>
      <c r="H287" s="310" t="s">
        <v>667</v>
      </c>
      <c r="I287" s="310"/>
    </row>
    <row r="288" spans="1:9" ht="15.75" thickBot="1">
      <c r="A288" s="319" t="s">
        <v>5053</v>
      </c>
      <c r="B288" s="308" t="s">
        <v>923</v>
      </c>
      <c r="C288" s="324"/>
      <c r="D288" s="308"/>
      <c r="E288" s="308"/>
      <c r="F288" s="309"/>
      <c r="G288" s="309"/>
      <c r="H288" s="310"/>
      <c r="I288" s="310"/>
    </row>
    <row r="289" spans="1:9" ht="29.25" thickBot="1">
      <c r="A289" s="319" t="s">
        <v>5054</v>
      </c>
      <c r="B289" s="308" t="s">
        <v>943</v>
      </c>
      <c r="C289" s="324"/>
      <c r="D289" s="308"/>
      <c r="E289" s="308"/>
      <c r="F289" s="309"/>
      <c r="G289" s="309" t="s">
        <v>4983</v>
      </c>
      <c r="H289" s="310"/>
      <c r="I289" s="310"/>
    </row>
    <row r="290" spans="1:9" ht="29.25" thickBot="1">
      <c r="A290" s="319" t="s">
        <v>754</v>
      </c>
      <c r="B290" s="325" t="s">
        <v>1011</v>
      </c>
      <c r="C290" s="324" t="s">
        <v>448</v>
      </c>
      <c r="D290" s="308">
        <v>3</v>
      </c>
      <c r="E290" s="308" t="s">
        <v>1011</v>
      </c>
      <c r="F290" s="309" t="s">
        <v>449</v>
      </c>
      <c r="G290" s="309" t="s">
        <v>450</v>
      </c>
      <c r="H290" s="310"/>
      <c r="I290" s="310"/>
    </row>
    <row r="291" spans="1:9" ht="15.75" thickBot="1">
      <c r="A291" s="319" t="s">
        <v>755</v>
      </c>
      <c r="B291" s="325" t="s">
        <v>923</v>
      </c>
      <c r="C291" s="324" t="s">
        <v>451</v>
      </c>
      <c r="D291" s="308">
        <v>4</v>
      </c>
      <c r="E291" s="308" t="s">
        <v>923</v>
      </c>
      <c r="F291" s="309" t="s">
        <v>453</v>
      </c>
      <c r="G291" s="309" t="s">
        <v>454</v>
      </c>
      <c r="H291" s="310" t="s">
        <v>513</v>
      </c>
      <c r="I291" s="310"/>
    </row>
    <row r="292" spans="1:9" ht="15.75" thickBot="1">
      <c r="A292" s="319" t="s">
        <v>756</v>
      </c>
      <c r="B292" s="308" t="s">
        <v>943</v>
      </c>
      <c r="C292" s="324" t="s">
        <v>456</v>
      </c>
      <c r="D292" s="308">
        <v>4</v>
      </c>
      <c r="E292" s="308" t="s">
        <v>923</v>
      </c>
      <c r="F292" s="309" t="s">
        <v>457</v>
      </c>
      <c r="G292" s="309" t="s">
        <v>458</v>
      </c>
      <c r="H292" s="310" t="s">
        <v>513</v>
      </c>
      <c r="I292" s="310"/>
    </row>
    <row r="293" spans="1:9" ht="29.25" thickBot="1">
      <c r="A293" s="319" t="s">
        <v>726</v>
      </c>
      <c r="B293" s="325" t="s">
        <v>943</v>
      </c>
      <c r="C293" s="324" t="s">
        <v>376</v>
      </c>
      <c r="D293" s="308">
        <v>2</v>
      </c>
      <c r="E293" s="308" t="s">
        <v>923</v>
      </c>
      <c r="F293" s="309" t="s">
        <v>377</v>
      </c>
      <c r="G293" s="309" t="s">
        <v>378</v>
      </c>
      <c r="H293" s="310"/>
      <c r="I293" s="310"/>
    </row>
    <row r="294" spans="1:9" ht="15.75" thickBot="1">
      <c r="A294" s="319" t="s">
        <v>728</v>
      </c>
      <c r="B294" s="308" t="s">
        <v>923</v>
      </c>
      <c r="C294" s="324" t="s">
        <v>380</v>
      </c>
      <c r="D294" s="308">
        <v>3</v>
      </c>
      <c r="E294" s="308" t="s">
        <v>923</v>
      </c>
      <c r="F294" s="309" t="s">
        <v>381</v>
      </c>
      <c r="G294" s="309" t="s">
        <v>382</v>
      </c>
      <c r="H294" s="310" t="s">
        <v>727</v>
      </c>
      <c r="I294" s="310"/>
    </row>
    <row r="295" spans="1:9" ht="15.75" thickBot="1">
      <c r="A295" s="319" t="s">
        <v>5055</v>
      </c>
      <c r="B295" s="325" t="s">
        <v>923</v>
      </c>
      <c r="C295" s="324"/>
      <c r="D295" s="308"/>
      <c r="E295" s="308"/>
      <c r="F295" s="309"/>
      <c r="G295" s="309" t="s">
        <v>5056</v>
      </c>
      <c r="H295" s="310"/>
      <c r="I295" s="310"/>
    </row>
    <row r="296" spans="1:9" ht="15.75" thickBot="1">
      <c r="A296" s="319" t="s">
        <v>732</v>
      </c>
      <c r="B296" s="308" t="s">
        <v>943</v>
      </c>
      <c r="C296" s="324" t="s">
        <v>392</v>
      </c>
      <c r="D296" s="308">
        <v>3</v>
      </c>
      <c r="E296" s="308" t="s">
        <v>943</v>
      </c>
      <c r="F296" s="309" t="s">
        <v>393</v>
      </c>
      <c r="G296" s="309" t="s">
        <v>394</v>
      </c>
      <c r="H296" s="310" t="s">
        <v>709</v>
      </c>
      <c r="I296" s="310"/>
    </row>
    <row r="297" spans="1:9" ht="29.25" thickBot="1">
      <c r="A297" s="319" t="s">
        <v>733</v>
      </c>
      <c r="B297" s="325" t="s">
        <v>943</v>
      </c>
      <c r="C297" s="324" t="s">
        <v>395</v>
      </c>
      <c r="D297" s="308">
        <v>3</v>
      </c>
      <c r="E297" s="308" t="s">
        <v>943</v>
      </c>
      <c r="F297" s="309" t="s">
        <v>396</v>
      </c>
      <c r="G297" s="309" t="s">
        <v>397</v>
      </c>
      <c r="H297" s="310" t="s">
        <v>503</v>
      </c>
      <c r="I297" s="310"/>
    </row>
    <row r="298" spans="1:9" ht="15.75" thickBot="1">
      <c r="A298" s="319" t="s">
        <v>5057</v>
      </c>
      <c r="B298" s="308" t="s">
        <v>1011</v>
      </c>
      <c r="C298" s="324"/>
      <c r="D298" s="308"/>
      <c r="E298" s="308"/>
      <c r="F298" s="309"/>
      <c r="G298" s="309"/>
      <c r="H298" s="310"/>
      <c r="I298" s="310"/>
    </row>
    <row r="299" spans="1:9" ht="15.75" thickBot="1">
      <c r="A299" s="319" t="s">
        <v>5058</v>
      </c>
      <c r="B299" s="308" t="s">
        <v>923</v>
      </c>
      <c r="C299" s="324"/>
      <c r="D299" s="308"/>
      <c r="E299" s="308"/>
      <c r="F299" s="309"/>
      <c r="G299" s="309" t="s">
        <v>5059</v>
      </c>
      <c r="H299" s="310"/>
      <c r="I299" s="310"/>
    </row>
    <row r="300" spans="1:9" ht="29.25" thickBot="1">
      <c r="A300" s="319" t="s">
        <v>729</v>
      </c>
      <c r="B300" s="308" t="s">
        <v>923</v>
      </c>
      <c r="C300" s="324" t="s">
        <v>385</v>
      </c>
      <c r="D300" s="308">
        <v>3</v>
      </c>
      <c r="E300" s="308" t="s">
        <v>943</v>
      </c>
      <c r="F300" s="309" t="s">
        <v>386</v>
      </c>
      <c r="G300" s="309" t="s">
        <v>387</v>
      </c>
      <c r="H300" s="310" t="s">
        <v>727</v>
      </c>
      <c r="I300" s="310"/>
    </row>
    <row r="301" spans="1:9" ht="29.25" thickBot="1">
      <c r="A301" s="319" t="s">
        <v>5060</v>
      </c>
      <c r="B301" s="308" t="s">
        <v>923</v>
      </c>
      <c r="C301" s="324"/>
      <c r="D301" s="308"/>
      <c r="E301" s="308"/>
      <c r="F301" s="309"/>
      <c r="G301" s="309" t="s">
        <v>5056</v>
      </c>
      <c r="H301" s="310"/>
      <c r="I301" s="310"/>
    </row>
    <row r="302" spans="1:9" ht="15.75" thickBot="1">
      <c r="A302" s="319" t="s">
        <v>730</v>
      </c>
      <c r="B302" s="308" t="s">
        <v>943</v>
      </c>
      <c r="C302" s="324" t="s">
        <v>389</v>
      </c>
      <c r="D302" s="308">
        <v>3</v>
      </c>
      <c r="E302" s="308" t="s">
        <v>943</v>
      </c>
      <c r="F302" s="309" t="s">
        <v>390</v>
      </c>
      <c r="G302" s="309" t="s">
        <v>391</v>
      </c>
      <c r="H302" s="310" t="s">
        <v>727</v>
      </c>
      <c r="I302" s="310"/>
    </row>
    <row r="303" spans="1:9" ht="29.25" thickBot="1">
      <c r="A303" s="319" t="s">
        <v>5061</v>
      </c>
      <c r="B303" s="308" t="s">
        <v>923</v>
      </c>
      <c r="C303" s="324"/>
      <c r="D303" s="308"/>
      <c r="E303" s="308"/>
      <c r="F303" s="309"/>
      <c r="G303" s="309" t="s">
        <v>5056</v>
      </c>
      <c r="H303" s="310"/>
      <c r="I303" s="3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7"/>
  <sheetViews>
    <sheetView topLeftCell="C1" workbookViewId="0">
      <selection activeCell="G3" sqref="G3"/>
    </sheetView>
  </sheetViews>
  <sheetFormatPr defaultRowHeight="15"/>
  <cols>
    <col min="1" max="1" width="7.5703125" bestFit="1" customWidth="1"/>
    <col min="2" max="2" width="2.85546875" bestFit="1" customWidth="1"/>
    <col min="3" max="3" width="3.28515625" bestFit="1" customWidth="1"/>
    <col min="4" max="4" width="18.5703125" customWidth="1"/>
    <col min="5" max="5" width="51.28515625" customWidth="1"/>
    <col min="6" max="6" width="2.85546875" bestFit="1" customWidth="1"/>
    <col min="7" max="7" width="57" customWidth="1"/>
    <col min="8" max="8" width="2.85546875" bestFit="1" customWidth="1"/>
    <col min="9" max="9" width="3.28515625" bestFit="1" customWidth="1"/>
    <col min="11" max="11" width="20" customWidth="1"/>
  </cols>
  <sheetData>
    <row r="1" spans="1:11" ht="24.75" thickBot="1">
      <c r="A1" s="264" t="s">
        <v>913</v>
      </c>
      <c r="B1" s="265" t="s">
        <v>914</v>
      </c>
      <c r="C1" s="265" t="s">
        <v>492</v>
      </c>
      <c r="D1" s="266" t="s">
        <v>493</v>
      </c>
      <c r="E1" s="266" t="s">
        <v>494</v>
      </c>
      <c r="F1" s="267" t="s">
        <v>3414</v>
      </c>
      <c r="G1" s="268" t="s">
        <v>496</v>
      </c>
      <c r="H1" s="269" t="s">
        <v>3410</v>
      </c>
      <c r="I1" s="269" t="s">
        <v>492</v>
      </c>
      <c r="J1" s="268" t="s">
        <v>497</v>
      </c>
      <c r="K1" s="268" t="s">
        <v>498</v>
      </c>
    </row>
    <row r="2" spans="1:11" ht="15.75" thickBot="1">
      <c r="A2" s="270" t="s">
        <v>921</v>
      </c>
      <c r="B2" s="271">
        <v>1</v>
      </c>
      <c r="C2" s="271" t="s">
        <v>923</v>
      </c>
      <c r="D2" s="272" t="s">
        <v>924</v>
      </c>
      <c r="E2" s="272" t="s">
        <v>925</v>
      </c>
      <c r="F2" s="273" t="s">
        <v>499</v>
      </c>
      <c r="G2" s="274" t="s">
        <v>4541</v>
      </c>
      <c r="H2" s="275" t="s">
        <v>2055</v>
      </c>
      <c r="I2" s="275" t="s">
        <v>923</v>
      </c>
      <c r="J2" s="274"/>
      <c r="K2" s="274"/>
    </row>
    <row r="3" spans="1:11" ht="21.75" thickBot="1">
      <c r="A3" s="270" t="s">
        <v>929</v>
      </c>
      <c r="B3" s="271">
        <v>1</v>
      </c>
      <c r="C3" s="271" t="s">
        <v>923</v>
      </c>
      <c r="D3" s="272" t="s">
        <v>930</v>
      </c>
      <c r="E3" s="272" t="s">
        <v>931</v>
      </c>
      <c r="F3" s="273" t="s">
        <v>501</v>
      </c>
      <c r="G3" s="272" t="s">
        <v>4542</v>
      </c>
      <c r="H3" s="271" t="s">
        <v>2055</v>
      </c>
      <c r="I3" s="271" t="s">
        <v>923</v>
      </c>
      <c r="J3" s="272"/>
      <c r="K3" s="272" t="s">
        <v>4543</v>
      </c>
    </row>
    <row r="4" spans="1:11" ht="21.75" thickBot="1">
      <c r="A4" s="270"/>
      <c r="B4" s="276"/>
      <c r="C4" s="276"/>
      <c r="D4" s="272"/>
      <c r="E4" s="272"/>
      <c r="F4" s="277"/>
      <c r="G4" s="272" t="s">
        <v>4544</v>
      </c>
      <c r="H4" s="271" t="s">
        <v>664</v>
      </c>
      <c r="I4" s="276"/>
      <c r="J4" s="272"/>
      <c r="K4" s="272" t="s">
        <v>4545</v>
      </c>
    </row>
    <row r="5" spans="1:11" ht="15.75" thickBot="1">
      <c r="A5" s="270" t="s">
        <v>933</v>
      </c>
      <c r="B5" s="271">
        <v>1</v>
      </c>
      <c r="C5" s="271" t="s">
        <v>923</v>
      </c>
      <c r="D5" s="272" t="s">
        <v>934</v>
      </c>
      <c r="E5" s="272" t="s">
        <v>935</v>
      </c>
      <c r="F5" s="273" t="s">
        <v>503</v>
      </c>
      <c r="G5" s="272" t="s">
        <v>4546</v>
      </c>
      <c r="H5" s="271" t="s">
        <v>2055</v>
      </c>
      <c r="I5" s="271" t="s">
        <v>943</v>
      </c>
      <c r="J5" s="272" t="s">
        <v>505</v>
      </c>
      <c r="K5" s="272"/>
    </row>
    <row r="6" spans="1:11" ht="21.75" thickBot="1">
      <c r="A6" s="270" t="s">
        <v>938</v>
      </c>
      <c r="B6" s="271">
        <v>1</v>
      </c>
      <c r="C6" s="271" t="s">
        <v>923</v>
      </c>
      <c r="D6" s="272" t="s">
        <v>939</v>
      </c>
      <c r="E6" s="272" t="s">
        <v>940</v>
      </c>
      <c r="F6" s="273" t="s">
        <v>503</v>
      </c>
      <c r="G6" s="272" t="s">
        <v>4547</v>
      </c>
      <c r="H6" s="271" t="s">
        <v>2055</v>
      </c>
      <c r="I6" s="271" t="s">
        <v>943</v>
      </c>
      <c r="J6" s="272" t="s">
        <v>505</v>
      </c>
      <c r="K6" s="272"/>
    </row>
    <row r="7" spans="1:11" ht="21.75" thickBot="1">
      <c r="A7" s="270" t="s">
        <v>942</v>
      </c>
      <c r="B7" s="271">
        <v>1</v>
      </c>
      <c r="C7" s="271" t="s">
        <v>943</v>
      </c>
      <c r="D7" s="272" t="s">
        <v>944</v>
      </c>
      <c r="E7" s="272" t="s">
        <v>945</v>
      </c>
      <c r="F7" s="273" t="s">
        <v>503</v>
      </c>
      <c r="G7" s="272" t="s">
        <v>4548</v>
      </c>
      <c r="H7" s="271" t="s">
        <v>2055</v>
      </c>
      <c r="I7" s="271" t="s">
        <v>943</v>
      </c>
      <c r="J7" s="272" t="s">
        <v>505</v>
      </c>
      <c r="K7" s="272"/>
    </row>
    <row r="8" spans="1:11" ht="21">
      <c r="A8" s="638" t="s">
        <v>947</v>
      </c>
      <c r="B8" s="632">
        <v>1</v>
      </c>
      <c r="C8" s="632" t="s">
        <v>943</v>
      </c>
      <c r="D8" s="635" t="s">
        <v>948</v>
      </c>
      <c r="E8" s="278" t="s">
        <v>4549</v>
      </c>
      <c r="F8" s="641" t="s">
        <v>501</v>
      </c>
      <c r="G8" s="644" t="s">
        <v>4551</v>
      </c>
      <c r="H8" s="632" t="s">
        <v>2055</v>
      </c>
      <c r="I8" s="632" t="s">
        <v>923</v>
      </c>
      <c r="J8" s="635" t="s">
        <v>18</v>
      </c>
      <c r="K8" s="635" t="s">
        <v>4543</v>
      </c>
    </row>
    <row r="9" spans="1:11">
      <c r="A9" s="639"/>
      <c r="B9" s="633"/>
      <c r="C9" s="633"/>
      <c r="D9" s="636"/>
      <c r="E9" s="279"/>
      <c r="F9" s="642"/>
      <c r="G9" s="645"/>
      <c r="H9" s="633"/>
      <c r="I9" s="633"/>
      <c r="J9" s="636"/>
      <c r="K9" s="636"/>
    </row>
    <row r="10" spans="1:11" ht="15.75" thickBot="1">
      <c r="A10" s="640"/>
      <c r="B10" s="634"/>
      <c r="C10" s="634"/>
      <c r="D10" s="637"/>
      <c r="E10" s="272" t="s">
        <v>4550</v>
      </c>
      <c r="F10" s="643"/>
      <c r="G10" s="646"/>
      <c r="H10" s="634"/>
      <c r="I10" s="634"/>
      <c r="J10" s="637"/>
      <c r="K10" s="637"/>
    </row>
    <row r="11" spans="1:11" ht="32.25" thickBot="1">
      <c r="A11" s="270"/>
      <c r="B11" s="276"/>
      <c r="C11" s="276"/>
      <c r="D11" s="272"/>
      <c r="E11" s="272"/>
      <c r="F11" s="277"/>
      <c r="G11" s="272" t="s">
        <v>4552</v>
      </c>
      <c r="H11" s="271" t="s">
        <v>664</v>
      </c>
      <c r="I11" s="276"/>
      <c r="J11" s="272"/>
      <c r="K11" s="272" t="s">
        <v>4545</v>
      </c>
    </row>
    <row r="12" spans="1:11" ht="21.75" thickBot="1">
      <c r="A12" s="270" t="s">
        <v>950</v>
      </c>
      <c r="B12" s="271">
        <v>1</v>
      </c>
      <c r="C12" s="271" t="s">
        <v>943</v>
      </c>
      <c r="D12" s="272" t="s">
        <v>951</v>
      </c>
      <c r="E12" s="272" t="s">
        <v>952</v>
      </c>
      <c r="F12" s="273" t="s">
        <v>503</v>
      </c>
      <c r="G12" s="272" t="s">
        <v>4553</v>
      </c>
      <c r="H12" s="271" t="s">
        <v>2055</v>
      </c>
      <c r="I12" s="271" t="s">
        <v>943</v>
      </c>
      <c r="J12" s="272" t="s">
        <v>18</v>
      </c>
      <c r="K12" s="272"/>
    </row>
    <row r="13" spans="1:11" ht="32.25" thickBot="1">
      <c r="A13" s="270" t="s">
        <v>953</v>
      </c>
      <c r="B13" s="271">
        <v>1</v>
      </c>
      <c r="C13" s="271" t="s">
        <v>943</v>
      </c>
      <c r="D13" s="272" t="s">
        <v>954</v>
      </c>
      <c r="E13" s="272" t="s">
        <v>955</v>
      </c>
      <c r="F13" s="273" t="s">
        <v>501</v>
      </c>
      <c r="G13" s="272" t="s">
        <v>4554</v>
      </c>
      <c r="H13" s="271" t="s">
        <v>2055</v>
      </c>
      <c r="I13" s="271" t="s">
        <v>923</v>
      </c>
      <c r="J13" s="272"/>
      <c r="K13" s="272" t="s">
        <v>4543</v>
      </c>
    </row>
    <row r="14" spans="1:11" ht="32.25" thickBot="1">
      <c r="A14" s="270"/>
      <c r="B14" s="276"/>
      <c r="C14" s="276"/>
      <c r="D14" s="272"/>
      <c r="E14" s="272"/>
      <c r="F14" s="277"/>
      <c r="G14" s="272" t="s">
        <v>4555</v>
      </c>
      <c r="H14" s="271" t="s">
        <v>664</v>
      </c>
      <c r="I14" s="276"/>
      <c r="J14" s="272"/>
      <c r="K14" s="272" t="s">
        <v>4545</v>
      </c>
    </row>
    <row r="15" spans="1:11" ht="21.75" thickBot="1">
      <c r="A15" s="270" t="s">
        <v>958</v>
      </c>
      <c r="B15" s="271">
        <v>1</v>
      </c>
      <c r="C15" s="271" t="s">
        <v>943</v>
      </c>
      <c r="D15" s="272" t="s">
        <v>959</v>
      </c>
      <c r="E15" s="272" t="s">
        <v>960</v>
      </c>
      <c r="F15" s="273" t="s">
        <v>513</v>
      </c>
      <c r="G15" s="272" t="s">
        <v>4556</v>
      </c>
      <c r="H15" s="271" t="s">
        <v>2055</v>
      </c>
      <c r="I15" s="271" t="s">
        <v>943</v>
      </c>
      <c r="J15" s="272"/>
      <c r="K15" s="272"/>
    </row>
    <row r="16" spans="1:11" ht="21.75" thickBot="1">
      <c r="A16" s="270" t="s">
        <v>964</v>
      </c>
      <c r="B16" s="271">
        <v>1</v>
      </c>
      <c r="C16" s="271" t="s">
        <v>943</v>
      </c>
      <c r="D16" s="272" t="s">
        <v>965</v>
      </c>
      <c r="E16" s="272" t="s">
        <v>515</v>
      </c>
      <c r="F16" s="273" t="s">
        <v>516</v>
      </c>
      <c r="G16" s="272" t="s">
        <v>4557</v>
      </c>
      <c r="H16" s="271" t="s">
        <v>2055</v>
      </c>
      <c r="I16" s="271" t="s">
        <v>923</v>
      </c>
      <c r="J16" s="272"/>
      <c r="K16" s="272" t="s">
        <v>4558</v>
      </c>
    </row>
    <row r="17" spans="1:11" ht="21.75" thickBot="1">
      <c r="A17" s="270"/>
      <c r="B17" s="276"/>
      <c r="C17" s="276"/>
      <c r="D17" s="272"/>
      <c r="E17" s="272"/>
      <c r="F17" s="277"/>
      <c r="G17" s="272" t="s">
        <v>4559</v>
      </c>
      <c r="H17" s="271" t="s">
        <v>2055</v>
      </c>
      <c r="I17" s="271" t="s">
        <v>923</v>
      </c>
      <c r="J17" s="272"/>
      <c r="K17" s="272" t="s">
        <v>4558</v>
      </c>
    </row>
    <row r="18" spans="1:11" ht="32.25" thickBot="1">
      <c r="A18" s="270" t="s">
        <v>968</v>
      </c>
      <c r="B18" s="271">
        <v>1</v>
      </c>
      <c r="C18" s="271" t="s">
        <v>943</v>
      </c>
      <c r="D18" s="272" t="s">
        <v>969</v>
      </c>
      <c r="E18" s="272" t="s">
        <v>970</v>
      </c>
      <c r="F18" s="273" t="s">
        <v>516</v>
      </c>
      <c r="G18" s="272" t="s">
        <v>4560</v>
      </c>
      <c r="H18" s="271" t="s">
        <v>2055</v>
      </c>
      <c r="I18" s="271" t="s">
        <v>943</v>
      </c>
      <c r="J18" s="272"/>
      <c r="K18" s="272"/>
    </row>
    <row r="19" spans="1:11" ht="32.25" thickBot="1">
      <c r="A19" s="270" t="s">
        <v>973</v>
      </c>
      <c r="B19" s="271">
        <v>1</v>
      </c>
      <c r="C19" s="271" t="s">
        <v>943</v>
      </c>
      <c r="D19" s="272" t="s">
        <v>974</v>
      </c>
      <c r="E19" s="272" t="s">
        <v>975</v>
      </c>
      <c r="F19" s="273" t="s">
        <v>516</v>
      </c>
      <c r="G19" s="272" t="s">
        <v>4561</v>
      </c>
      <c r="H19" s="271" t="s">
        <v>2055</v>
      </c>
      <c r="I19" s="271" t="s">
        <v>943</v>
      </c>
      <c r="J19" s="272"/>
      <c r="K19" s="272"/>
    </row>
    <row r="20" spans="1:11" ht="32.25" thickBot="1">
      <c r="A20" s="270" t="s">
        <v>977</v>
      </c>
      <c r="B20" s="271">
        <v>1</v>
      </c>
      <c r="C20" s="271" t="s">
        <v>943</v>
      </c>
      <c r="D20" s="272" t="s">
        <v>978</v>
      </c>
      <c r="E20" s="272" t="s">
        <v>979</v>
      </c>
      <c r="F20" s="273" t="s">
        <v>516</v>
      </c>
      <c r="G20" s="272" t="s">
        <v>4562</v>
      </c>
      <c r="H20" s="271" t="s">
        <v>2055</v>
      </c>
      <c r="I20" s="271" t="s">
        <v>943</v>
      </c>
      <c r="J20" s="272"/>
      <c r="K20" s="272"/>
    </row>
    <row r="21" spans="1:11" ht="32.25" thickBot="1">
      <c r="A21" s="270" t="s">
        <v>981</v>
      </c>
      <c r="B21" s="271">
        <v>1</v>
      </c>
      <c r="C21" s="271" t="s">
        <v>943</v>
      </c>
      <c r="D21" s="272" t="s">
        <v>982</v>
      </c>
      <c r="E21" s="272" t="s">
        <v>983</v>
      </c>
      <c r="F21" s="273" t="s">
        <v>516</v>
      </c>
      <c r="G21" s="272" t="s">
        <v>4563</v>
      </c>
      <c r="H21" s="271" t="s">
        <v>2055</v>
      </c>
      <c r="I21" s="271" t="s">
        <v>943</v>
      </c>
      <c r="J21" s="272"/>
      <c r="K21" s="272"/>
    </row>
    <row r="22" spans="1:11" ht="32.25" thickBot="1">
      <c r="A22" s="270" t="s">
        <v>985</v>
      </c>
      <c r="B22" s="271">
        <v>1</v>
      </c>
      <c r="C22" s="271" t="s">
        <v>943</v>
      </c>
      <c r="D22" s="272" t="s">
        <v>986</v>
      </c>
      <c r="E22" s="272" t="s">
        <v>987</v>
      </c>
      <c r="F22" s="273" t="s">
        <v>516</v>
      </c>
      <c r="G22" s="272" t="s">
        <v>4564</v>
      </c>
      <c r="H22" s="271" t="s">
        <v>2055</v>
      </c>
      <c r="I22" s="271" t="s">
        <v>943</v>
      </c>
      <c r="J22" s="272"/>
      <c r="K22" s="272"/>
    </row>
    <row r="23" spans="1:11" ht="32.25" thickBot="1">
      <c r="A23" s="270" t="s">
        <v>989</v>
      </c>
      <c r="B23" s="271">
        <v>1</v>
      </c>
      <c r="C23" s="271" t="s">
        <v>943</v>
      </c>
      <c r="D23" s="272" t="s">
        <v>990</v>
      </c>
      <c r="E23" s="272" t="s">
        <v>991</v>
      </c>
      <c r="F23" s="273" t="s">
        <v>516</v>
      </c>
      <c r="G23" s="272" t="s">
        <v>4565</v>
      </c>
      <c r="H23" s="271" t="s">
        <v>2055</v>
      </c>
      <c r="I23" s="271" t="s">
        <v>943</v>
      </c>
      <c r="J23" s="272"/>
      <c r="K23" s="272" t="s">
        <v>4566</v>
      </c>
    </row>
    <row r="24" spans="1:11" ht="32.25" thickBot="1">
      <c r="A24" s="270"/>
      <c r="B24" s="276"/>
      <c r="C24" s="276"/>
      <c r="D24" s="272"/>
      <c r="E24" s="272"/>
      <c r="F24" s="277"/>
      <c r="G24" s="272" t="s">
        <v>4567</v>
      </c>
      <c r="H24" s="271" t="s">
        <v>2055</v>
      </c>
      <c r="I24" s="271" t="s">
        <v>943</v>
      </c>
      <c r="J24" s="272"/>
      <c r="K24" s="272" t="s">
        <v>4566</v>
      </c>
    </row>
    <row r="25" spans="1:11" ht="42.75" thickBot="1">
      <c r="A25" s="270" t="s">
        <v>994</v>
      </c>
      <c r="B25" s="271">
        <v>1</v>
      </c>
      <c r="C25" s="271" t="s">
        <v>943</v>
      </c>
      <c r="D25" s="272" t="s">
        <v>995</v>
      </c>
      <c r="E25" s="272" t="s">
        <v>991</v>
      </c>
      <c r="F25" s="273" t="s">
        <v>499</v>
      </c>
      <c r="G25" s="272" t="s">
        <v>4565</v>
      </c>
      <c r="H25" s="271" t="s">
        <v>2055</v>
      </c>
      <c r="I25" s="271" t="s">
        <v>943</v>
      </c>
      <c r="J25" s="272" t="s">
        <v>505</v>
      </c>
      <c r="K25" s="272" t="s">
        <v>4568</v>
      </c>
    </row>
    <row r="26" spans="1:11" ht="42.75" thickBot="1">
      <c r="A26" s="270"/>
      <c r="B26" s="276"/>
      <c r="C26" s="276"/>
      <c r="D26" s="272"/>
      <c r="E26" s="272"/>
      <c r="F26" s="277"/>
      <c r="G26" s="272" t="s">
        <v>4567</v>
      </c>
      <c r="H26" s="271" t="s">
        <v>2055</v>
      </c>
      <c r="I26" s="271" t="s">
        <v>943</v>
      </c>
      <c r="J26" s="272" t="s">
        <v>505</v>
      </c>
      <c r="K26" s="272" t="s">
        <v>4568</v>
      </c>
    </row>
    <row r="27" spans="1:11" ht="32.25" thickBot="1">
      <c r="A27" s="270" t="s">
        <v>526</v>
      </c>
      <c r="B27" s="271">
        <v>2</v>
      </c>
      <c r="C27" s="271" t="s">
        <v>943</v>
      </c>
      <c r="D27" s="272" t="s">
        <v>999</v>
      </c>
      <c r="E27" s="272" t="s">
        <v>1000</v>
      </c>
      <c r="F27" s="273" t="s">
        <v>527</v>
      </c>
      <c r="G27" s="272" t="s">
        <v>4569</v>
      </c>
      <c r="H27" s="271" t="s">
        <v>2055</v>
      </c>
      <c r="I27" s="271" t="s">
        <v>943</v>
      </c>
      <c r="J27" s="272"/>
      <c r="K27" s="272"/>
    </row>
    <row r="28" spans="1:11" ht="32.25" thickBot="1">
      <c r="A28" s="270" t="s">
        <v>1002</v>
      </c>
      <c r="B28" s="271">
        <v>1</v>
      </c>
      <c r="C28" s="271" t="s">
        <v>943</v>
      </c>
      <c r="D28" s="272" t="s">
        <v>1003</v>
      </c>
      <c r="E28" s="272" t="s">
        <v>1004</v>
      </c>
      <c r="F28" s="273" t="s">
        <v>513</v>
      </c>
      <c r="G28" s="272" t="s">
        <v>4570</v>
      </c>
      <c r="H28" s="271" t="s">
        <v>2055</v>
      </c>
      <c r="I28" s="271" t="s">
        <v>923</v>
      </c>
      <c r="J28" s="272" t="s">
        <v>505</v>
      </c>
      <c r="K28" s="272"/>
    </row>
    <row r="29" spans="1:11" ht="21">
      <c r="A29" s="638" t="s">
        <v>1006</v>
      </c>
      <c r="B29" s="632">
        <v>1</v>
      </c>
      <c r="C29" s="632" t="s">
        <v>943</v>
      </c>
      <c r="D29" s="635" t="s">
        <v>1007</v>
      </c>
      <c r="E29" s="278" t="s">
        <v>4571</v>
      </c>
      <c r="F29" s="641" t="s">
        <v>513</v>
      </c>
      <c r="G29" s="644" t="s">
        <v>4573</v>
      </c>
      <c r="H29" s="632" t="s">
        <v>2055</v>
      </c>
      <c r="I29" s="632" t="s">
        <v>1011</v>
      </c>
      <c r="J29" s="635" t="s">
        <v>518</v>
      </c>
      <c r="K29" s="635"/>
    </row>
    <row r="30" spans="1:11">
      <c r="A30" s="639"/>
      <c r="B30" s="633"/>
      <c r="C30" s="633"/>
      <c r="D30" s="636"/>
      <c r="E30" s="279"/>
      <c r="F30" s="642"/>
      <c r="G30" s="645"/>
      <c r="H30" s="633"/>
      <c r="I30" s="633"/>
      <c r="J30" s="636"/>
      <c r="K30" s="636"/>
    </row>
    <row r="31" spans="1:11" ht="15.75" thickBot="1">
      <c r="A31" s="640"/>
      <c r="B31" s="634"/>
      <c r="C31" s="634"/>
      <c r="D31" s="637"/>
      <c r="E31" s="272" t="s">
        <v>4572</v>
      </c>
      <c r="F31" s="643"/>
      <c r="G31" s="646"/>
      <c r="H31" s="634"/>
      <c r="I31" s="634"/>
      <c r="J31" s="637"/>
      <c r="K31" s="637"/>
    </row>
    <row r="32" spans="1:11" ht="21">
      <c r="A32" s="638" t="s">
        <v>1010</v>
      </c>
      <c r="B32" s="632">
        <v>1</v>
      </c>
      <c r="C32" s="632" t="s">
        <v>1011</v>
      </c>
      <c r="D32" s="635" t="s">
        <v>1012</v>
      </c>
      <c r="E32" s="278" t="s">
        <v>4574</v>
      </c>
      <c r="F32" s="650"/>
      <c r="G32" s="644" t="s">
        <v>4576</v>
      </c>
      <c r="H32" s="632" t="s">
        <v>2055</v>
      </c>
      <c r="I32" s="632" t="s">
        <v>1011</v>
      </c>
      <c r="J32" s="635"/>
      <c r="K32" s="635"/>
    </row>
    <row r="33" spans="1:11">
      <c r="A33" s="639"/>
      <c r="B33" s="633"/>
      <c r="C33" s="633"/>
      <c r="D33" s="636"/>
      <c r="E33" s="279"/>
      <c r="F33" s="651"/>
      <c r="G33" s="645"/>
      <c r="H33" s="633"/>
      <c r="I33" s="633"/>
      <c r="J33" s="636"/>
      <c r="K33" s="636"/>
    </row>
    <row r="34" spans="1:11" ht="15.75" thickBot="1">
      <c r="A34" s="640"/>
      <c r="B34" s="634"/>
      <c r="C34" s="634"/>
      <c r="D34" s="637"/>
      <c r="E34" s="272" t="s">
        <v>4575</v>
      </c>
      <c r="F34" s="652"/>
      <c r="G34" s="646"/>
      <c r="H34" s="634"/>
      <c r="I34" s="634"/>
      <c r="J34" s="637"/>
      <c r="K34" s="637"/>
    </row>
    <row r="35" spans="1:11" ht="21.75" thickBot="1">
      <c r="A35" s="270" t="s">
        <v>1014</v>
      </c>
      <c r="B35" s="271">
        <v>2</v>
      </c>
      <c r="C35" s="271" t="s">
        <v>943</v>
      </c>
      <c r="D35" s="272" t="s">
        <v>1016</v>
      </c>
      <c r="E35" s="272" t="s">
        <v>1017</v>
      </c>
      <c r="F35" s="273" t="s">
        <v>503</v>
      </c>
      <c r="G35" s="272" t="s">
        <v>4577</v>
      </c>
      <c r="H35" s="271" t="s">
        <v>2055</v>
      </c>
      <c r="I35" s="271" t="s">
        <v>943</v>
      </c>
      <c r="J35" s="272"/>
      <c r="K35" s="272"/>
    </row>
    <row r="36" spans="1:11" ht="21.75" thickBot="1">
      <c r="A36" s="270" t="s">
        <v>1019</v>
      </c>
      <c r="B36" s="271">
        <v>2</v>
      </c>
      <c r="C36" s="271" t="s">
        <v>923</v>
      </c>
      <c r="D36" s="272" t="s">
        <v>1020</v>
      </c>
      <c r="E36" s="272" t="s">
        <v>1021</v>
      </c>
      <c r="F36" s="273" t="s">
        <v>513</v>
      </c>
      <c r="G36" s="272" t="s">
        <v>4578</v>
      </c>
      <c r="H36" s="271" t="s">
        <v>2055</v>
      </c>
      <c r="I36" s="271" t="s">
        <v>1011</v>
      </c>
      <c r="J36" s="272" t="s">
        <v>518</v>
      </c>
      <c r="K36" s="272"/>
    </row>
    <row r="37" spans="1:11" ht="21.75" thickBot="1">
      <c r="A37" s="270" t="s">
        <v>1023</v>
      </c>
      <c r="B37" s="271">
        <v>1</v>
      </c>
      <c r="C37" s="271" t="s">
        <v>923</v>
      </c>
      <c r="D37" s="272" t="s">
        <v>1024</v>
      </c>
      <c r="E37" s="272" t="s">
        <v>533</v>
      </c>
      <c r="F37" s="277"/>
      <c r="G37" s="272" t="s">
        <v>4579</v>
      </c>
      <c r="H37" s="271" t="s">
        <v>2055</v>
      </c>
      <c r="I37" s="271" t="s">
        <v>923</v>
      </c>
      <c r="J37" s="272"/>
      <c r="K37" s="272"/>
    </row>
    <row r="38" spans="1:11" ht="21">
      <c r="A38" s="638" t="s">
        <v>1026</v>
      </c>
      <c r="B38" s="647"/>
      <c r="C38" s="632" t="s">
        <v>943</v>
      </c>
      <c r="D38" s="635" t="s">
        <v>1027</v>
      </c>
      <c r="E38" s="278" t="s">
        <v>4580</v>
      </c>
      <c r="F38" s="641" t="s">
        <v>513</v>
      </c>
      <c r="G38" s="644"/>
      <c r="H38" s="647"/>
      <c r="I38" s="647"/>
      <c r="J38" s="635"/>
      <c r="K38" s="635"/>
    </row>
    <row r="39" spans="1:11">
      <c r="A39" s="639"/>
      <c r="B39" s="648"/>
      <c r="C39" s="633"/>
      <c r="D39" s="636"/>
      <c r="E39" s="279"/>
      <c r="F39" s="642"/>
      <c r="G39" s="645"/>
      <c r="H39" s="648"/>
      <c r="I39" s="648"/>
      <c r="J39" s="636"/>
      <c r="K39" s="636"/>
    </row>
    <row r="40" spans="1:11" ht="15.75" thickBot="1">
      <c r="A40" s="640"/>
      <c r="B40" s="649"/>
      <c r="C40" s="634"/>
      <c r="D40" s="637"/>
      <c r="E40" s="272" t="s">
        <v>4581</v>
      </c>
      <c r="F40" s="643"/>
      <c r="G40" s="646"/>
      <c r="H40" s="649"/>
      <c r="I40" s="649"/>
      <c r="J40" s="637"/>
      <c r="K40" s="637"/>
    </row>
    <row r="41" spans="1:11" ht="21">
      <c r="A41" s="638" t="s">
        <v>1030</v>
      </c>
      <c r="B41" s="632">
        <v>2</v>
      </c>
      <c r="C41" s="632" t="s">
        <v>923</v>
      </c>
      <c r="D41" s="635" t="s">
        <v>1031</v>
      </c>
      <c r="E41" s="278" t="s">
        <v>4582</v>
      </c>
      <c r="F41" s="641" t="s">
        <v>499</v>
      </c>
      <c r="G41" s="644" t="s">
        <v>4584</v>
      </c>
      <c r="H41" s="632" t="s">
        <v>2055</v>
      </c>
      <c r="I41" s="632" t="s">
        <v>943</v>
      </c>
      <c r="J41" s="635" t="s">
        <v>545</v>
      </c>
      <c r="K41" s="635"/>
    </row>
    <row r="42" spans="1:11">
      <c r="A42" s="639"/>
      <c r="B42" s="633"/>
      <c r="C42" s="633"/>
      <c r="D42" s="636"/>
      <c r="E42" s="279"/>
      <c r="F42" s="642"/>
      <c r="G42" s="645"/>
      <c r="H42" s="633"/>
      <c r="I42" s="633"/>
      <c r="J42" s="636"/>
      <c r="K42" s="636"/>
    </row>
    <row r="43" spans="1:11" ht="15.75" thickBot="1">
      <c r="A43" s="640"/>
      <c r="B43" s="634"/>
      <c r="C43" s="634"/>
      <c r="D43" s="637"/>
      <c r="E43" s="272" t="s">
        <v>4583</v>
      </c>
      <c r="F43" s="643"/>
      <c r="G43" s="646"/>
      <c r="H43" s="634"/>
      <c r="I43" s="634"/>
      <c r="J43" s="637"/>
      <c r="K43" s="637"/>
    </row>
    <row r="44" spans="1:11" ht="21.75" thickBot="1">
      <c r="A44" s="270" t="s">
        <v>1033</v>
      </c>
      <c r="B44" s="271">
        <v>1</v>
      </c>
      <c r="C44" s="271" t="s">
        <v>1011</v>
      </c>
      <c r="D44" s="272" t="s">
        <v>1034</v>
      </c>
      <c r="E44" s="272" t="s">
        <v>1035</v>
      </c>
      <c r="F44" s="277"/>
      <c r="G44" s="272" t="s">
        <v>4585</v>
      </c>
      <c r="H44" s="271" t="s">
        <v>2055</v>
      </c>
      <c r="I44" s="271" t="s">
        <v>943</v>
      </c>
      <c r="J44" s="272"/>
      <c r="K44" s="272"/>
    </row>
    <row r="45" spans="1:11" ht="32.25" thickBot="1">
      <c r="A45" s="270" t="s">
        <v>1041</v>
      </c>
      <c r="B45" s="271">
        <v>2</v>
      </c>
      <c r="C45" s="271" t="s">
        <v>923</v>
      </c>
      <c r="D45" s="272" t="s">
        <v>538</v>
      </c>
      <c r="E45" s="272" t="s">
        <v>1043</v>
      </c>
      <c r="F45" s="273" t="s">
        <v>516</v>
      </c>
      <c r="G45" s="272" t="s">
        <v>4586</v>
      </c>
      <c r="H45" s="271" t="s">
        <v>2055</v>
      </c>
      <c r="I45" s="271" t="s">
        <v>943</v>
      </c>
      <c r="J45" s="272" t="s">
        <v>505</v>
      </c>
      <c r="K45" s="272"/>
    </row>
    <row r="46" spans="1:11" ht="32.25" thickBot="1">
      <c r="A46" s="270" t="s">
        <v>1044</v>
      </c>
      <c r="B46" s="271">
        <v>2</v>
      </c>
      <c r="C46" s="271" t="s">
        <v>943</v>
      </c>
      <c r="D46" s="272" t="s">
        <v>1045</v>
      </c>
      <c r="E46" s="272" t="s">
        <v>1046</v>
      </c>
      <c r="F46" s="273" t="s">
        <v>501</v>
      </c>
      <c r="G46" s="272" t="s">
        <v>4587</v>
      </c>
      <c r="H46" s="271" t="s">
        <v>2055</v>
      </c>
      <c r="I46" s="271" t="s">
        <v>923</v>
      </c>
      <c r="J46" s="272"/>
      <c r="K46" s="272"/>
    </row>
    <row r="47" spans="1:11" ht="32.25" thickBot="1">
      <c r="A47" s="270"/>
      <c r="B47" s="276"/>
      <c r="C47" s="276"/>
      <c r="D47" s="272"/>
      <c r="E47" s="272"/>
      <c r="F47" s="277"/>
      <c r="G47" s="272" t="s">
        <v>4588</v>
      </c>
      <c r="H47" s="271" t="s">
        <v>664</v>
      </c>
      <c r="I47" s="276"/>
      <c r="J47" s="272"/>
      <c r="K47" s="272" t="s">
        <v>4589</v>
      </c>
    </row>
    <row r="48" spans="1:11" ht="21.75" thickBot="1">
      <c r="A48" s="270" t="s">
        <v>541</v>
      </c>
      <c r="B48" s="271">
        <v>1</v>
      </c>
      <c r="C48" s="271" t="s">
        <v>923</v>
      </c>
      <c r="D48" s="272" t="s">
        <v>1049</v>
      </c>
      <c r="E48" s="272" t="s">
        <v>1050</v>
      </c>
      <c r="F48" s="277"/>
      <c r="G48" s="272" t="s">
        <v>4590</v>
      </c>
      <c r="H48" s="271" t="s">
        <v>2055</v>
      </c>
      <c r="I48" s="271" t="s">
        <v>943</v>
      </c>
      <c r="J48" s="272"/>
      <c r="K48" s="272"/>
    </row>
    <row r="49" spans="1:11" ht="21">
      <c r="A49" s="638" t="s">
        <v>1052</v>
      </c>
      <c r="B49" s="632">
        <v>2</v>
      </c>
      <c r="C49" s="632" t="s">
        <v>923</v>
      </c>
      <c r="D49" s="635" t="s">
        <v>1053</v>
      </c>
      <c r="E49" s="278" t="s">
        <v>4591</v>
      </c>
      <c r="F49" s="641" t="s">
        <v>513</v>
      </c>
      <c r="G49" s="644" t="s">
        <v>4593</v>
      </c>
      <c r="H49" s="632" t="s">
        <v>2055</v>
      </c>
      <c r="I49" s="632" t="s">
        <v>943</v>
      </c>
      <c r="J49" s="635" t="s">
        <v>505</v>
      </c>
      <c r="K49" s="635"/>
    </row>
    <row r="50" spans="1:11">
      <c r="A50" s="639"/>
      <c r="B50" s="633"/>
      <c r="C50" s="633"/>
      <c r="D50" s="636"/>
      <c r="E50" s="279"/>
      <c r="F50" s="642"/>
      <c r="G50" s="645"/>
      <c r="H50" s="633"/>
      <c r="I50" s="633"/>
      <c r="J50" s="636"/>
      <c r="K50" s="636"/>
    </row>
    <row r="51" spans="1:11" ht="15.75" thickBot="1">
      <c r="A51" s="640"/>
      <c r="B51" s="634"/>
      <c r="C51" s="634"/>
      <c r="D51" s="637"/>
      <c r="E51" s="272" t="s">
        <v>4592</v>
      </c>
      <c r="F51" s="643"/>
      <c r="G51" s="646"/>
      <c r="H51" s="634"/>
      <c r="I51" s="634"/>
      <c r="J51" s="637"/>
      <c r="K51" s="637"/>
    </row>
    <row r="52" spans="1:11" ht="32.25" thickBot="1">
      <c r="A52" s="270" t="s">
        <v>1055</v>
      </c>
      <c r="B52" s="271">
        <v>2</v>
      </c>
      <c r="C52" s="271" t="s">
        <v>943</v>
      </c>
      <c r="D52" s="272" t="s">
        <v>1056</v>
      </c>
      <c r="E52" s="272" t="s">
        <v>1057</v>
      </c>
      <c r="F52" s="273" t="s">
        <v>513</v>
      </c>
      <c r="G52" s="272" t="s">
        <v>4594</v>
      </c>
      <c r="H52" s="271" t="s">
        <v>2055</v>
      </c>
      <c r="I52" s="271" t="s">
        <v>943</v>
      </c>
      <c r="J52" s="272"/>
      <c r="K52" s="272"/>
    </row>
    <row r="53" spans="1:11" ht="32.25" thickBot="1">
      <c r="A53" s="270" t="s">
        <v>1059</v>
      </c>
      <c r="B53" s="271">
        <v>2</v>
      </c>
      <c r="C53" s="271" t="s">
        <v>1011</v>
      </c>
      <c r="D53" s="272" t="s">
        <v>1060</v>
      </c>
      <c r="E53" s="272" t="s">
        <v>1061</v>
      </c>
      <c r="F53" s="273" t="s">
        <v>499</v>
      </c>
      <c r="G53" s="272" t="s">
        <v>4595</v>
      </c>
      <c r="H53" s="271" t="s">
        <v>2055</v>
      </c>
      <c r="I53" s="271" t="s">
        <v>1011</v>
      </c>
      <c r="J53" s="272" t="s">
        <v>4596</v>
      </c>
      <c r="K53" s="272" t="s">
        <v>4597</v>
      </c>
    </row>
    <row r="54" spans="1:11" ht="32.25" thickBot="1">
      <c r="A54" s="270"/>
      <c r="B54" s="276"/>
      <c r="C54" s="276"/>
      <c r="D54" s="272"/>
      <c r="E54" s="272"/>
      <c r="F54" s="277"/>
      <c r="G54" s="272" t="s">
        <v>4598</v>
      </c>
      <c r="H54" s="271" t="s">
        <v>2055</v>
      </c>
      <c r="I54" s="271" t="s">
        <v>1011</v>
      </c>
      <c r="J54" s="272" t="s">
        <v>4596</v>
      </c>
      <c r="K54" s="272" t="s">
        <v>4597</v>
      </c>
    </row>
    <row r="55" spans="1:11" ht="32.25" thickBot="1">
      <c r="A55" s="270" t="s">
        <v>548</v>
      </c>
      <c r="B55" s="271">
        <v>3</v>
      </c>
      <c r="C55" s="271" t="s">
        <v>943</v>
      </c>
      <c r="D55" s="272" t="s">
        <v>549</v>
      </c>
      <c r="E55" s="272" t="s">
        <v>1064</v>
      </c>
      <c r="F55" s="273" t="s">
        <v>527</v>
      </c>
      <c r="G55" s="272" t="s">
        <v>4599</v>
      </c>
      <c r="H55" s="271" t="s">
        <v>664</v>
      </c>
      <c r="I55" s="276"/>
      <c r="J55" s="272"/>
      <c r="K55" s="272"/>
    </row>
    <row r="56" spans="1:11" ht="32.25" thickBot="1">
      <c r="A56" s="270" t="s">
        <v>1066</v>
      </c>
      <c r="B56" s="271">
        <v>2</v>
      </c>
      <c r="C56" s="271" t="s">
        <v>943</v>
      </c>
      <c r="D56" s="272" t="s">
        <v>1067</v>
      </c>
      <c r="E56" s="272" t="s">
        <v>1068</v>
      </c>
      <c r="F56" s="273" t="s">
        <v>499</v>
      </c>
      <c r="G56" s="272" t="s">
        <v>4600</v>
      </c>
      <c r="H56" s="271" t="s">
        <v>2055</v>
      </c>
      <c r="I56" s="271" t="s">
        <v>943</v>
      </c>
      <c r="J56" s="272"/>
      <c r="K56" s="272"/>
    </row>
    <row r="57" spans="1:11" ht="21">
      <c r="A57" s="638" t="s">
        <v>552</v>
      </c>
      <c r="B57" s="632">
        <v>3</v>
      </c>
      <c r="C57" s="632" t="s">
        <v>943</v>
      </c>
      <c r="D57" s="278" t="s">
        <v>4601</v>
      </c>
      <c r="E57" s="635" t="s">
        <v>1071</v>
      </c>
      <c r="F57" s="641" t="s">
        <v>527</v>
      </c>
      <c r="G57" s="644" t="s">
        <v>4602</v>
      </c>
      <c r="H57" s="632" t="s">
        <v>664</v>
      </c>
      <c r="I57" s="647"/>
      <c r="J57" s="635"/>
      <c r="K57" s="635"/>
    </row>
    <row r="58" spans="1:11">
      <c r="A58" s="639"/>
      <c r="B58" s="633"/>
      <c r="C58" s="633"/>
      <c r="D58" s="279"/>
      <c r="E58" s="636"/>
      <c r="F58" s="642"/>
      <c r="G58" s="645"/>
      <c r="H58" s="633"/>
      <c r="I58" s="648"/>
      <c r="J58" s="636"/>
      <c r="K58" s="636"/>
    </row>
    <row r="59" spans="1:11" ht="15.75" thickBot="1">
      <c r="A59" s="640"/>
      <c r="B59" s="634"/>
      <c r="C59" s="634"/>
      <c r="D59" s="272" t="s">
        <v>553</v>
      </c>
      <c r="E59" s="637"/>
      <c r="F59" s="643"/>
      <c r="G59" s="646"/>
      <c r="H59" s="634"/>
      <c r="I59" s="649"/>
      <c r="J59" s="637"/>
      <c r="K59" s="637"/>
    </row>
    <row r="60" spans="1:11" ht="32.25" thickBot="1">
      <c r="A60" s="270" t="s">
        <v>1073</v>
      </c>
      <c r="B60" s="271">
        <v>2</v>
      </c>
      <c r="C60" s="271" t="s">
        <v>943</v>
      </c>
      <c r="D60" s="272" t="s">
        <v>1074</v>
      </c>
      <c r="E60" s="272" t="s">
        <v>1075</v>
      </c>
      <c r="F60" s="273" t="s">
        <v>499</v>
      </c>
      <c r="G60" s="272" t="s">
        <v>4603</v>
      </c>
      <c r="H60" s="271" t="s">
        <v>2055</v>
      </c>
      <c r="I60" s="271" t="s">
        <v>943</v>
      </c>
      <c r="J60" s="272"/>
      <c r="K60" s="272" t="s">
        <v>4604</v>
      </c>
    </row>
    <row r="61" spans="1:11" ht="21">
      <c r="A61" s="638" t="s">
        <v>1077</v>
      </c>
      <c r="B61" s="632">
        <v>2</v>
      </c>
      <c r="C61" s="632" t="s">
        <v>943</v>
      </c>
      <c r="D61" s="635" t="s">
        <v>1078</v>
      </c>
      <c r="E61" s="278" t="s">
        <v>4605</v>
      </c>
      <c r="F61" s="641" t="s">
        <v>499</v>
      </c>
      <c r="G61" s="644" t="s">
        <v>4603</v>
      </c>
      <c r="H61" s="632" t="s">
        <v>2055</v>
      </c>
      <c r="I61" s="632" t="s">
        <v>943</v>
      </c>
      <c r="J61" s="635"/>
      <c r="K61" s="635" t="s">
        <v>4607</v>
      </c>
    </row>
    <row r="62" spans="1:11">
      <c r="A62" s="639"/>
      <c r="B62" s="633"/>
      <c r="C62" s="633"/>
      <c r="D62" s="636"/>
      <c r="E62" s="279"/>
      <c r="F62" s="642"/>
      <c r="G62" s="645"/>
      <c r="H62" s="633"/>
      <c r="I62" s="633"/>
      <c r="J62" s="636"/>
      <c r="K62" s="636"/>
    </row>
    <row r="63" spans="1:11" ht="15.75" thickBot="1">
      <c r="A63" s="640"/>
      <c r="B63" s="634"/>
      <c r="C63" s="634"/>
      <c r="D63" s="637"/>
      <c r="E63" s="272" t="s">
        <v>4606</v>
      </c>
      <c r="F63" s="643"/>
      <c r="G63" s="646"/>
      <c r="H63" s="634"/>
      <c r="I63" s="634"/>
      <c r="J63" s="637"/>
      <c r="K63" s="637"/>
    </row>
    <row r="64" spans="1:11" ht="21.75" thickBot="1">
      <c r="A64" s="270" t="s">
        <v>1082</v>
      </c>
      <c r="B64" s="271">
        <v>2</v>
      </c>
      <c r="C64" s="271" t="s">
        <v>943</v>
      </c>
      <c r="D64" s="272" t="s">
        <v>1083</v>
      </c>
      <c r="E64" s="272" t="s">
        <v>1084</v>
      </c>
      <c r="F64" s="273" t="s">
        <v>513</v>
      </c>
      <c r="G64" s="272" t="s">
        <v>4608</v>
      </c>
      <c r="H64" s="271" t="s">
        <v>2055</v>
      </c>
      <c r="I64" s="271" t="s">
        <v>1011</v>
      </c>
      <c r="J64" s="272" t="s">
        <v>518</v>
      </c>
      <c r="K64" s="272"/>
    </row>
    <row r="65" spans="1:11" ht="32.25" thickBot="1">
      <c r="A65" s="270" t="s">
        <v>1086</v>
      </c>
      <c r="B65" s="271">
        <v>2</v>
      </c>
      <c r="C65" s="271" t="s">
        <v>943</v>
      </c>
      <c r="D65" s="272" t="s">
        <v>1087</v>
      </c>
      <c r="E65" s="272" t="s">
        <v>557</v>
      </c>
      <c r="F65" s="273" t="s">
        <v>499</v>
      </c>
      <c r="G65" s="272" t="s">
        <v>4609</v>
      </c>
      <c r="H65" s="271" t="s">
        <v>2055</v>
      </c>
      <c r="I65" s="271" t="s">
        <v>943</v>
      </c>
      <c r="J65" s="272" t="s">
        <v>518</v>
      </c>
      <c r="K65" s="272"/>
    </row>
    <row r="66" spans="1:11" ht="21">
      <c r="A66" s="638" t="s">
        <v>559</v>
      </c>
      <c r="B66" s="632">
        <v>3</v>
      </c>
      <c r="C66" s="632" t="s">
        <v>923</v>
      </c>
      <c r="D66" s="278" t="s">
        <v>4610</v>
      </c>
      <c r="E66" s="635" t="s">
        <v>561</v>
      </c>
      <c r="F66" s="641" t="s">
        <v>527</v>
      </c>
      <c r="G66" s="644" t="s">
        <v>4611</v>
      </c>
      <c r="H66" s="632" t="s">
        <v>664</v>
      </c>
      <c r="I66" s="647"/>
      <c r="J66" s="635"/>
      <c r="K66" s="635"/>
    </row>
    <row r="67" spans="1:11">
      <c r="A67" s="639"/>
      <c r="B67" s="633"/>
      <c r="C67" s="633"/>
      <c r="D67" s="279"/>
      <c r="E67" s="636"/>
      <c r="F67" s="642"/>
      <c r="G67" s="645"/>
      <c r="H67" s="633"/>
      <c r="I67" s="648"/>
      <c r="J67" s="636"/>
      <c r="K67" s="636"/>
    </row>
    <row r="68" spans="1:11" ht="15.75" thickBot="1">
      <c r="A68" s="640"/>
      <c r="B68" s="634"/>
      <c r="C68" s="634"/>
      <c r="D68" s="272" t="s">
        <v>560</v>
      </c>
      <c r="E68" s="637"/>
      <c r="F68" s="643"/>
      <c r="G68" s="646"/>
      <c r="H68" s="634"/>
      <c r="I68" s="649"/>
      <c r="J68" s="637"/>
      <c r="K68" s="637"/>
    </row>
    <row r="69" spans="1:11" ht="21.75" thickBot="1">
      <c r="A69" s="270" t="s">
        <v>541</v>
      </c>
      <c r="B69" s="271">
        <v>2</v>
      </c>
      <c r="C69" s="271" t="s">
        <v>923</v>
      </c>
      <c r="D69" s="272" t="s">
        <v>1093</v>
      </c>
      <c r="E69" s="272" t="s">
        <v>1094</v>
      </c>
      <c r="F69" s="277"/>
      <c r="G69" s="272" t="s">
        <v>4612</v>
      </c>
      <c r="H69" s="271" t="s">
        <v>2055</v>
      </c>
      <c r="I69" s="271" t="s">
        <v>943</v>
      </c>
      <c r="J69" s="272"/>
      <c r="K69" s="272"/>
    </row>
    <row r="70" spans="1:11" ht="32.25" thickBot="1">
      <c r="A70" s="270" t="s">
        <v>564</v>
      </c>
      <c r="B70" s="271">
        <v>3</v>
      </c>
      <c r="C70" s="271" t="s">
        <v>943</v>
      </c>
      <c r="D70" s="272" t="s">
        <v>1099</v>
      </c>
      <c r="E70" s="272" t="s">
        <v>1100</v>
      </c>
      <c r="F70" s="273" t="s">
        <v>513</v>
      </c>
      <c r="G70" s="272" t="s">
        <v>4613</v>
      </c>
      <c r="H70" s="271" t="s">
        <v>2055</v>
      </c>
      <c r="I70" s="271" t="s">
        <v>943</v>
      </c>
      <c r="J70" s="272"/>
      <c r="K70" s="272"/>
    </row>
    <row r="71" spans="1:11" ht="32.25" thickBot="1">
      <c r="A71" s="270" t="s">
        <v>567</v>
      </c>
      <c r="B71" s="271">
        <v>3</v>
      </c>
      <c r="C71" s="271" t="s">
        <v>943</v>
      </c>
      <c r="D71" s="272" t="s">
        <v>1103</v>
      </c>
      <c r="E71" s="272" t="s">
        <v>1104</v>
      </c>
      <c r="F71" s="273" t="s">
        <v>513</v>
      </c>
      <c r="G71" s="272" t="s">
        <v>4614</v>
      </c>
      <c r="H71" s="271" t="s">
        <v>2055</v>
      </c>
      <c r="I71" s="271" t="s">
        <v>943</v>
      </c>
      <c r="J71" s="272"/>
      <c r="K71" s="272"/>
    </row>
    <row r="72" spans="1:11" ht="32.25" thickBot="1">
      <c r="A72" s="270" t="s">
        <v>1105</v>
      </c>
      <c r="B72" s="276"/>
      <c r="C72" s="271" t="s">
        <v>943</v>
      </c>
      <c r="D72" s="272" t="s">
        <v>1106</v>
      </c>
      <c r="E72" s="272" t="s">
        <v>1104</v>
      </c>
      <c r="F72" s="273" t="s">
        <v>513</v>
      </c>
      <c r="G72" s="272" t="s">
        <v>4615</v>
      </c>
      <c r="H72" s="271" t="s">
        <v>2055</v>
      </c>
      <c r="I72" s="271" t="s">
        <v>943</v>
      </c>
      <c r="J72" s="272"/>
      <c r="K72" s="272"/>
    </row>
    <row r="73" spans="1:11" ht="32.25" thickBot="1">
      <c r="A73" s="270" t="s">
        <v>570</v>
      </c>
      <c r="B73" s="271">
        <v>3</v>
      </c>
      <c r="C73" s="271" t="s">
        <v>943</v>
      </c>
      <c r="D73" s="272" t="s">
        <v>1108</v>
      </c>
      <c r="E73" s="272" t="s">
        <v>1109</v>
      </c>
      <c r="F73" s="273" t="s">
        <v>513</v>
      </c>
      <c r="G73" s="272" t="s">
        <v>4616</v>
      </c>
      <c r="H73" s="271" t="s">
        <v>2055</v>
      </c>
      <c r="I73" s="271" t="s">
        <v>943</v>
      </c>
      <c r="J73" s="272"/>
      <c r="K73" s="272"/>
    </row>
    <row r="74" spans="1:11" ht="32.25" thickBot="1">
      <c r="A74" s="270" t="s">
        <v>1110</v>
      </c>
      <c r="B74" s="271">
        <v>3</v>
      </c>
      <c r="C74" s="271" t="s">
        <v>943</v>
      </c>
      <c r="D74" s="272" t="s">
        <v>1111</v>
      </c>
      <c r="E74" s="272" t="s">
        <v>1112</v>
      </c>
      <c r="F74" s="273" t="s">
        <v>513</v>
      </c>
      <c r="G74" s="272" t="s">
        <v>4617</v>
      </c>
      <c r="H74" s="271" t="s">
        <v>2055</v>
      </c>
      <c r="I74" s="271" t="s">
        <v>943</v>
      </c>
      <c r="J74" s="272"/>
      <c r="K74" s="272"/>
    </row>
    <row r="75" spans="1:11" ht="32.25" thickBot="1">
      <c r="A75" s="270" t="s">
        <v>1114</v>
      </c>
      <c r="B75" s="271">
        <v>3</v>
      </c>
      <c r="C75" s="271" t="s">
        <v>943</v>
      </c>
      <c r="D75" s="272" t="s">
        <v>1115</v>
      </c>
      <c r="E75" s="272" t="s">
        <v>1116</v>
      </c>
      <c r="F75" s="273" t="s">
        <v>513</v>
      </c>
      <c r="G75" s="272" t="s">
        <v>4618</v>
      </c>
      <c r="H75" s="271" t="s">
        <v>2055</v>
      </c>
      <c r="I75" s="271" t="s">
        <v>1011</v>
      </c>
      <c r="J75" s="272" t="s">
        <v>518</v>
      </c>
      <c r="K75" s="272"/>
    </row>
    <row r="76" spans="1:11" ht="32.25" thickBot="1">
      <c r="A76" s="270" t="s">
        <v>1118</v>
      </c>
      <c r="B76" s="271">
        <v>3</v>
      </c>
      <c r="C76" s="271" t="s">
        <v>923</v>
      </c>
      <c r="D76" s="272" t="s">
        <v>1119</v>
      </c>
      <c r="E76" s="272" t="s">
        <v>1120</v>
      </c>
      <c r="F76" s="273" t="s">
        <v>503</v>
      </c>
      <c r="G76" s="272" t="s">
        <v>4619</v>
      </c>
      <c r="H76" s="271" t="s">
        <v>2055</v>
      </c>
      <c r="I76" s="271" t="s">
        <v>943</v>
      </c>
      <c r="J76" s="272"/>
      <c r="K76" s="272"/>
    </row>
    <row r="77" spans="1:11" ht="21.75" thickBot="1">
      <c r="A77" s="270" t="s">
        <v>1122</v>
      </c>
      <c r="B77" s="271">
        <v>2</v>
      </c>
      <c r="C77" s="271" t="s">
        <v>943</v>
      </c>
      <c r="D77" s="272" t="s">
        <v>1123</v>
      </c>
      <c r="E77" s="272" t="s">
        <v>575</v>
      </c>
      <c r="F77" s="277"/>
      <c r="G77" s="272" t="s">
        <v>4620</v>
      </c>
      <c r="H77" s="271" t="s">
        <v>2055</v>
      </c>
      <c r="I77" s="271" t="s">
        <v>1011</v>
      </c>
      <c r="J77" s="272" t="s">
        <v>518</v>
      </c>
      <c r="K77" s="272"/>
    </row>
    <row r="78" spans="1:11" ht="32.25" thickBot="1">
      <c r="A78" s="270" t="s">
        <v>1125</v>
      </c>
      <c r="B78" s="271">
        <v>3</v>
      </c>
      <c r="C78" s="271" t="s">
        <v>943</v>
      </c>
      <c r="D78" s="272" t="s">
        <v>1126</v>
      </c>
      <c r="E78" s="272" t="s">
        <v>1127</v>
      </c>
      <c r="F78" s="273" t="s">
        <v>513</v>
      </c>
      <c r="G78" s="272" t="s">
        <v>4621</v>
      </c>
      <c r="H78" s="271" t="s">
        <v>2055</v>
      </c>
      <c r="I78" s="271" t="s">
        <v>943</v>
      </c>
      <c r="J78" s="272" t="s">
        <v>566</v>
      </c>
      <c r="K78" s="272"/>
    </row>
    <row r="79" spans="1:11" ht="32.25" thickBot="1">
      <c r="A79" s="270"/>
      <c r="B79" s="276"/>
      <c r="C79" s="276"/>
      <c r="D79" s="272"/>
      <c r="E79" s="272"/>
      <c r="F79" s="277"/>
      <c r="G79" s="272" t="s">
        <v>4622</v>
      </c>
      <c r="H79" s="271" t="s">
        <v>2055</v>
      </c>
      <c r="I79" s="271" t="s">
        <v>943</v>
      </c>
      <c r="J79" s="272" t="s">
        <v>566</v>
      </c>
      <c r="K79" s="272"/>
    </row>
    <row r="80" spans="1:11" ht="32.25" thickBot="1">
      <c r="A80" s="270" t="s">
        <v>1129</v>
      </c>
      <c r="B80" s="271">
        <v>3</v>
      </c>
      <c r="C80" s="271" t="s">
        <v>943</v>
      </c>
      <c r="D80" s="272" t="s">
        <v>1130</v>
      </c>
      <c r="E80" s="272" t="s">
        <v>1131</v>
      </c>
      <c r="F80" s="273" t="s">
        <v>513</v>
      </c>
      <c r="G80" s="272" t="s">
        <v>4623</v>
      </c>
      <c r="H80" s="271" t="s">
        <v>2055</v>
      </c>
      <c r="I80" s="271" t="s">
        <v>943</v>
      </c>
      <c r="J80" s="272"/>
      <c r="K80" s="272"/>
    </row>
    <row r="81" spans="1:11" ht="32.25" thickBot="1">
      <c r="A81" s="270" t="s">
        <v>1132</v>
      </c>
      <c r="B81" s="271">
        <v>3</v>
      </c>
      <c r="C81" s="271" t="s">
        <v>943</v>
      </c>
      <c r="D81" s="272" t="s">
        <v>1133</v>
      </c>
      <c r="E81" s="272" t="s">
        <v>1134</v>
      </c>
      <c r="F81" s="273" t="s">
        <v>513</v>
      </c>
      <c r="G81" s="272" t="s">
        <v>4624</v>
      </c>
      <c r="H81" s="271" t="s">
        <v>2055</v>
      </c>
      <c r="I81" s="271" t="s">
        <v>943</v>
      </c>
      <c r="J81" s="272"/>
      <c r="K81" s="272"/>
    </row>
    <row r="82" spans="1:11" ht="21.75" thickBot="1">
      <c r="A82" s="270" t="s">
        <v>1135</v>
      </c>
      <c r="B82" s="271">
        <v>1</v>
      </c>
      <c r="C82" s="271" t="s">
        <v>923</v>
      </c>
      <c r="D82" s="272" t="s">
        <v>1136</v>
      </c>
      <c r="E82" s="272" t="s">
        <v>1137</v>
      </c>
      <c r="F82" s="277"/>
      <c r="G82" s="272" t="s">
        <v>4625</v>
      </c>
      <c r="H82" s="271" t="s">
        <v>2055</v>
      </c>
      <c r="I82" s="271" t="s">
        <v>943</v>
      </c>
      <c r="J82" s="272"/>
      <c r="K82" s="272"/>
    </row>
    <row r="83" spans="1:11" ht="21.75" thickBot="1">
      <c r="A83" s="270" t="s">
        <v>1138</v>
      </c>
      <c r="B83" s="271">
        <v>2</v>
      </c>
      <c r="C83" s="271" t="s">
        <v>923</v>
      </c>
      <c r="D83" s="272" t="s">
        <v>1139</v>
      </c>
      <c r="E83" s="272" t="s">
        <v>1140</v>
      </c>
      <c r="F83" s="273" t="s">
        <v>513</v>
      </c>
      <c r="G83" s="272" t="s">
        <v>4626</v>
      </c>
      <c r="H83" s="271" t="s">
        <v>2055</v>
      </c>
      <c r="I83" s="271" t="s">
        <v>943</v>
      </c>
      <c r="J83" s="272" t="s">
        <v>505</v>
      </c>
      <c r="K83" s="272"/>
    </row>
    <row r="84" spans="1:11" ht="32.25" thickBot="1">
      <c r="A84" s="270" t="s">
        <v>1141</v>
      </c>
      <c r="B84" s="271">
        <v>2</v>
      </c>
      <c r="C84" s="271" t="s">
        <v>943</v>
      </c>
      <c r="D84" s="272" t="s">
        <v>1142</v>
      </c>
      <c r="E84" s="272" t="s">
        <v>1143</v>
      </c>
      <c r="F84" s="273" t="s">
        <v>513</v>
      </c>
      <c r="G84" s="272" t="s">
        <v>4627</v>
      </c>
      <c r="H84" s="271" t="s">
        <v>2055</v>
      </c>
      <c r="I84" s="271" t="s">
        <v>943</v>
      </c>
      <c r="J84" s="272"/>
      <c r="K84" s="272"/>
    </row>
    <row r="85" spans="1:11" ht="32.25" thickBot="1">
      <c r="A85" s="270" t="s">
        <v>1145</v>
      </c>
      <c r="B85" s="271">
        <v>2</v>
      </c>
      <c r="C85" s="271" t="s">
        <v>1011</v>
      </c>
      <c r="D85" s="272" t="s">
        <v>1146</v>
      </c>
      <c r="E85" s="272" t="s">
        <v>1147</v>
      </c>
      <c r="F85" s="273" t="s">
        <v>499</v>
      </c>
      <c r="G85" s="272" t="s">
        <v>4628</v>
      </c>
      <c r="H85" s="271" t="s">
        <v>2055</v>
      </c>
      <c r="I85" s="271" t="s">
        <v>1011</v>
      </c>
      <c r="J85" s="272" t="s">
        <v>4596</v>
      </c>
      <c r="K85" s="272" t="s">
        <v>4597</v>
      </c>
    </row>
    <row r="86" spans="1:11" ht="32.25" thickBot="1">
      <c r="A86" s="270"/>
      <c r="B86" s="276"/>
      <c r="C86" s="276"/>
      <c r="D86" s="272"/>
      <c r="E86" s="272"/>
      <c r="F86" s="277"/>
      <c r="G86" s="272" t="s">
        <v>4629</v>
      </c>
      <c r="H86" s="271" t="s">
        <v>2055</v>
      </c>
      <c r="I86" s="271" t="s">
        <v>1011</v>
      </c>
      <c r="J86" s="272" t="s">
        <v>4596</v>
      </c>
      <c r="K86" s="272" t="s">
        <v>4597</v>
      </c>
    </row>
    <row r="87" spans="1:11" ht="32.25" thickBot="1">
      <c r="A87" s="270" t="s">
        <v>584</v>
      </c>
      <c r="B87" s="271">
        <v>3</v>
      </c>
      <c r="C87" s="271" t="s">
        <v>943</v>
      </c>
      <c r="D87" s="272" t="s">
        <v>585</v>
      </c>
      <c r="E87" s="272" t="s">
        <v>1149</v>
      </c>
      <c r="F87" s="273" t="s">
        <v>527</v>
      </c>
      <c r="G87" s="272" t="s">
        <v>4630</v>
      </c>
      <c r="H87" s="271" t="s">
        <v>664</v>
      </c>
      <c r="I87" s="276"/>
      <c r="J87" s="272"/>
      <c r="K87" s="272"/>
    </row>
    <row r="88" spans="1:11" ht="32.25" thickBot="1">
      <c r="A88" s="270" t="s">
        <v>1150</v>
      </c>
      <c r="B88" s="271">
        <v>2</v>
      </c>
      <c r="C88" s="271" t="s">
        <v>943</v>
      </c>
      <c r="D88" s="272" t="s">
        <v>1151</v>
      </c>
      <c r="E88" s="272" t="s">
        <v>1152</v>
      </c>
      <c r="F88" s="273" t="s">
        <v>499</v>
      </c>
      <c r="G88" s="272" t="s">
        <v>4631</v>
      </c>
      <c r="H88" s="271" t="s">
        <v>2055</v>
      </c>
      <c r="I88" s="271" t="s">
        <v>943</v>
      </c>
      <c r="J88" s="272"/>
      <c r="K88" s="272"/>
    </row>
    <row r="89" spans="1:11" ht="21">
      <c r="A89" s="638" t="s">
        <v>588</v>
      </c>
      <c r="B89" s="632">
        <v>3</v>
      </c>
      <c r="C89" s="632" t="s">
        <v>943</v>
      </c>
      <c r="D89" s="278" t="s">
        <v>4632</v>
      </c>
      <c r="E89" s="635" t="s">
        <v>1155</v>
      </c>
      <c r="F89" s="641" t="s">
        <v>527</v>
      </c>
      <c r="G89" s="644" t="s">
        <v>4633</v>
      </c>
      <c r="H89" s="632" t="s">
        <v>664</v>
      </c>
      <c r="I89" s="647"/>
      <c r="J89" s="635"/>
      <c r="K89" s="635"/>
    </row>
    <row r="90" spans="1:11">
      <c r="A90" s="639"/>
      <c r="B90" s="633"/>
      <c r="C90" s="633"/>
      <c r="D90" s="279"/>
      <c r="E90" s="636"/>
      <c r="F90" s="642"/>
      <c r="G90" s="645"/>
      <c r="H90" s="633"/>
      <c r="I90" s="648"/>
      <c r="J90" s="636"/>
      <c r="K90" s="636"/>
    </row>
    <row r="91" spans="1:11" ht="15.75" thickBot="1">
      <c r="A91" s="640"/>
      <c r="B91" s="634"/>
      <c r="C91" s="634"/>
      <c r="D91" s="272" t="s">
        <v>553</v>
      </c>
      <c r="E91" s="637"/>
      <c r="F91" s="643"/>
      <c r="G91" s="646"/>
      <c r="H91" s="634"/>
      <c r="I91" s="649"/>
      <c r="J91" s="637"/>
      <c r="K91" s="637"/>
    </row>
    <row r="92" spans="1:11" ht="32.25" thickBot="1">
      <c r="A92" s="270" t="s">
        <v>1156</v>
      </c>
      <c r="B92" s="271">
        <v>2</v>
      </c>
      <c r="C92" s="271" t="s">
        <v>943</v>
      </c>
      <c r="D92" s="272" t="s">
        <v>1157</v>
      </c>
      <c r="E92" s="272" t="s">
        <v>1158</v>
      </c>
      <c r="F92" s="273" t="s">
        <v>499</v>
      </c>
      <c r="G92" s="272" t="s">
        <v>4634</v>
      </c>
      <c r="H92" s="271" t="s">
        <v>2055</v>
      </c>
      <c r="I92" s="271" t="s">
        <v>943</v>
      </c>
      <c r="J92" s="272"/>
      <c r="K92" s="272" t="s">
        <v>4604</v>
      </c>
    </row>
    <row r="93" spans="1:11" ht="32.25" thickBot="1">
      <c r="A93" s="270" t="s">
        <v>1161</v>
      </c>
      <c r="B93" s="271">
        <v>2</v>
      </c>
      <c r="C93" s="271" t="s">
        <v>943</v>
      </c>
      <c r="D93" s="272" t="s">
        <v>1162</v>
      </c>
      <c r="E93" s="272" t="s">
        <v>592</v>
      </c>
      <c r="F93" s="273" t="s">
        <v>499</v>
      </c>
      <c r="G93" s="272" t="s">
        <v>4635</v>
      </c>
      <c r="H93" s="271" t="s">
        <v>2055</v>
      </c>
      <c r="I93" s="271" t="s">
        <v>943</v>
      </c>
      <c r="J93" s="272" t="s">
        <v>518</v>
      </c>
      <c r="K93" s="272"/>
    </row>
    <row r="94" spans="1:11" ht="21">
      <c r="A94" s="638" t="s">
        <v>594</v>
      </c>
      <c r="B94" s="632">
        <v>3</v>
      </c>
      <c r="C94" s="632" t="s">
        <v>923</v>
      </c>
      <c r="D94" s="278" t="s">
        <v>4636</v>
      </c>
      <c r="E94" s="635" t="s">
        <v>1164</v>
      </c>
      <c r="F94" s="641" t="s">
        <v>527</v>
      </c>
      <c r="G94" s="644" t="s">
        <v>4637</v>
      </c>
      <c r="H94" s="632" t="s">
        <v>664</v>
      </c>
      <c r="I94" s="647"/>
      <c r="J94" s="635"/>
      <c r="K94" s="635"/>
    </row>
    <row r="95" spans="1:11">
      <c r="A95" s="639"/>
      <c r="B95" s="633"/>
      <c r="C95" s="633"/>
      <c r="D95" s="279"/>
      <c r="E95" s="636"/>
      <c r="F95" s="642"/>
      <c r="G95" s="645"/>
      <c r="H95" s="633"/>
      <c r="I95" s="648"/>
      <c r="J95" s="636"/>
      <c r="K95" s="636"/>
    </row>
    <row r="96" spans="1:11" ht="15.75" thickBot="1">
      <c r="A96" s="640"/>
      <c r="B96" s="634"/>
      <c r="C96" s="634"/>
      <c r="D96" s="272" t="s">
        <v>560</v>
      </c>
      <c r="E96" s="637"/>
      <c r="F96" s="643"/>
      <c r="G96" s="646"/>
      <c r="H96" s="634"/>
      <c r="I96" s="649"/>
      <c r="J96" s="637"/>
      <c r="K96" s="637"/>
    </row>
    <row r="97" spans="1:11" ht="21.75" thickBot="1">
      <c r="A97" s="270" t="s">
        <v>1165</v>
      </c>
      <c r="B97" s="271">
        <v>2</v>
      </c>
      <c r="C97" s="271" t="s">
        <v>923</v>
      </c>
      <c r="D97" s="272" t="s">
        <v>1166</v>
      </c>
      <c r="E97" s="272" t="s">
        <v>1167</v>
      </c>
      <c r="F97" s="277"/>
      <c r="G97" s="272" t="s">
        <v>4638</v>
      </c>
      <c r="H97" s="271" t="s">
        <v>2055</v>
      </c>
      <c r="I97" s="271" t="s">
        <v>943</v>
      </c>
      <c r="J97" s="272"/>
      <c r="K97" s="272"/>
    </row>
    <row r="98" spans="1:11" ht="32.25" thickBot="1">
      <c r="A98" s="270" t="s">
        <v>1168</v>
      </c>
      <c r="B98" s="271">
        <v>3</v>
      </c>
      <c r="C98" s="271" t="s">
        <v>943</v>
      </c>
      <c r="D98" s="272" t="s">
        <v>1169</v>
      </c>
      <c r="E98" s="272" t="s">
        <v>1100</v>
      </c>
      <c r="F98" s="273" t="s">
        <v>513</v>
      </c>
      <c r="G98" s="272" t="s">
        <v>4639</v>
      </c>
      <c r="H98" s="271" t="s">
        <v>2055</v>
      </c>
      <c r="I98" s="271" t="s">
        <v>943</v>
      </c>
      <c r="J98" s="272"/>
      <c r="K98" s="272"/>
    </row>
    <row r="99" spans="1:11" ht="32.25" thickBot="1">
      <c r="A99" s="270" t="s">
        <v>1170</v>
      </c>
      <c r="B99" s="271">
        <v>3</v>
      </c>
      <c r="C99" s="271" t="s">
        <v>943</v>
      </c>
      <c r="D99" s="272" t="s">
        <v>1171</v>
      </c>
      <c r="E99" s="272" t="s">
        <v>1104</v>
      </c>
      <c r="F99" s="273" t="s">
        <v>513</v>
      </c>
      <c r="G99" s="272" t="s">
        <v>4640</v>
      </c>
      <c r="H99" s="271" t="s">
        <v>2055</v>
      </c>
      <c r="I99" s="271" t="s">
        <v>943</v>
      </c>
      <c r="J99" s="272"/>
      <c r="K99" s="272"/>
    </row>
    <row r="100" spans="1:11" ht="32.25" thickBot="1">
      <c r="A100" s="270" t="s">
        <v>1172</v>
      </c>
      <c r="B100" s="276"/>
      <c r="C100" s="271" t="s">
        <v>943</v>
      </c>
      <c r="D100" s="272" t="s">
        <v>1173</v>
      </c>
      <c r="E100" s="272" t="s">
        <v>1104</v>
      </c>
      <c r="F100" s="273" t="s">
        <v>513</v>
      </c>
      <c r="G100" s="272" t="s">
        <v>4641</v>
      </c>
      <c r="H100" s="271" t="s">
        <v>2055</v>
      </c>
      <c r="I100" s="271" t="s">
        <v>943</v>
      </c>
      <c r="J100" s="272"/>
      <c r="K100" s="272"/>
    </row>
    <row r="101" spans="1:11" ht="32.25" thickBot="1">
      <c r="A101" s="270" t="s">
        <v>1174</v>
      </c>
      <c r="B101" s="271">
        <v>3</v>
      </c>
      <c r="C101" s="271" t="s">
        <v>943</v>
      </c>
      <c r="D101" s="272" t="s">
        <v>1175</v>
      </c>
      <c r="E101" s="272" t="s">
        <v>1176</v>
      </c>
      <c r="F101" s="273" t="s">
        <v>513</v>
      </c>
      <c r="G101" s="272" t="s">
        <v>4642</v>
      </c>
      <c r="H101" s="271" t="s">
        <v>2055</v>
      </c>
      <c r="I101" s="271" t="s">
        <v>943</v>
      </c>
      <c r="J101" s="272"/>
      <c r="K101" s="272"/>
    </row>
    <row r="102" spans="1:11" ht="32.25" thickBot="1">
      <c r="A102" s="270" t="s">
        <v>1177</v>
      </c>
      <c r="B102" s="271">
        <v>3</v>
      </c>
      <c r="C102" s="271" t="s">
        <v>943</v>
      </c>
      <c r="D102" s="272" t="s">
        <v>1178</v>
      </c>
      <c r="E102" s="272" t="s">
        <v>1112</v>
      </c>
      <c r="F102" s="273" t="s">
        <v>513</v>
      </c>
      <c r="G102" s="272" t="s">
        <v>4643</v>
      </c>
      <c r="H102" s="271" t="s">
        <v>2055</v>
      </c>
      <c r="I102" s="271" t="s">
        <v>943</v>
      </c>
      <c r="J102" s="272"/>
      <c r="K102" s="272"/>
    </row>
    <row r="103" spans="1:11" ht="32.25" thickBot="1">
      <c r="A103" s="270" t="s">
        <v>1179</v>
      </c>
      <c r="B103" s="271">
        <v>3</v>
      </c>
      <c r="C103" s="271" t="s">
        <v>943</v>
      </c>
      <c r="D103" s="272" t="s">
        <v>1180</v>
      </c>
      <c r="E103" s="272" t="s">
        <v>1116</v>
      </c>
      <c r="F103" s="273" t="s">
        <v>513</v>
      </c>
      <c r="G103" s="272" t="s">
        <v>4644</v>
      </c>
      <c r="H103" s="271" t="s">
        <v>2055</v>
      </c>
      <c r="I103" s="271" t="s">
        <v>1011</v>
      </c>
      <c r="J103" s="272" t="s">
        <v>518</v>
      </c>
      <c r="K103" s="272"/>
    </row>
    <row r="104" spans="1:11" ht="32.25" thickBot="1">
      <c r="A104" s="270" t="s">
        <v>1181</v>
      </c>
      <c r="B104" s="271">
        <v>3</v>
      </c>
      <c r="C104" s="271" t="s">
        <v>923</v>
      </c>
      <c r="D104" s="272" t="s">
        <v>1182</v>
      </c>
      <c r="E104" s="272" t="s">
        <v>1120</v>
      </c>
      <c r="F104" s="273" t="s">
        <v>503</v>
      </c>
      <c r="G104" s="272" t="s">
        <v>4645</v>
      </c>
      <c r="H104" s="271" t="s">
        <v>2055</v>
      </c>
      <c r="I104" s="271" t="s">
        <v>943</v>
      </c>
      <c r="J104" s="272"/>
      <c r="K104" s="272"/>
    </row>
    <row r="105" spans="1:11" ht="21.75" thickBot="1">
      <c r="A105" s="270" t="s">
        <v>1184</v>
      </c>
      <c r="B105" s="271">
        <v>2</v>
      </c>
      <c r="C105" s="271" t="s">
        <v>943</v>
      </c>
      <c r="D105" s="272" t="s">
        <v>1185</v>
      </c>
      <c r="E105" s="272" t="s">
        <v>1186</v>
      </c>
      <c r="F105" s="277"/>
      <c r="G105" s="272" t="s">
        <v>4646</v>
      </c>
      <c r="H105" s="271" t="s">
        <v>2055</v>
      </c>
      <c r="I105" s="271" t="s">
        <v>1011</v>
      </c>
      <c r="J105" s="272" t="s">
        <v>518</v>
      </c>
      <c r="K105" s="272"/>
    </row>
    <row r="106" spans="1:11" ht="32.25" thickBot="1">
      <c r="A106" s="270" t="s">
        <v>1188</v>
      </c>
      <c r="B106" s="271">
        <v>3</v>
      </c>
      <c r="C106" s="271" t="s">
        <v>943</v>
      </c>
      <c r="D106" s="272" t="s">
        <v>1189</v>
      </c>
      <c r="E106" s="272" t="s">
        <v>1127</v>
      </c>
      <c r="F106" s="273" t="s">
        <v>513</v>
      </c>
      <c r="G106" s="272" t="s">
        <v>4647</v>
      </c>
      <c r="H106" s="271" t="s">
        <v>2055</v>
      </c>
      <c r="I106" s="271" t="s">
        <v>943</v>
      </c>
      <c r="J106" s="272" t="s">
        <v>566</v>
      </c>
      <c r="K106" s="272"/>
    </row>
    <row r="107" spans="1:11" ht="32.25" thickBot="1">
      <c r="A107" s="270"/>
      <c r="B107" s="276"/>
      <c r="C107" s="276"/>
      <c r="D107" s="272"/>
      <c r="E107" s="272"/>
      <c r="F107" s="277"/>
      <c r="G107" s="272" t="s">
        <v>4648</v>
      </c>
      <c r="H107" s="271" t="s">
        <v>2055</v>
      </c>
      <c r="I107" s="271" t="s">
        <v>943</v>
      </c>
      <c r="J107" s="272" t="s">
        <v>566</v>
      </c>
      <c r="K107" s="272"/>
    </row>
    <row r="108" spans="1:11" ht="32.25" thickBot="1">
      <c r="A108" s="270" t="s">
        <v>1190</v>
      </c>
      <c r="B108" s="271">
        <v>3</v>
      </c>
      <c r="C108" s="271" t="s">
        <v>943</v>
      </c>
      <c r="D108" s="272" t="s">
        <v>1191</v>
      </c>
      <c r="E108" s="272" t="s">
        <v>1131</v>
      </c>
      <c r="F108" s="273" t="s">
        <v>513</v>
      </c>
      <c r="G108" s="272" t="s">
        <v>4649</v>
      </c>
      <c r="H108" s="271" t="s">
        <v>2055</v>
      </c>
      <c r="I108" s="271" t="s">
        <v>943</v>
      </c>
      <c r="J108" s="272"/>
      <c r="K108" s="272"/>
    </row>
    <row r="109" spans="1:11" ht="32.25" thickBot="1">
      <c r="A109" s="270" t="s">
        <v>1192</v>
      </c>
      <c r="B109" s="271">
        <v>3</v>
      </c>
      <c r="C109" s="271" t="s">
        <v>943</v>
      </c>
      <c r="D109" s="272" t="s">
        <v>1193</v>
      </c>
      <c r="E109" s="272" t="s">
        <v>1134</v>
      </c>
      <c r="F109" s="273" t="s">
        <v>513</v>
      </c>
      <c r="G109" s="272" t="s">
        <v>4650</v>
      </c>
      <c r="H109" s="271" t="s">
        <v>2055</v>
      </c>
      <c r="I109" s="271" t="s">
        <v>943</v>
      </c>
      <c r="J109" s="272"/>
      <c r="K109" s="272"/>
    </row>
    <row r="110" spans="1:11" ht="21.75" thickBot="1">
      <c r="A110" s="270" t="s">
        <v>1194</v>
      </c>
      <c r="B110" s="271">
        <v>1</v>
      </c>
      <c r="C110" s="271" t="s">
        <v>943</v>
      </c>
      <c r="D110" s="272" t="s">
        <v>1195</v>
      </c>
      <c r="E110" s="272" t="s">
        <v>1196</v>
      </c>
      <c r="F110" s="277"/>
      <c r="G110" s="272" t="s">
        <v>4651</v>
      </c>
      <c r="H110" s="271" t="s">
        <v>2055</v>
      </c>
      <c r="I110" s="271" t="s">
        <v>943</v>
      </c>
      <c r="J110" s="272"/>
      <c r="K110" s="272"/>
    </row>
    <row r="111" spans="1:11" ht="21.75" thickBot="1">
      <c r="A111" s="270" t="s">
        <v>1199</v>
      </c>
      <c r="B111" s="271">
        <v>2</v>
      </c>
      <c r="C111" s="271" t="s">
        <v>923</v>
      </c>
      <c r="D111" s="272" t="s">
        <v>1200</v>
      </c>
      <c r="E111" s="272" t="s">
        <v>1201</v>
      </c>
      <c r="F111" s="273" t="s">
        <v>513</v>
      </c>
      <c r="G111" s="272" t="s">
        <v>4652</v>
      </c>
      <c r="H111" s="271" t="s">
        <v>2055</v>
      </c>
      <c r="I111" s="271" t="s">
        <v>943</v>
      </c>
      <c r="J111" s="272"/>
      <c r="K111" s="272"/>
    </row>
    <row r="112" spans="1:11" ht="32.25" thickBot="1">
      <c r="A112" s="270" t="s">
        <v>1203</v>
      </c>
      <c r="B112" s="271">
        <v>2</v>
      </c>
      <c r="C112" s="271" t="s">
        <v>943</v>
      </c>
      <c r="D112" s="272" t="s">
        <v>1204</v>
      </c>
      <c r="E112" s="272" t="s">
        <v>1205</v>
      </c>
      <c r="F112" s="273" t="s">
        <v>499</v>
      </c>
      <c r="G112" s="272" t="s">
        <v>4653</v>
      </c>
      <c r="H112" s="271" t="s">
        <v>2055</v>
      </c>
      <c r="I112" s="271" t="s">
        <v>1011</v>
      </c>
      <c r="J112" s="272" t="s">
        <v>4596</v>
      </c>
      <c r="K112" s="272" t="s">
        <v>4597</v>
      </c>
    </row>
    <row r="113" spans="1:11" ht="32.25" thickBot="1">
      <c r="A113" s="270"/>
      <c r="B113" s="276"/>
      <c r="C113" s="276"/>
      <c r="D113" s="272"/>
      <c r="E113" s="272"/>
      <c r="F113" s="277"/>
      <c r="G113" s="272" t="s">
        <v>4654</v>
      </c>
      <c r="H113" s="271" t="s">
        <v>2055</v>
      </c>
      <c r="I113" s="271" t="s">
        <v>1011</v>
      </c>
      <c r="J113" s="272" t="s">
        <v>4596</v>
      </c>
      <c r="K113" s="272" t="s">
        <v>4597</v>
      </c>
    </row>
    <row r="114" spans="1:11" ht="32.25" thickBot="1">
      <c r="A114" s="270" t="s">
        <v>612</v>
      </c>
      <c r="B114" s="271">
        <v>3</v>
      </c>
      <c r="C114" s="271" t="s">
        <v>943</v>
      </c>
      <c r="D114" s="272" t="s">
        <v>613</v>
      </c>
      <c r="E114" s="272" t="s">
        <v>1207</v>
      </c>
      <c r="F114" s="273" t="s">
        <v>527</v>
      </c>
      <c r="G114" s="272" t="s">
        <v>4655</v>
      </c>
      <c r="H114" s="271" t="s">
        <v>664</v>
      </c>
      <c r="I114" s="276"/>
      <c r="J114" s="272"/>
      <c r="K114" s="272"/>
    </row>
    <row r="115" spans="1:11" ht="32.25" thickBot="1">
      <c r="A115" s="270" t="s">
        <v>1208</v>
      </c>
      <c r="B115" s="271">
        <v>2</v>
      </c>
      <c r="C115" s="271" t="s">
        <v>943</v>
      </c>
      <c r="D115" s="272" t="s">
        <v>1209</v>
      </c>
      <c r="E115" s="272" t="s">
        <v>1210</v>
      </c>
      <c r="F115" s="273" t="s">
        <v>499</v>
      </c>
      <c r="G115" s="272" t="s">
        <v>4656</v>
      </c>
      <c r="H115" s="271" t="s">
        <v>2055</v>
      </c>
      <c r="I115" s="271" t="s">
        <v>943</v>
      </c>
      <c r="J115" s="272"/>
      <c r="K115" s="272"/>
    </row>
    <row r="116" spans="1:11" ht="21">
      <c r="A116" s="638" t="s">
        <v>616</v>
      </c>
      <c r="B116" s="632">
        <v>3</v>
      </c>
      <c r="C116" s="632" t="s">
        <v>943</v>
      </c>
      <c r="D116" s="278" t="s">
        <v>617</v>
      </c>
      <c r="E116" s="635" t="s">
        <v>1213</v>
      </c>
      <c r="F116" s="641" t="s">
        <v>527</v>
      </c>
      <c r="G116" s="644" t="s">
        <v>4657</v>
      </c>
      <c r="H116" s="632" t="s">
        <v>664</v>
      </c>
      <c r="I116" s="647"/>
      <c r="J116" s="635"/>
      <c r="K116" s="635"/>
    </row>
    <row r="117" spans="1:11">
      <c r="A117" s="639"/>
      <c r="B117" s="633"/>
      <c r="C117" s="633"/>
      <c r="D117" s="279"/>
      <c r="E117" s="636"/>
      <c r="F117" s="642"/>
      <c r="G117" s="645"/>
      <c r="H117" s="633"/>
      <c r="I117" s="648"/>
      <c r="J117" s="636"/>
      <c r="K117" s="636"/>
    </row>
    <row r="118" spans="1:11" ht="15.75" thickBot="1">
      <c r="A118" s="640"/>
      <c r="B118" s="634"/>
      <c r="C118" s="634"/>
      <c r="D118" s="272" t="s">
        <v>553</v>
      </c>
      <c r="E118" s="637"/>
      <c r="F118" s="643"/>
      <c r="G118" s="646"/>
      <c r="H118" s="634"/>
      <c r="I118" s="649"/>
      <c r="J118" s="637"/>
      <c r="K118" s="637"/>
    </row>
    <row r="119" spans="1:11" ht="32.25" thickBot="1">
      <c r="A119" s="270" t="s">
        <v>1214</v>
      </c>
      <c r="B119" s="271">
        <v>1</v>
      </c>
      <c r="C119" s="271" t="s">
        <v>943</v>
      </c>
      <c r="D119" s="272" t="s">
        <v>1215</v>
      </c>
      <c r="E119" s="272" t="s">
        <v>1216</v>
      </c>
      <c r="F119" s="277"/>
      <c r="G119" s="272" t="s">
        <v>4658</v>
      </c>
      <c r="H119" s="271" t="s">
        <v>2055</v>
      </c>
      <c r="I119" s="271" t="s">
        <v>943</v>
      </c>
      <c r="J119" s="272"/>
      <c r="K119" s="272"/>
    </row>
    <row r="120" spans="1:11" ht="21.75" thickBot="1">
      <c r="A120" s="270" t="s">
        <v>1217</v>
      </c>
      <c r="B120" s="271">
        <v>2</v>
      </c>
      <c r="C120" s="271" t="s">
        <v>923</v>
      </c>
      <c r="D120" s="272" t="s">
        <v>1218</v>
      </c>
      <c r="E120" s="272" t="s">
        <v>1219</v>
      </c>
      <c r="F120" s="273" t="s">
        <v>513</v>
      </c>
      <c r="G120" s="272" t="s">
        <v>4659</v>
      </c>
      <c r="H120" s="271" t="s">
        <v>2055</v>
      </c>
      <c r="I120" s="271" t="s">
        <v>943</v>
      </c>
      <c r="J120" s="272"/>
      <c r="K120" s="272"/>
    </row>
    <row r="121" spans="1:11" ht="32.25" thickBot="1">
      <c r="A121" s="270" t="s">
        <v>1220</v>
      </c>
      <c r="B121" s="271">
        <v>2</v>
      </c>
      <c r="C121" s="271" t="s">
        <v>923</v>
      </c>
      <c r="D121" s="272" t="s">
        <v>1221</v>
      </c>
      <c r="E121" s="272" t="s">
        <v>1222</v>
      </c>
      <c r="F121" s="273" t="s">
        <v>499</v>
      </c>
      <c r="G121" s="272" t="s">
        <v>4660</v>
      </c>
      <c r="H121" s="271" t="s">
        <v>2055</v>
      </c>
      <c r="I121" s="271" t="s">
        <v>943</v>
      </c>
      <c r="J121" s="272" t="s">
        <v>518</v>
      </c>
      <c r="K121" s="272" t="s">
        <v>4604</v>
      </c>
    </row>
    <row r="122" spans="1:11" ht="31.5">
      <c r="A122" s="638" t="s">
        <v>1223</v>
      </c>
      <c r="B122" s="632">
        <v>2</v>
      </c>
      <c r="C122" s="632" t="s">
        <v>923</v>
      </c>
      <c r="D122" s="278" t="s">
        <v>4661</v>
      </c>
      <c r="E122" s="635" t="s">
        <v>1225</v>
      </c>
      <c r="F122" s="650"/>
      <c r="G122" s="644" t="s">
        <v>4663</v>
      </c>
      <c r="H122" s="632" t="s">
        <v>2055</v>
      </c>
      <c r="I122" s="632" t="s">
        <v>943</v>
      </c>
      <c r="J122" s="635"/>
      <c r="K122" s="635"/>
    </row>
    <row r="123" spans="1:11">
      <c r="A123" s="639"/>
      <c r="B123" s="633"/>
      <c r="C123" s="633"/>
      <c r="D123" s="279"/>
      <c r="E123" s="636"/>
      <c r="F123" s="651"/>
      <c r="G123" s="645"/>
      <c r="H123" s="633"/>
      <c r="I123" s="633"/>
      <c r="J123" s="636"/>
      <c r="K123" s="636"/>
    </row>
    <row r="124" spans="1:11" ht="15.75" thickBot="1">
      <c r="A124" s="640"/>
      <c r="B124" s="634"/>
      <c r="C124" s="634"/>
      <c r="D124" s="272" t="s">
        <v>4662</v>
      </c>
      <c r="E124" s="637"/>
      <c r="F124" s="652"/>
      <c r="G124" s="646"/>
      <c r="H124" s="634"/>
      <c r="I124" s="634"/>
      <c r="J124" s="637"/>
      <c r="K124" s="637"/>
    </row>
    <row r="125" spans="1:11" ht="32.25" thickBot="1">
      <c r="A125" s="270" t="s">
        <v>1227</v>
      </c>
      <c r="B125" s="271">
        <v>3</v>
      </c>
      <c r="C125" s="271" t="s">
        <v>943</v>
      </c>
      <c r="D125" s="272" t="s">
        <v>1228</v>
      </c>
      <c r="E125" s="272" t="s">
        <v>1100</v>
      </c>
      <c r="F125" s="273" t="s">
        <v>513</v>
      </c>
      <c r="G125" s="272" t="s">
        <v>4664</v>
      </c>
      <c r="H125" s="271" t="s">
        <v>2055</v>
      </c>
      <c r="I125" s="271" t="s">
        <v>943</v>
      </c>
      <c r="J125" s="272"/>
      <c r="K125" s="272"/>
    </row>
    <row r="126" spans="1:11" ht="32.25" thickBot="1">
      <c r="A126" s="270" t="s">
        <v>1230</v>
      </c>
      <c r="B126" s="271">
        <v>3</v>
      </c>
      <c r="C126" s="271" t="s">
        <v>943</v>
      </c>
      <c r="D126" s="272" t="s">
        <v>1231</v>
      </c>
      <c r="E126" s="272" t="s">
        <v>1104</v>
      </c>
      <c r="F126" s="273" t="s">
        <v>513</v>
      </c>
      <c r="G126" s="272" t="s">
        <v>4665</v>
      </c>
      <c r="H126" s="271" t="s">
        <v>2055</v>
      </c>
      <c r="I126" s="271" t="s">
        <v>943</v>
      </c>
      <c r="J126" s="272"/>
      <c r="K126" s="272"/>
    </row>
    <row r="127" spans="1:11" ht="32.25" thickBot="1">
      <c r="A127" s="270" t="s">
        <v>1232</v>
      </c>
      <c r="B127" s="276"/>
      <c r="C127" s="271" t="s">
        <v>943</v>
      </c>
      <c r="D127" s="272" t="s">
        <v>1233</v>
      </c>
      <c r="E127" s="272" t="s">
        <v>1104</v>
      </c>
      <c r="F127" s="273" t="s">
        <v>513</v>
      </c>
      <c r="G127" s="272" t="s">
        <v>4666</v>
      </c>
      <c r="H127" s="271" t="s">
        <v>2055</v>
      </c>
      <c r="I127" s="271" t="s">
        <v>943</v>
      </c>
      <c r="J127" s="272"/>
      <c r="K127" s="272"/>
    </row>
    <row r="128" spans="1:11" ht="32.25" thickBot="1">
      <c r="A128" s="270" t="s">
        <v>1234</v>
      </c>
      <c r="B128" s="271">
        <v>3</v>
      </c>
      <c r="C128" s="271" t="s">
        <v>943</v>
      </c>
      <c r="D128" s="272" t="s">
        <v>1235</v>
      </c>
      <c r="E128" s="272" t="s">
        <v>1236</v>
      </c>
      <c r="F128" s="273" t="s">
        <v>513</v>
      </c>
      <c r="G128" s="272" t="s">
        <v>4667</v>
      </c>
      <c r="H128" s="271" t="s">
        <v>2055</v>
      </c>
      <c r="I128" s="271" t="s">
        <v>943</v>
      </c>
      <c r="J128" s="272"/>
      <c r="K128" s="272"/>
    </row>
    <row r="129" spans="1:11" ht="32.25" thickBot="1">
      <c r="A129" s="270" t="s">
        <v>1237</v>
      </c>
      <c r="B129" s="271">
        <v>3</v>
      </c>
      <c r="C129" s="271" t="s">
        <v>943</v>
      </c>
      <c r="D129" s="272" t="s">
        <v>1238</v>
      </c>
      <c r="E129" s="272" t="s">
        <v>1112</v>
      </c>
      <c r="F129" s="273" t="s">
        <v>513</v>
      </c>
      <c r="G129" s="272" t="s">
        <v>4668</v>
      </c>
      <c r="H129" s="271" t="s">
        <v>2055</v>
      </c>
      <c r="I129" s="271" t="s">
        <v>943</v>
      </c>
      <c r="J129" s="272"/>
      <c r="K129" s="272"/>
    </row>
    <row r="130" spans="1:11" ht="32.25" thickBot="1">
      <c r="A130" s="270" t="s">
        <v>1239</v>
      </c>
      <c r="B130" s="271">
        <v>3</v>
      </c>
      <c r="C130" s="271" t="s">
        <v>943</v>
      </c>
      <c r="D130" s="272" t="s">
        <v>1240</v>
      </c>
      <c r="E130" s="272" t="s">
        <v>1116</v>
      </c>
      <c r="F130" s="273" t="s">
        <v>513</v>
      </c>
      <c r="G130" s="272" t="s">
        <v>4669</v>
      </c>
      <c r="H130" s="271" t="s">
        <v>2055</v>
      </c>
      <c r="I130" s="271" t="s">
        <v>1011</v>
      </c>
      <c r="J130" s="272" t="s">
        <v>518</v>
      </c>
      <c r="K130" s="272"/>
    </row>
    <row r="131" spans="1:11" ht="32.25" thickBot="1">
      <c r="A131" s="270" t="s">
        <v>1241</v>
      </c>
      <c r="B131" s="271">
        <v>3</v>
      </c>
      <c r="C131" s="271" t="s">
        <v>923</v>
      </c>
      <c r="D131" s="272" t="s">
        <v>1242</v>
      </c>
      <c r="E131" s="272" t="s">
        <v>1120</v>
      </c>
      <c r="F131" s="273" t="s">
        <v>503</v>
      </c>
      <c r="G131" s="272" t="s">
        <v>4670</v>
      </c>
      <c r="H131" s="271" t="s">
        <v>2055</v>
      </c>
      <c r="I131" s="271" t="s">
        <v>943</v>
      </c>
      <c r="J131" s="272"/>
      <c r="K131" s="272"/>
    </row>
    <row r="132" spans="1:11" ht="21.75" thickBot="1">
      <c r="A132" s="270" t="s">
        <v>1244</v>
      </c>
      <c r="B132" s="271">
        <v>1</v>
      </c>
      <c r="C132" s="271" t="s">
        <v>943</v>
      </c>
      <c r="D132" s="272" t="s">
        <v>1245</v>
      </c>
      <c r="E132" s="272" t="s">
        <v>1246</v>
      </c>
      <c r="F132" s="277"/>
      <c r="G132" s="272" t="s">
        <v>4671</v>
      </c>
      <c r="H132" s="271" t="s">
        <v>2055</v>
      </c>
      <c r="I132" s="271" t="s">
        <v>943</v>
      </c>
      <c r="J132" s="272" t="s">
        <v>23</v>
      </c>
      <c r="K132" s="272"/>
    </row>
    <row r="133" spans="1:11" ht="21.75" thickBot="1">
      <c r="A133" s="270" t="s">
        <v>1248</v>
      </c>
      <c r="B133" s="271">
        <v>2</v>
      </c>
      <c r="C133" s="271" t="s">
        <v>943</v>
      </c>
      <c r="D133" s="272" t="s">
        <v>1249</v>
      </c>
      <c r="E133" s="272" t="s">
        <v>1250</v>
      </c>
      <c r="F133" s="273" t="s">
        <v>513</v>
      </c>
      <c r="G133" s="272" t="s">
        <v>4672</v>
      </c>
      <c r="H133" s="271" t="s">
        <v>2055</v>
      </c>
      <c r="I133" s="271" t="s">
        <v>943</v>
      </c>
      <c r="J133" s="272"/>
      <c r="K133" s="272"/>
    </row>
    <row r="134" spans="1:11" ht="32.25" thickBot="1">
      <c r="A134" s="270" t="s">
        <v>1252</v>
      </c>
      <c r="B134" s="271">
        <v>2</v>
      </c>
      <c r="C134" s="271" t="s">
        <v>943</v>
      </c>
      <c r="D134" s="272" t="s">
        <v>1253</v>
      </c>
      <c r="E134" s="272" t="s">
        <v>1254</v>
      </c>
      <c r="F134" s="273" t="s">
        <v>499</v>
      </c>
      <c r="G134" s="272" t="s">
        <v>4673</v>
      </c>
      <c r="H134" s="271" t="s">
        <v>2055</v>
      </c>
      <c r="I134" s="271" t="s">
        <v>1011</v>
      </c>
      <c r="J134" s="272" t="s">
        <v>4596</v>
      </c>
      <c r="K134" s="272" t="s">
        <v>4597</v>
      </c>
    </row>
    <row r="135" spans="1:11" ht="32.25" thickBot="1">
      <c r="A135" s="270"/>
      <c r="B135" s="276"/>
      <c r="C135" s="276"/>
      <c r="D135" s="272"/>
      <c r="E135" s="272"/>
      <c r="F135" s="277"/>
      <c r="G135" s="272" t="s">
        <v>4674</v>
      </c>
      <c r="H135" s="271" t="s">
        <v>2055</v>
      </c>
      <c r="I135" s="271" t="s">
        <v>1011</v>
      </c>
      <c r="J135" s="272" t="s">
        <v>4596</v>
      </c>
      <c r="K135" s="272" t="s">
        <v>4597</v>
      </c>
    </row>
    <row r="136" spans="1:11" ht="21">
      <c r="A136" s="638" t="s">
        <v>633</v>
      </c>
      <c r="B136" s="632">
        <v>3</v>
      </c>
      <c r="C136" s="632" t="s">
        <v>943</v>
      </c>
      <c r="D136" s="278" t="s">
        <v>4675</v>
      </c>
      <c r="E136" s="635" t="s">
        <v>1256</v>
      </c>
      <c r="F136" s="641" t="s">
        <v>527</v>
      </c>
      <c r="G136" s="644" t="s">
        <v>4676</v>
      </c>
      <c r="H136" s="632" t="s">
        <v>664</v>
      </c>
      <c r="I136" s="647"/>
      <c r="J136" s="635"/>
      <c r="K136" s="635"/>
    </row>
    <row r="137" spans="1:11">
      <c r="A137" s="639"/>
      <c r="B137" s="633"/>
      <c r="C137" s="633"/>
      <c r="D137" s="279"/>
      <c r="E137" s="636"/>
      <c r="F137" s="642"/>
      <c r="G137" s="645"/>
      <c r="H137" s="633"/>
      <c r="I137" s="648"/>
      <c r="J137" s="636"/>
      <c r="K137" s="636"/>
    </row>
    <row r="138" spans="1:11" ht="15.75" thickBot="1">
      <c r="A138" s="640"/>
      <c r="B138" s="634"/>
      <c r="C138" s="634"/>
      <c r="D138" s="272" t="s">
        <v>553</v>
      </c>
      <c r="E138" s="637"/>
      <c r="F138" s="643"/>
      <c r="G138" s="646"/>
      <c r="H138" s="634"/>
      <c r="I138" s="649"/>
      <c r="J138" s="637"/>
      <c r="K138" s="637"/>
    </row>
    <row r="139" spans="1:11" ht="32.25" thickBot="1">
      <c r="A139" s="270" t="s">
        <v>1257</v>
      </c>
      <c r="B139" s="271">
        <v>2</v>
      </c>
      <c r="C139" s="271" t="s">
        <v>943</v>
      </c>
      <c r="D139" s="272" t="s">
        <v>1258</v>
      </c>
      <c r="E139" s="272" t="s">
        <v>635</v>
      </c>
      <c r="F139" s="273" t="s">
        <v>501</v>
      </c>
      <c r="G139" s="272" t="s">
        <v>4677</v>
      </c>
      <c r="H139" s="271" t="s">
        <v>2055</v>
      </c>
      <c r="I139" s="271" t="s">
        <v>923</v>
      </c>
      <c r="J139" s="272"/>
      <c r="K139" s="272" t="s">
        <v>4543</v>
      </c>
    </row>
    <row r="140" spans="1:11" ht="21.75" thickBot="1">
      <c r="A140" s="270" t="s">
        <v>1261</v>
      </c>
      <c r="B140" s="271">
        <v>2</v>
      </c>
      <c r="C140" s="271" t="s">
        <v>943</v>
      </c>
      <c r="D140" s="272" t="s">
        <v>637</v>
      </c>
      <c r="E140" s="272" t="s">
        <v>1263</v>
      </c>
      <c r="F140" s="277"/>
      <c r="G140" s="272" t="s">
        <v>4678</v>
      </c>
      <c r="H140" s="271" t="s">
        <v>2055</v>
      </c>
      <c r="I140" s="271" t="s">
        <v>943</v>
      </c>
      <c r="J140" s="272"/>
      <c r="K140" s="272"/>
    </row>
    <row r="141" spans="1:11" ht="32.25" thickBot="1">
      <c r="A141" s="270" t="s">
        <v>1266</v>
      </c>
      <c r="B141" s="271">
        <v>3</v>
      </c>
      <c r="C141" s="271" t="s">
        <v>943</v>
      </c>
      <c r="D141" s="272" t="s">
        <v>1267</v>
      </c>
      <c r="E141" s="272" t="s">
        <v>1268</v>
      </c>
      <c r="F141" s="273" t="s">
        <v>501</v>
      </c>
      <c r="G141" s="272" t="s">
        <v>4679</v>
      </c>
      <c r="H141" s="271" t="s">
        <v>2055</v>
      </c>
      <c r="I141" s="271" t="s">
        <v>923</v>
      </c>
      <c r="J141" s="272" t="s">
        <v>4680</v>
      </c>
      <c r="K141" s="272" t="s">
        <v>4543</v>
      </c>
    </row>
    <row r="142" spans="1:11" ht="32.25" thickBot="1">
      <c r="A142" s="270"/>
      <c r="B142" s="276"/>
      <c r="C142" s="276"/>
      <c r="D142" s="272"/>
      <c r="E142" s="272"/>
      <c r="F142" s="277"/>
      <c r="G142" s="272" t="s">
        <v>4681</v>
      </c>
      <c r="H142" s="271" t="s">
        <v>664</v>
      </c>
      <c r="I142" s="276"/>
      <c r="J142" s="272"/>
      <c r="K142" s="272" t="s">
        <v>4545</v>
      </c>
    </row>
    <row r="143" spans="1:11" ht="32.25" thickBot="1">
      <c r="A143" s="270" t="s">
        <v>1270</v>
      </c>
      <c r="B143" s="271">
        <v>3</v>
      </c>
      <c r="C143" s="271" t="s">
        <v>943</v>
      </c>
      <c r="D143" s="272" t="s">
        <v>1271</v>
      </c>
      <c r="E143" s="272" t="s">
        <v>1272</v>
      </c>
      <c r="F143" s="273" t="s">
        <v>501</v>
      </c>
      <c r="G143" s="272" t="s">
        <v>4682</v>
      </c>
      <c r="H143" s="271" t="s">
        <v>2055</v>
      </c>
      <c r="I143" s="271" t="s">
        <v>923</v>
      </c>
      <c r="J143" s="272" t="s">
        <v>4680</v>
      </c>
      <c r="K143" s="272" t="s">
        <v>4543</v>
      </c>
    </row>
    <row r="144" spans="1:11" ht="32.25" thickBot="1">
      <c r="A144" s="270"/>
      <c r="B144" s="276"/>
      <c r="C144" s="276"/>
      <c r="D144" s="272"/>
      <c r="E144" s="272"/>
      <c r="F144" s="277"/>
      <c r="G144" s="272" t="s">
        <v>4683</v>
      </c>
      <c r="H144" s="271" t="s">
        <v>664</v>
      </c>
      <c r="I144" s="276"/>
      <c r="J144" s="272"/>
      <c r="K144" s="272" t="s">
        <v>4545</v>
      </c>
    </row>
    <row r="145" spans="1:11" ht="21.75" thickBot="1">
      <c r="A145" s="270" t="s">
        <v>1274</v>
      </c>
      <c r="B145" s="271">
        <v>2</v>
      </c>
      <c r="C145" s="271" t="s">
        <v>943</v>
      </c>
      <c r="D145" s="272" t="s">
        <v>1275</v>
      </c>
      <c r="E145" s="272" t="s">
        <v>1276</v>
      </c>
      <c r="F145" s="277"/>
      <c r="G145" s="272" t="s">
        <v>4684</v>
      </c>
      <c r="H145" s="271" t="s">
        <v>2055</v>
      </c>
      <c r="I145" s="271" t="s">
        <v>943</v>
      </c>
      <c r="J145" s="272"/>
      <c r="K145" s="272"/>
    </row>
    <row r="146" spans="1:11" ht="32.25" thickBot="1">
      <c r="A146" s="270" t="s">
        <v>1278</v>
      </c>
      <c r="B146" s="271">
        <v>3</v>
      </c>
      <c r="C146" s="271" t="s">
        <v>943</v>
      </c>
      <c r="D146" s="272" t="s">
        <v>1279</v>
      </c>
      <c r="E146" s="272" t="s">
        <v>1100</v>
      </c>
      <c r="F146" s="273" t="s">
        <v>513</v>
      </c>
      <c r="G146" s="272" t="s">
        <v>4685</v>
      </c>
      <c r="H146" s="271" t="s">
        <v>2055</v>
      </c>
      <c r="I146" s="271" t="s">
        <v>943</v>
      </c>
      <c r="J146" s="272"/>
      <c r="K146" s="272"/>
    </row>
    <row r="147" spans="1:11" ht="32.25" thickBot="1">
      <c r="A147" s="270" t="s">
        <v>1281</v>
      </c>
      <c r="B147" s="271">
        <v>3</v>
      </c>
      <c r="C147" s="271" t="s">
        <v>943</v>
      </c>
      <c r="D147" s="272" t="s">
        <v>1282</v>
      </c>
      <c r="E147" s="272" t="s">
        <v>1104</v>
      </c>
      <c r="F147" s="273" t="s">
        <v>513</v>
      </c>
      <c r="G147" s="272" t="s">
        <v>4686</v>
      </c>
      <c r="H147" s="271" t="s">
        <v>2055</v>
      </c>
      <c r="I147" s="271" t="s">
        <v>943</v>
      </c>
      <c r="J147" s="272"/>
      <c r="K147" s="272"/>
    </row>
    <row r="148" spans="1:11" ht="32.25" thickBot="1">
      <c r="A148" s="270" t="s">
        <v>1283</v>
      </c>
      <c r="B148" s="276"/>
      <c r="C148" s="271" t="s">
        <v>943</v>
      </c>
      <c r="D148" s="272" t="s">
        <v>1284</v>
      </c>
      <c r="E148" s="272" t="s">
        <v>1104</v>
      </c>
      <c r="F148" s="273" t="s">
        <v>513</v>
      </c>
      <c r="G148" s="272" t="s">
        <v>4687</v>
      </c>
      <c r="H148" s="271" t="s">
        <v>2055</v>
      </c>
      <c r="I148" s="271" t="s">
        <v>943</v>
      </c>
      <c r="J148" s="272"/>
      <c r="K148" s="272"/>
    </row>
    <row r="149" spans="1:11" ht="32.25" thickBot="1">
      <c r="A149" s="270" t="s">
        <v>1285</v>
      </c>
      <c r="B149" s="271">
        <v>3</v>
      </c>
      <c r="C149" s="271" t="s">
        <v>943</v>
      </c>
      <c r="D149" s="272" t="s">
        <v>1286</v>
      </c>
      <c r="E149" s="272" t="s">
        <v>1287</v>
      </c>
      <c r="F149" s="273" t="s">
        <v>513</v>
      </c>
      <c r="G149" s="272" t="s">
        <v>4688</v>
      </c>
      <c r="H149" s="271" t="s">
        <v>2055</v>
      </c>
      <c r="I149" s="271" t="s">
        <v>943</v>
      </c>
      <c r="J149" s="272"/>
      <c r="K149" s="272"/>
    </row>
    <row r="150" spans="1:11" ht="32.25" thickBot="1">
      <c r="A150" s="270" t="s">
        <v>1288</v>
      </c>
      <c r="B150" s="271">
        <v>3</v>
      </c>
      <c r="C150" s="271" t="s">
        <v>943</v>
      </c>
      <c r="D150" s="272" t="s">
        <v>1289</v>
      </c>
      <c r="E150" s="272" t="s">
        <v>1112</v>
      </c>
      <c r="F150" s="273" t="s">
        <v>513</v>
      </c>
      <c r="G150" s="272" t="s">
        <v>4689</v>
      </c>
      <c r="H150" s="271" t="s">
        <v>2055</v>
      </c>
      <c r="I150" s="271" t="s">
        <v>943</v>
      </c>
      <c r="J150" s="272"/>
      <c r="K150" s="272"/>
    </row>
    <row r="151" spans="1:11" ht="32.25" thickBot="1">
      <c r="A151" s="270" t="s">
        <v>1290</v>
      </c>
      <c r="B151" s="271">
        <v>3</v>
      </c>
      <c r="C151" s="271" t="s">
        <v>943</v>
      </c>
      <c r="D151" s="272" t="s">
        <v>1291</v>
      </c>
      <c r="E151" s="272" t="s">
        <v>1116</v>
      </c>
      <c r="F151" s="273" t="s">
        <v>513</v>
      </c>
      <c r="G151" s="272" t="s">
        <v>4690</v>
      </c>
      <c r="H151" s="271" t="s">
        <v>2055</v>
      </c>
      <c r="I151" s="271" t="s">
        <v>1011</v>
      </c>
      <c r="J151" s="272" t="s">
        <v>518</v>
      </c>
      <c r="K151" s="272"/>
    </row>
    <row r="152" spans="1:11" ht="32.25" thickBot="1">
      <c r="A152" s="270" t="s">
        <v>1292</v>
      </c>
      <c r="B152" s="271">
        <v>3</v>
      </c>
      <c r="C152" s="271" t="s">
        <v>923</v>
      </c>
      <c r="D152" s="272" t="s">
        <v>1293</v>
      </c>
      <c r="E152" s="272" t="s">
        <v>1120</v>
      </c>
      <c r="F152" s="273" t="s">
        <v>503</v>
      </c>
      <c r="G152" s="272" t="s">
        <v>4691</v>
      </c>
      <c r="H152" s="271" t="s">
        <v>2055</v>
      </c>
      <c r="I152" s="271" t="s">
        <v>943</v>
      </c>
      <c r="J152" s="272"/>
      <c r="K152" s="272"/>
    </row>
    <row r="153" spans="1:11" ht="21.75" thickBot="1">
      <c r="A153" s="270" t="s">
        <v>1294</v>
      </c>
      <c r="B153" s="271">
        <v>1</v>
      </c>
      <c r="C153" s="271" t="s">
        <v>943</v>
      </c>
      <c r="D153" s="272" t="s">
        <v>1295</v>
      </c>
      <c r="E153" s="272" t="s">
        <v>1296</v>
      </c>
      <c r="F153" s="277"/>
      <c r="G153" s="272" t="s">
        <v>4692</v>
      </c>
      <c r="H153" s="271" t="s">
        <v>2055</v>
      </c>
      <c r="I153" s="271" t="s">
        <v>1011</v>
      </c>
      <c r="J153" s="272" t="s">
        <v>23</v>
      </c>
      <c r="K153" s="272"/>
    </row>
    <row r="154" spans="1:11" ht="32.25" thickBot="1">
      <c r="A154" s="270" t="s">
        <v>1298</v>
      </c>
      <c r="B154" s="271">
        <v>2</v>
      </c>
      <c r="C154" s="271" t="s">
        <v>923</v>
      </c>
      <c r="D154" s="272" t="s">
        <v>1299</v>
      </c>
      <c r="E154" s="272" t="s">
        <v>1300</v>
      </c>
      <c r="F154" s="273" t="s">
        <v>503</v>
      </c>
      <c r="G154" s="272" t="s">
        <v>4693</v>
      </c>
      <c r="H154" s="271" t="s">
        <v>2055</v>
      </c>
      <c r="I154" s="271" t="s">
        <v>943</v>
      </c>
      <c r="J154" s="272" t="s">
        <v>505</v>
      </c>
      <c r="K154" s="272"/>
    </row>
    <row r="155" spans="1:11" ht="32.25" thickBot="1">
      <c r="A155" s="270" t="s">
        <v>1301</v>
      </c>
      <c r="B155" s="271">
        <v>2</v>
      </c>
      <c r="C155" s="271" t="s">
        <v>943</v>
      </c>
      <c r="D155" s="272" t="s">
        <v>1302</v>
      </c>
      <c r="E155" s="272" t="s">
        <v>1303</v>
      </c>
      <c r="F155" s="273" t="s">
        <v>513</v>
      </c>
      <c r="G155" s="272" t="s">
        <v>4694</v>
      </c>
      <c r="H155" s="271" t="s">
        <v>2055</v>
      </c>
      <c r="I155" s="271" t="s">
        <v>1011</v>
      </c>
      <c r="J155" s="272" t="s">
        <v>518</v>
      </c>
      <c r="K155" s="272"/>
    </row>
    <row r="156" spans="1:11" ht="21.75" thickBot="1">
      <c r="A156" s="270" t="s">
        <v>1305</v>
      </c>
      <c r="B156" s="271">
        <v>2</v>
      </c>
      <c r="C156" s="271" t="s">
        <v>943</v>
      </c>
      <c r="D156" s="272" t="s">
        <v>1306</v>
      </c>
      <c r="E156" s="272" t="s">
        <v>1307</v>
      </c>
      <c r="F156" s="273" t="s">
        <v>513</v>
      </c>
      <c r="G156" s="272" t="s">
        <v>4695</v>
      </c>
      <c r="H156" s="271" t="s">
        <v>2055</v>
      </c>
      <c r="I156" s="271" t="s">
        <v>1011</v>
      </c>
      <c r="J156" s="272" t="s">
        <v>518</v>
      </c>
      <c r="K156" s="272"/>
    </row>
    <row r="157" spans="1:11" ht="32.25" thickBot="1">
      <c r="A157" s="270" t="s">
        <v>1309</v>
      </c>
      <c r="B157" s="271">
        <v>2</v>
      </c>
      <c r="C157" s="271" t="s">
        <v>1011</v>
      </c>
      <c r="D157" s="272" t="s">
        <v>1310</v>
      </c>
      <c r="E157" s="272" t="s">
        <v>1311</v>
      </c>
      <c r="F157" s="277"/>
      <c r="G157" s="272" t="s">
        <v>4696</v>
      </c>
      <c r="H157" s="271" t="s">
        <v>2055</v>
      </c>
      <c r="I157" s="271" t="s">
        <v>943</v>
      </c>
      <c r="J157" s="272" t="s">
        <v>23</v>
      </c>
      <c r="K157" s="272"/>
    </row>
    <row r="158" spans="1:11" ht="32.25" thickBot="1">
      <c r="A158" s="270" t="s">
        <v>1312</v>
      </c>
      <c r="B158" s="271">
        <v>3</v>
      </c>
      <c r="C158" s="271" t="s">
        <v>923</v>
      </c>
      <c r="D158" s="272" t="s">
        <v>1313</v>
      </c>
      <c r="E158" s="272" t="s">
        <v>1314</v>
      </c>
      <c r="F158" s="273" t="s">
        <v>499</v>
      </c>
      <c r="G158" s="272" t="s">
        <v>4697</v>
      </c>
      <c r="H158" s="271" t="s">
        <v>2055</v>
      </c>
      <c r="I158" s="271" t="s">
        <v>943</v>
      </c>
      <c r="J158" s="272" t="s">
        <v>689</v>
      </c>
      <c r="K158" s="272" t="s">
        <v>4698</v>
      </c>
    </row>
    <row r="159" spans="1:11" ht="32.25" thickBot="1">
      <c r="A159" s="270"/>
      <c r="B159" s="276"/>
      <c r="C159" s="276"/>
      <c r="D159" s="272"/>
      <c r="E159" s="272"/>
      <c r="F159" s="277"/>
      <c r="G159" s="272" t="s">
        <v>4699</v>
      </c>
      <c r="H159" s="271" t="s">
        <v>2055</v>
      </c>
      <c r="I159" s="271" t="s">
        <v>943</v>
      </c>
      <c r="J159" s="272" t="s">
        <v>689</v>
      </c>
      <c r="K159" s="272" t="s">
        <v>4698</v>
      </c>
    </row>
    <row r="160" spans="1:11" ht="32.25" thickBot="1">
      <c r="A160" s="270" t="s">
        <v>1317</v>
      </c>
      <c r="B160" s="271">
        <v>3</v>
      </c>
      <c r="C160" s="271" t="s">
        <v>943</v>
      </c>
      <c r="D160" s="272" t="s">
        <v>1318</v>
      </c>
      <c r="E160" s="272" t="s">
        <v>1319</v>
      </c>
      <c r="F160" s="273" t="s">
        <v>513</v>
      </c>
      <c r="G160" s="272" t="s">
        <v>4700</v>
      </c>
      <c r="H160" s="271" t="s">
        <v>2055</v>
      </c>
      <c r="I160" s="271" t="s">
        <v>943</v>
      </c>
      <c r="J160" s="272"/>
      <c r="K160" s="272"/>
    </row>
    <row r="161" spans="1:11" ht="32.25" thickBot="1">
      <c r="A161" s="270" t="s">
        <v>1320</v>
      </c>
      <c r="B161" s="271">
        <v>3</v>
      </c>
      <c r="C161" s="271" t="s">
        <v>943</v>
      </c>
      <c r="D161" s="272" t="s">
        <v>1321</v>
      </c>
      <c r="E161" s="272" t="s">
        <v>1322</v>
      </c>
      <c r="F161" s="273" t="s">
        <v>499</v>
      </c>
      <c r="G161" s="272" t="s">
        <v>4701</v>
      </c>
      <c r="H161" s="271" t="s">
        <v>2055</v>
      </c>
      <c r="I161" s="271" t="s">
        <v>943</v>
      </c>
      <c r="J161" s="272"/>
      <c r="K161" s="272" t="s">
        <v>4702</v>
      </c>
    </row>
    <row r="162" spans="1:11" ht="32.25" thickBot="1">
      <c r="A162" s="270"/>
      <c r="B162" s="276"/>
      <c r="C162" s="276"/>
      <c r="D162" s="272"/>
      <c r="E162" s="272"/>
      <c r="F162" s="277"/>
      <c r="G162" s="272" t="s">
        <v>4703</v>
      </c>
      <c r="H162" s="271" t="s">
        <v>2055</v>
      </c>
      <c r="I162" s="271" t="s">
        <v>943</v>
      </c>
      <c r="J162" s="272" t="s">
        <v>23</v>
      </c>
      <c r="K162" s="272" t="s">
        <v>4704</v>
      </c>
    </row>
    <row r="163" spans="1:11" ht="32.25" thickBot="1">
      <c r="A163" s="270" t="s">
        <v>1324</v>
      </c>
      <c r="B163" s="271">
        <v>2</v>
      </c>
      <c r="C163" s="271" t="s">
        <v>943</v>
      </c>
      <c r="D163" s="272" t="s">
        <v>1325</v>
      </c>
      <c r="E163" s="272" t="s">
        <v>656</v>
      </c>
      <c r="F163" s="277"/>
      <c r="G163" s="272" t="s">
        <v>4705</v>
      </c>
      <c r="H163" s="271" t="s">
        <v>2055</v>
      </c>
      <c r="I163" s="271" t="s">
        <v>943</v>
      </c>
      <c r="J163" s="272"/>
      <c r="K163" s="272"/>
    </row>
    <row r="164" spans="1:11" ht="32.25" thickBot="1">
      <c r="A164" s="270" t="s">
        <v>1329</v>
      </c>
      <c r="B164" s="271">
        <v>3</v>
      </c>
      <c r="C164" s="271" t="s">
        <v>923</v>
      </c>
      <c r="D164" s="272" t="s">
        <v>1330</v>
      </c>
      <c r="E164" s="272" t="s">
        <v>1331</v>
      </c>
      <c r="F164" s="273" t="s">
        <v>513</v>
      </c>
      <c r="G164" s="272" t="s">
        <v>4706</v>
      </c>
      <c r="H164" s="271" t="s">
        <v>2055</v>
      </c>
      <c r="I164" s="271" t="s">
        <v>943</v>
      </c>
      <c r="J164" s="272" t="s">
        <v>505</v>
      </c>
      <c r="K164" s="272"/>
    </row>
    <row r="165" spans="1:11" ht="32.25" thickBot="1">
      <c r="A165" s="270" t="s">
        <v>1333</v>
      </c>
      <c r="B165" s="271">
        <v>3</v>
      </c>
      <c r="C165" s="271" t="s">
        <v>943</v>
      </c>
      <c r="D165" s="272" t="s">
        <v>1334</v>
      </c>
      <c r="E165" s="272" t="s">
        <v>1335</v>
      </c>
      <c r="F165" s="273" t="s">
        <v>513</v>
      </c>
      <c r="G165" s="272" t="s">
        <v>4707</v>
      </c>
      <c r="H165" s="271" t="s">
        <v>2055</v>
      </c>
      <c r="I165" s="271" t="s">
        <v>943</v>
      </c>
      <c r="J165" s="272"/>
      <c r="K165" s="272"/>
    </row>
    <row r="166" spans="1:11" ht="21.75" thickBot="1">
      <c r="A166" s="270" t="s">
        <v>1336</v>
      </c>
      <c r="B166" s="271">
        <v>2</v>
      </c>
      <c r="C166" s="271" t="s">
        <v>943</v>
      </c>
      <c r="D166" s="272" t="s">
        <v>1337</v>
      </c>
      <c r="E166" s="272" t="s">
        <v>1338</v>
      </c>
      <c r="F166" s="277"/>
      <c r="G166" s="272" t="s">
        <v>4708</v>
      </c>
      <c r="H166" s="271" t="s">
        <v>2055</v>
      </c>
      <c r="I166" s="271" t="s">
        <v>923</v>
      </c>
      <c r="J166" s="272" t="s">
        <v>23</v>
      </c>
      <c r="K166" s="272"/>
    </row>
    <row r="167" spans="1:11" ht="32.25" thickBot="1">
      <c r="A167" s="270" t="s">
        <v>1341</v>
      </c>
      <c r="B167" s="271">
        <v>3</v>
      </c>
      <c r="C167" s="271" t="s">
        <v>943</v>
      </c>
      <c r="D167" s="272" t="s">
        <v>1342</v>
      </c>
      <c r="E167" s="272" t="s">
        <v>1343</v>
      </c>
      <c r="F167" s="273" t="s">
        <v>499</v>
      </c>
      <c r="G167" s="272" t="s">
        <v>4709</v>
      </c>
      <c r="H167" s="271" t="s">
        <v>2055</v>
      </c>
      <c r="I167" s="271" t="s">
        <v>1011</v>
      </c>
      <c r="J167" s="272"/>
      <c r="K167" s="272"/>
    </row>
    <row r="168" spans="1:11" ht="21.75" thickBot="1">
      <c r="A168" s="270" t="s">
        <v>1345</v>
      </c>
      <c r="B168" s="271">
        <v>3</v>
      </c>
      <c r="C168" s="271" t="s">
        <v>943</v>
      </c>
      <c r="D168" s="272" t="s">
        <v>1346</v>
      </c>
      <c r="E168" s="272" t="s">
        <v>1347</v>
      </c>
      <c r="F168" s="273" t="s">
        <v>499</v>
      </c>
      <c r="G168" s="272" t="s">
        <v>4710</v>
      </c>
      <c r="H168" s="271" t="s">
        <v>2055</v>
      </c>
      <c r="I168" s="271" t="s">
        <v>943</v>
      </c>
      <c r="J168" s="272"/>
      <c r="K168" s="272"/>
    </row>
    <row r="169" spans="1:11" ht="32.25" thickBot="1">
      <c r="A169" s="270" t="s">
        <v>1348</v>
      </c>
      <c r="B169" s="271">
        <v>3</v>
      </c>
      <c r="C169" s="271" t="s">
        <v>943</v>
      </c>
      <c r="D169" s="272" t="s">
        <v>1349</v>
      </c>
      <c r="E169" s="272" t="s">
        <v>1350</v>
      </c>
      <c r="F169" s="273" t="s">
        <v>499</v>
      </c>
      <c r="G169" s="272" t="s">
        <v>4711</v>
      </c>
      <c r="H169" s="271" t="s">
        <v>2055</v>
      </c>
      <c r="I169" s="271" t="s">
        <v>943</v>
      </c>
      <c r="J169" s="272"/>
      <c r="K169" s="272"/>
    </row>
    <row r="170" spans="1:11" ht="21.75" thickBot="1">
      <c r="A170" s="270" t="s">
        <v>1351</v>
      </c>
      <c r="B170" s="271">
        <v>1</v>
      </c>
      <c r="C170" s="271" t="s">
        <v>1011</v>
      </c>
      <c r="D170" s="272" t="s">
        <v>1352</v>
      </c>
      <c r="E170" s="272" t="s">
        <v>1353</v>
      </c>
      <c r="F170" s="277"/>
      <c r="G170" s="272" t="s">
        <v>4712</v>
      </c>
      <c r="H170" s="271" t="s">
        <v>2055</v>
      </c>
      <c r="I170" s="271" t="s">
        <v>1011</v>
      </c>
      <c r="J170" s="272" t="s">
        <v>28</v>
      </c>
      <c r="K170" s="272" t="s">
        <v>4713</v>
      </c>
    </row>
    <row r="171" spans="1:11" ht="32.25" thickBot="1">
      <c r="A171" s="270" t="s">
        <v>1356</v>
      </c>
      <c r="B171" s="271">
        <v>2</v>
      </c>
      <c r="C171" s="271" t="s">
        <v>923</v>
      </c>
      <c r="D171" s="272" t="s">
        <v>1357</v>
      </c>
      <c r="E171" s="272" t="s">
        <v>1358</v>
      </c>
      <c r="F171" s="273" t="s">
        <v>664</v>
      </c>
      <c r="G171" s="272" t="s">
        <v>4714</v>
      </c>
      <c r="H171" s="271" t="s">
        <v>2055</v>
      </c>
      <c r="I171" s="271" t="s">
        <v>1011</v>
      </c>
      <c r="J171" s="272" t="s">
        <v>545</v>
      </c>
      <c r="K171" s="272"/>
    </row>
    <row r="172" spans="1:11" ht="21">
      <c r="A172" s="638" t="s">
        <v>1361</v>
      </c>
      <c r="B172" s="632">
        <v>2</v>
      </c>
      <c r="C172" s="632" t="s">
        <v>943</v>
      </c>
      <c r="D172" s="635" t="s">
        <v>1362</v>
      </c>
      <c r="E172" s="278" t="s">
        <v>4715</v>
      </c>
      <c r="F172" s="641" t="s">
        <v>664</v>
      </c>
      <c r="G172" s="644" t="s">
        <v>4717</v>
      </c>
      <c r="H172" s="632" t="s">
        <v>2055</v>
      </c>
      <c r="I172" s="632" t="s">
        <v>943</v>
      </c>
      <c r="J172" s="635"/>
      <c r="K172" s="635"/>
    </row>
    <row r="173" spans="1:11">
      <c r="A173" s="639"/>
      <c r="B173" s="633"/>
      <c r="C173" s="633"/>
      <c r="D173" s="636"/>
      <c r="E173" s="279"/>
      <c r="F173" s="642"/>
      <c r="G173" s="645"/>
      <c r="H173" s="633"/>
      <c r="I173" s="633"/>
      <c r="J173" s="636"/>
      <c r="K173" s="636"/>
    </row>
    <row r="174" spans="1:11" ht="15.75" thickBot="1">
      <c r="A174" s="640"/>
      <c r="B174" s="634"/>
      <c r="C174" s="634"/>
      <c r="D174" s="637"/>
      <c r="E174" s="272" t="s">
        <v>4716</v>
      </c>
      <c r="F174" s="643"/>
      <c r="G174" s="646"/>
      <c r="H174" s="634"/>
      <c r="I174" s="634"/>
      <c r="J174" s="637"/>
      <c r="K174" s="637"/>
    </row>
    <row r="175" spans="1:11" ht="21">
      <c r="A175" s="638" t="s">
        <v>1365</v>
      </c>
      <c r="B175" s="632">
        <v>2</v>
      </c>
      <c r="C175" s="632" t="s">
        <v>943</v>
      </c>
      <c r="D175" s="635" t="s">
        <v>1366</v>
      </c>
      <c r="E175" s="278" t="s">
        <v>4718</v>
      </c>
      <c r="F175" s="641" t="s">
        <v>667</v>
      </c>
      <c r="G175" s="644" t="s">
        <v>4719</v>
      </c>
      <c r="H175" s="632" t="s">
        <v>2055</v>
      </c>
      <c r="I175" s="632" t="s">
        <v>943</v>
      </c>
      <c r="J175" s="635"/>
      <c r="K175" s="635"/>
    </row>
    <row r="176" spans="1:11">
      <c r="A176" s="639"/>
      <c r="B176" s="633"/>
      <c r="C176" s="633"/>
      <c r="D176" s="636"/>
      <c r="E176" s="279"/>
      <c r="F176" s="642"/>
      <c r="G176" s="645"/>
      <c r="H176" s="633"/>
      <c r="I176" s="633"/>
      <c r="J176" s="636"/>
      <c r="K176" s="636"/>
    </row>
    <row r="177" spans="1:11" ht="15.75" thickBot="1">
      <c r="A177" s="640"/>
      <c r="B177" s="634"/>
      <c r="C177" s="634"/>
      <c r="D177" s="637"/>
      <c r="E177" s="272" t="s">
        <v>4716</v>
      </c>
      <c r="F177" s="643"/>
      <c r="G177" s="646"/>
      <c r="H177" s="634"/>
      <c r="I177" s="634"/>
      <c r="J177" s="637"/>
      <c r="K177" s="637"/>
    </row>
    <row r="178" spans="1:11" ht="32.25" thickBot="1">
      <c r="A178" s="270" t="s">
        <v>1369</v>
      </c>
      <c r="B178" s="271">
        <v>2</v>
      </c>
      <c r="C178" s="271" t="s">
        <v>923</v>
      </c>
      <c r="D178" s="272" t="s">
        <v>1370</v>
      </c>
      <c r="E178" s="272" t="s">
        <v>1371</v>
      </c>
      <c r="F178" s="273" t="s">
        <v>503</v>
      </c>
      <c r="G178" s="272" t="s">
        <v>4720</v>
      </c>
      <c r="H178" s="271" t="s">
        <v>2055</v>
      </c>
      <c r="I178" s="271" t="s">
        <v>943</v>
      </c>
      <c r="J178" s="272"/>
      <c r="K178" s="272" t="s">
        <v>4721</v>
      </c>
    </row>
    <row r="179" spans="1:11" ht="32.25" thickBot="1">
      <c r="A179" s="270"/>
      <c r="B179" s="276"/>
      <c r="C179" s="276"/>
      <c r="D179" s="272"/>
      <c r="E179" s="272"/>
      <c r="F179" s="277"/>
      <c r="G179" s="272" t="s">
        <v>4722</v>
      </c>
      <c r="H179" s="271" t="s">
        <v>2055</v>
      </c>
      <c r="I179" s="271" t="s">
        <v>943</v>
      </c>
      <c r="J179" s="272"/>
      <c r="K179" s="272"/>
    </row>
    <row r="180" spans="1:11" ht="32.25" thickBot="1">
      <c r="A180" s="270" t="s">
        <v>1373</v>
      </c>
      <c r="B180" s="271">
        <v>2</v>
      </c>
      <c r="C180" s="271" t="s">
        <v>943</v>
      </c>
      <c r="D180" s="272" t="s">
        <v>1374</v>
      </c>
      <c r="E180" s="272" t="s">
        <v>1375</v>
      </c>
      <c r="F180" s="273" t="s">
        <v>667</v>
      </c>
      <c r="G180" s="272" t="s">
        <v>4723</v>
      </c>
      <c r="H180" s="271" t="s">
        <v>2055</v>
      </c>
      <c r="I180" s="271" t="s">
        <v>943</v>
      </c>
      <c r="J180" s="272"/>
      <c r="K180" s="272"/>
    </row>
    <row r="181" spans="1:11" ht="21.75" thickBot="1">
      <c r="A181" s="270" t="s">
        <v>1376</v>
      </c>
      <c r="B181" s="271">
        <v>2</v>
      </c>
      <c r="C181" s="271" t="s">
        <v>943</v>
      </c>
      <c r="D181" s="272" t="s">
        <v>1377</v>
      </c>
      <c r="E181" s="272" t="s">
        <v>1378</v>
      </c>
      <c r="F181" s="273" t="s">
        <v>513</v>
      </c>
      <c r="G181" s="272" t="s">
        <v>4724</v>
      </c>
      <c r="H181" s="271" t="s">
        <v>2055</v>
      </c>
      <c r="I181" s="271" t="s">
        <v>943</v>
      </c>
      <c r="J181" s="272"/>
      <c r="K181" s="272"/>
    </row>
    <row r="182" spans="1:11" ht="21">
      <c r="A182" s="638" t="s">
        <v>1379</v>
      </c>
      <c r="B182" s="632">
        <v>2</v>
      </c>
      <c r="C182" s="632" t="s">
        <v>943</v>
      </c>
      <c r="D182" s="278" t="s">
        <v>1380</v>
      </c>
      <c r="E182" s="278" t="s">
        <v>1381</v>
      </c>
      <c r="F182" s="641" t="s">
        <v>503</v>
      </c>
      <c r="G182" s="644" t="s">
        <v>4725</v>
      </c>
      <c r="H182" s="632" t="s">
        <v>2055</v>
      </c>
      <c r="I182" s="632" t="s">
        <v>943</v>
      </c>
      <c r="J182" s="635"/>
      <c r="K182" s="635"/>
    </row>
    <row r="183" spans="1:11">
      <c r="A183" s="639"/>
      <c r="B183" s="633"/>
      <c r="C183" s="633"/>
      <c r="D183" s="279"/>
      <c r="E183" s="279"/>
      <c r="F183" s="642"/>
      <c r="G183" s="645"/>
      <c r="H183" s="633"/>
      <c r="I183" s="633"/>
      <c r="J183" s="636"/>
      <c r="K183" s="636"/>
    </row>
    <row r="184" spans="1:11" ht="21.75" thickBot="1">
      <c r="A184" s="640"/>
      <c r="B184" s="634"/>
      <c r="C184" s="634"/>
      <c r="D184" s="272" t="s">
        <v>1380</v>
      </c>
      <c r="E184" s="272" t="s">
        <v>1381</v>
      </c>
      <c r="F184" s="643"/>
      <c r="G184" s="646"/>
      <c r="H184" s="634"/>
      <c r="I184" s="634"/>
      <c r="J184" s="637"/>
      <c r="K184" s="637"/>
    </row>
    <row r="185" spans="1:11" ht="21.75" thickBot="1">
      <c r="A185" s="270" t="s">
        <v>1383</v>
      </c>
      <c r="B185" s="271">
        <v>1</v>
      </c>
      <c r="C185" s="271" t="s">
        <v>1011</v>
      </c>
      <c r="D185" s="272" t="s">
        <v>1384</v>
      </c>
      <c r="E185" s="272" t="s">
        <v>1385</v>
      </c>
      <c r="F185" s="277"/>
      <c r="G185" s="272" t="s">
        <v>4712</v>
      </c>
      <c r="H185" s="271" t="s">
        <v>2055</v>
      </c>
      <c r="I185" s="271" t="s">
        <v>1011</v>
      </c>
      <c r="J185" s="272" t="s">
        <v>28</v>
      </c>
      <c r="K185" s="272" t="s">
        <v>4726</v>
      </c>
    </row>
    <row r="186" spans="1:11" ht="32.25" thickBot="1">
      <c r="A186" s="270" t="s">
        <v>1386</v>
      </c>
      <c r="B186" s="271">
        <v>2</v>
      </c>
      <c r="C186" s="271" t="s">
        <v>923</v>
      </c>
      <c r="D186" s="272" t="s">
        <v>1387</v>
      </c>
      <c r="E186" s="272" t="s">
        <v>1388</v>
      </c>
      <c r="F186" s="273" t="s">
        <v>664</v>
      </c>
      <c r="G186" s="272" t="s">
        <v>4714</v>
      </c>
      <c r="H186" s="271" t="s">
        <v>2055</v>
      </c>
      <c r="I186" s="271" t="s">
        <v>1011</v>
      </c>
      <c r="J186" s="272" t="s">
        <v>545</v>
      </c>
      <c r="K186" s="272"/>
    </row>
    <row r="187" spans="1:11" ht="21">
      <c r="A187" s="638" t="s">
        <v>1390</v>
      </c>
      <c r="B187" s="632">
        <v>2</v>
      </c>
      <c r="C187" s="632" t="s">
        <v>943</v>
      </c>
      <c r="D187" s="635" t="s">
        <v>1391</v>
      </c>
      <c r="E187" s="278" t="s">
        <v>4727</v>
      </c>
      <c r="F187" s="641" t="s">
        <v>664</v>
      </c>
      <c r="G187" s="644" t="s">
        <v>4717</v>
      </c>
      <c r="H187" s="632" t="s">
        <v>2055</v>
      </c>
      <c r="I187" s="632" t="s">
        <v>943</v>
      </c>
      <c r="J187" s="635"/>
      <c r="K187" s="635"/>
    </row>
    <row r="188" spans="1:11">
      <c r="A188" s="639"/>
      <c r="B188" s="633"/>
      <c r="C188" s="633"/>
      <c r="D188" s="636"/>
      <c r="E188" s="279"/>
      <c r="F188" s="642"/>
      <c r="G188" s="645"/>
      <c r="H188" s="633"/>
      <c r="I188" s="633"/>
      <c r="J188" s="636"/>
      <c r="K188" s="636"/>
    </row>
    <row r="189" spans="1:11" ht="15.75" thickBot="1">
      <c r="A189" s="640"/>
      <c r="B189" s="634"/>
      <c r="C189" s="634"/>
      <c r="D189" s="637"/>
      <c r="E189" s="272" t="s">
        <v>4728</v>
      </c>
      <c r="F189" s="643"/>
      <c r="G189" s="646"/>
      <c r="H189" s="634"/>
      <c r="I189" s="634"/>
      <c r="J189" s="637"/>
      <c r="K189" s="637"/>
    </row>
    <row r="190" spans="1:11" ht="21">
      <c r="A190" s="638" t="s">
        <v>1393</v>
      </c>
      <c r="B190" s="632">
        <v>2</v>
      </c>
      <c r="C190" s="632" t="s">
        <v>943</v>
      </c>
      <c r="D190" s="635" t="s">
        <v>1394</v>
      </c>
      <c r="E190" s="278" t="s">
        <v>4729</v>
      </c>
      <c r="F190" s="641" t="s">
        <v>667</v>
      </c>
      <c r="G190" s="644" t="s">
        <v>4719</v>
      </c>
      <c r="H190" s="632" t="s">
        <v>2055</v>
      </c>
      <c r="I190" s="632" t="s">
        <v>943</v>
      </c>
      <c r="J190" s="635"/>
      <c r="K190" s="635"/>
    </row>
    <row r="191" spans="1:11">
      <c r="A191" s="639"/>
      <c r="B191" s="633"/>
      <c r="C191" s="633"/>
      <c r="D191" s="636"/>
      <c r="E191" s="279"/>
      <c r="F191" s="642"/>
      <c r="G191" s="645"/>
      <c r="H191" s="633"/>
      <c r="I191" s="633"/>
      <c r="J191" s="636"/>
      <c r="K191" s="636"/>
    </row>
    <row r="192" spans="1:11" ht="15.75" thickBot="1">
      <c r="A192" s="640"/>
      <c r="B192" s="634"/>
      <c r="C192" s="634"/>
      <c r="D192" s="637"/>
      <c r="E192" s="272" t="s">
        <v>4728</v>
      </c>
      <c r="F192" s="643"/>
      <c r="G192" s="646"/>
      <c r="H192" s="634"/>
      <c r="I192" s="634"/>
      <c r="J192" s="637"/>
      <c r="K192" s="637"/>
    </row>
    <row r="193" spans="1:11" ht="32.25" thickBot="1">
      <c r="A193" s="270" t="s">
        <v>1396</v>
      </c>
      <c r="B193" s="271">
        <v>2</v>
      </c>
      <c r="C193" s="271" t="s">
        <v>923</v>
      </c>
      <c r="D193" s="272" t="s">
        <v>1397</v>
      </c>
      <c r="E193" s="272" t="s">
        <v>1398</v>
      </c>
      <c r="F193" s="273" t="s">
        <v>503</v>
      </c>
      <c r="G193" s="272" t="s">
        <v>4720</v>
      </c>
      <c r="H193" s="271" t="s">
        <v>2055</v>
      </c>
      <c r="I193" s="271" t="s">
        <v>943</v>
      </c>
      <c r="J193" s="272"/>
      <c r="K193" s="272" t="s">
        <v>4721</v>
      </c>
    </row>
    <row r="194" spans="1:11" ht="32.25" thickBot="1">
      <c r="A194" s="270"/>
      <c r="B194" s="276"/>
      <c r="C194" s="276"/>
      <c r="D194" s="272"/>
      <c r="E194" s="272"/>
      <c r="F194" s="277"/>
      <c r="G194" s="272" t="s">
        <v>4722</v>
      </c>
      <c r="H194" s="271" t="s">
        <v>2055</v>
      </c>
      <c r="I194" s="271" t="s">
        <v>943</v>
      </c>
      <c r="J194" s="272"/>
      <c r="K194" s="272"/>
    </row>
    <row r="195" spans="1:11" ht="32.25" thickBot="1">
      <c r="A195" s="270" t="s">
        <v>1400</v>
      </c>
      <c r="B195" s="271">
        <v>2</v>
      </c>
      <c r="C195" s="271" t="s">
        <v>943</v>
      </c>
      <c r="D195" s="272" t="s">
        <v>1401</v>
      </c>
      <c r="E195" s="272" t="s">
        <v>1402</v>
      </c>
      <c r="F195" s="273" t="s">
        <v>667</v>
      </c>
      <c r="G195" s="272" t="s">
        <v>4723</v>
      </c>
      <c r="H195" s="271" t="s">
        <v>2055</v>
      </c>
      <c r="I195" s="271" t="s">
        <v>943</v>
      </c>
      <c r="J195" s="272"/>
      <c r="K195" s="272"/>
    </row>
    <row r="196" spans="1:11" ht="21.75" thickBot="1">
      <c r="A196" s="270" t="s">
        <v>1403</v>
      </c>
      <c r="B196" s="271">
        <v>2</v>
      </c>
      <c r="C196" s="271" t="s">
        <v>943</v>
      </c>
      <c r="D196" s="272" t="s">
        <v>1404</v>
      </c>
      <c r="E196" s="272" t="s">
        <v>1405</v>
      </c>
      <c r="F196" s="273" t="s">
        <v>513</v>
      </c>
      <c r="G196" s="272" t="s">
        <v>4724</v>
      </c>
      <c r="H196" s="271" t="s">
        <v>2055</v>
      </c>
      <c r="I196" s="271" t="s">
        <v>943</v>
      </c>
      <c r="J196" s="272"/>
      <c r="K196" s="272"/>
    </row>
    <row r="197" spans="1:11" ht="21.75" thickBot="1">
      <c r="A197" s="270" t="s">
        <v>1407</v>
      </c>
      <c r="B197" s="271">
        <v>2</v>
      </c>
      <c r="C197" s="271" t="s">
        <v>943</v>
      </c>
      <c r="D197" s="272" t="s">
        <v>1408</v>
      </c>
      <c r="E197" s="272" t="s">
        <v>1409</v>
      </c>
      <c r="F197" s="273" t="s">
        <v>503</v>
      </c>
      <c r="G197" s="272" t="s">
        <v>4725</v>
      </c>
      <c r="H197" s="271" t="s">
        <v>2055</v>
      </c>
      <c r="I197" s="271" t="s">
        <v>943</v>
      </c>
      <c r="J197" s="272"/>
      <c r="K197" s="272"/>
    </row>
    <row r="198" spans="1:11" ht="32.25" thickBot="1">
      <c r="A198" s="270" t="s">
        <v>1411</v>
      </c>
      <c r="B198" s="271">
        <v>1</v>
      </c>
      <c r="C198" s="271" t="s">
        <v>923</v>
      </c>
      <c r="D198" s="272" t="s">
        <v>1412</v>
      </c>
      <c r="E198" s="272" t="s">
        <v>1413</v>
      </c>
      <c r="F198" s="277"/>
      <c r="G198" s="272" t="s">
        <v>4730</v>
      </c>
      <c r="H198" s="271" t="s">
        <v>2055</v>
      </c>
      <c r="I198" s="271" t="s">
        <v>943</v>
      </c>
      <c r="J198" s="272"/>
      <c r="K198" s="272"/>
    </row>
    <row r="199" spans="1:11" ht="32.25" thickBot="1">
      <c r="A199" s="270" t="s">
        <v>1415</v>
      </c>
      <c r="B199" s="271">
        <v>2</v>
      </c>
      <c r="C199" s="271" t="s">
        <v>923</v>
      </c>
      <c r="D199" s="272" t="s">
        <v>1416</v>
      </c>
      <c r="E199" s="272" t="s">
        <v>1417</v>
      </c>
      <c r="F199" s="273" t="s">
        <v>664</v>
      </c>
      <c r="G199" s="272" t="s">
        <v>4731</v>
      </c>
      <c r="H199" s="271" t="s">
        <v>2055</v>
      </c>
      <c r="I199" s="271" t="s">
        <v>1011</v>
      </c>
      <c r="J199" s="272" t="s">
        <v>545</v>
      </c>
      <c r="K199" s="272"/>
    </row>
    <row r="200" spans="1:11" ht="32.25" thickBot="1">
      <c r="A200" s="270" t="s">
        <v>1418</v>
      </c>
      <c r="B200" s="271">
        <v>2</v>
      </c>
      <c r="C200" s="271" t="s">
        <v>943</v>
      </c>
      <c r="D200" s="272" t="s">
        <v>1419</v>
      </c>
      <c r="E200" s="272" t="s">
        <v>1420</v>
      </c>
      <c r="F200" s="273" t="s">
        <v>664</v>
      </c>
      <c r="G200" s="272" t="s">
        <v>4732</v>
      </c>
      <c r="H200" s="271" t="s">
        <v>2055</v>
      </c>
      <c r="I200" s="271" t="s">
        <v>1011</v>
      </c>
      <c r="J200" s="272" t="s">
        <v>518</v>
      </c>
      <c r="K200" s="272"/>
    </row>
    <row r="201" spans="1:11" ht="32.25" thickBot="1">
      <c r="A201" s="270" t="s">
        <v>1423</v>
      </c>
      <c r="B201" s="271">
        <v>2</v>
      </c>
      <c r="C201" s="271" t="s">
        <v>943</v>
      </c>
      <c r="D201" s="272" t="s">
        <v>1424</v>
      </c>
      <c r="E201" s="272" t="s">
        <v>1425</v>
      </c>
      <c r="F201" s="273" t="s">
        <v>664</v>
      </c>
      <c r="G201" s="272" t="s">
        <v>4733</v>
      </c>
      <c r="H201" s="271" t="s">
        <v>2055</v>
      </c>
      <c r="I201" s="271" t="s">
        <v>1011</v>
      </c>
      <c r="J201" s="272" t="s">
        <v>518</v>
      </c>
      <c r="K201" s="272"/>
    </row>
    <row r="202" spans="1:11" ht="32.25" thickBot="1">
      <c r="A202" s="270" t="s">
        <v>1427</v>
      </c>
      <c r="B202" s="271">
        <v>2</v>
      </c>
      <c r="C202" s="271" t="s">
        <v>923</v>
      </c>
      <c r="D202" s="272" t="s">
        <v>1428</v>
      </c>
      <c r="E202" s="272" t="s">
        <v>1429</v>
      </c>
      <c r="F202" s="273" t="s">
        <v>664</v>
      </c>
      <c r="G202" s="272" t="s">
        <v>4734</v>
      </c>
      <c r="H202" s="271" t="s">
        <v>2055</v>
      </c>
      <c r="I202" s="271" t="s">
        <v>1011</v>
      </c>
      <c r="J202" s="272" t="s">
        <v>545</v>
      </c>
      <c r="K202" s="272"/>
    </row>
    <row r="203" spans="1:11" ht="53.25" thickBot="1">
      <c r="A203" s="270" t="s">
        <v>1431</v>
      </c>
      <c r="B203" s="271">
        <v>2</v>
      </c>
      <c r="C203" s="271" t="s">
        <v>943</v>
      </c>
      <c r="D203" s="272" t="s">
        <v>1432</v>
      </c>
      <c r="E203" s="272" t="s">
        <v>1433</v>
      </c>
      <c r="F203" s="273" t="s">
        <v>664</v>
      </c>
      <c r="G203" s="272" t="s">
        <v>4735</v>
      </c>
      <c r="H203" s="271" t="s">
        <v>2055</v>
      </c>
      <c r="I203" s="271" t="s">
        <v>1011</v>
      </c>
      <c r="J203" s="272" t="s">
        <v>4736</v>
      </c>
      <c r="K203" s="272" t="s">
        <v>4737</v>
      </c>
    </row>
    <row r="204" spans="1:11" ht="21">
      <c r="A204" s="638" t="s">
        <v>1436</v>
      </c>
      <c r="B204" s="632">
        <v>2</v>
      </c>
      <c r="C204" s="632" t="s">
        <v>943</v>
      </c>
      <c r="D204" s="278" t="s">
        <v>4738</v>
      </c>
      <c r="E204" s="635" t="s">
        <v>1438</v>
      </c>
      <c r="F204" s="641" t="s">
        <v>664</v>
      </c>
      <c r="G204" s="644" t="s">
        <v>4735</v>
      </c>
      <c r="H204" s="632" t="s">
        <v>2055</v>
      </c>
      <c r="I204" s="632" t="s">
        <v>1011</v>
      </c>
      <c r="J204" s="635" t="s">
        <v>4736</v>
      </c>
      <c r="K204" s="635" t="s">
        <v>4737</v>
      </c>
    </row>
    <row r="205" spans="1:11">
      <c r="A205" s="639"/>
      <c r="B205" s="633"/>
      <c r="C205" s="633"/>
      <c r="D205" s="279"/>
      <c r="E205" s="636"/>
      <c r="F205" s="642"/>
      <c r="G205" s="645"/>
      <c r="H205" s="633"/>
      <c r="I205" s="633"/>
      <c r="J205" s="636"/>
      <c r="K205" s="636"/>
    </row>
    <row r="206" spans="1:11" ht="15.75" thickBot="1">
      <c r="A206" s="640"/>
      <c r="B206" s="634"/>
      <c r="C206" s="634"/>
      <c r="D206" s="272" t="s">
        <v>4739</v>
      </c>
      <c r="E206" s="637"/>
      <c r="F206" s="643"/>
      <c r="G206" s="646"/>
      <c r="H206" s="634"/>
      <c r="I206" s="634"/>
      <c r="J206" s="637"/>
      <c r="K206" s="637"/>
    </row>
    <row r="207" spans="1:11" ht="32.25" thickBot="1">
      <c r="A207" s="270" t="s">
        <v>1439</v>
      </c>
      <c r="B207" s="271">
        <v>2</v>
      </c>
      <c r="C207" s="271" t="s">
        <v>923</v>
      </c>
      <c r="D207" s="272" t="s">
        <v>1440</v>
      </c>
      <c r="E207" s="272" t="s">
        <v>1441</v>
      </c>
      <c r="F207" s="273" t="s">
        <v>664</v>
      </c>
      <c r="G207" s="272" t="s">
        <v>4740</v>
      </c>
      <c r="H207" s="271" t="s">
        <v>2055</v>
      </c>
      <c r="I207" s="271" t="s">
        <v>1011</v>
      </c>
      <c r="J207" s="272" t="s">
        <v>545</v>
      </c>
      <c r="K207" s="272"/>
    </row>
    <row r="208" spans="1:11" ht="32.25" thickBot="1">
      <c r="A208" s="270" t="s">
        <v>1444</v>
      </c>
      <c r="B208" s="271">
        <v>2</v>
      </c>
      <c r="C208" s="271" t="s">
        <v>943</v>
      </c>
      <c r="D208" s="272" t="s">
        <v>1445</v>
      </c>
      <c r="E208" s="272" t="s">
        <v>1446</v>
      </c>
      <c r="F208" s="273" t="s">
        <v>664</v>
      </c>
      <c r="G208" s="272" t="s">
        <v>4741</v>
      </c>
      <c r="H208" s="271" t="s">
        <v>2055</v>
      </c>
      <c r="I208" s="271" t="s">
        <v>1011</v>
      </c>
      <c r="J208" s="272" t="s">
        <v>518</v>
      </c>
      <c r="K208" s="272"/>
    </row>
    <row r="209" spans="1:11" ht="32.25" thickBot="1">
      <c r="A209" s="270" t="s">
        <v>1449</v>
      </c>
      <c r="B209" s="271">
        <v>2</v>
      </c>
      <c r="C209" s="271" t="s">
        <v>943</v>
      </c>
      <c r="D209" s="272" t="s">
        <v>1450</v>
      </c>
      <c r="E209" s="272" t="s">
        <v>1451</v>
      </c>
      <c r="F209" s="273" t="s">
        <v>664</v>
      </c>
      <c r="G209" s="272" t="s">
        <v>4742</v>
      </c>
      <c r="H209" s="271" t="s">
        <v>2055</v>
      </c>
      <c r="I209" s="271" t="s">
        <v>1011</v>
      </c>
      <c r="J209" s="272" t="s">
        <v>518</v>
      </c>
      <c r="K209" s="272"/>
    </row>
    <row r="210" spans="1:11" ht="32.25" thickBot="1">
      <c r="A210" s="270" t="s">
        <v>1452</v>
      </c>
      <c r="B210" s="271">
        <v>2</v>
      </c>
      <c r="C210" s="271" t="s">
        <v>923</v>
      </c>
      <c r="D210" s="272" t="s">
        <v>1453</v>
      </c>
      <c r="E210" s="272" t="s">
        <v>1454</v>
      </c>
      <c r="F210" s="273" t="s">
        <v>664</v>
      </c>
      <c r="G210" s="272" t="s">
        <v>4743</v>
      </c>
      <c r="H210" s="271" t="s">
        <v>2055</v>
      </c>
      <c r="I210" s="271" t="s">
        <v>1011</v>
      </c>
      <c r="J210" s="272" t="s">
        <v>545</v>
      </c>
      <c r="K210" s="272"/>
    </row>
    <row r="211" spans="1:11" ht="21.75" thickBot="1">
      <c r="A211" s="270" t="s">
        <v>1457</v>
      </c>
      <c r="B211" s="271">
        <v>1</v>
      </c>
      <c r="C211" s="271" t="s">
        <v>1458</v>
      </c>
      <c r="D211" s="272" t="s">
        <v>1459</v>
      </c>
      <c r="E211" s="272" t="s">
        <v>1460</v>
      </c>
      <c r="F211" s="277"/>
      <c r="G211" s="272" t="s">
        <v>4744</v>
      </c>
      <c r="H211" s="271" t="s">
        <v>2055</v>
      </c>
      <c r="I211" s="271" t="s">
        <v>1011</v>
      </c>
      <c r="J211" s="272" t="s">
        <v>505</v>
      </c>
      <c r="K211" s="272"/>
    </row>
    <row r="212" spans="1:11" ht="21">
      <c r="A212" s="638" t="s">
        <v>1462</v>
      </c>
      <c r="B212" s="632">
        <v>2</v>
      </c>
      <c r="C212" s="632" t="s">
        <v>923</v>
      </c>
      <c r="D212" s="635" t="s">
        <v>1463</v>
      </c>
      <c r="E212" s="278" t="s">
        <v>4745</v>
      </c>
      <c r="F212" s="641" t="s">
        <v>664</v>
      </c>
      <c r="G212" s="644" t="s">
        <v>4747</v>
      </c>
      <c r="H212" s="632" t="s">
        <v>2055</v>
      </c>
      <c r="I212" s="632" t="s">
        <v>1011</v>
      </c>
      <c r="J212" s="635" t="s">
        <v>545</v>
      </c>
      <c r="K212" s="635"/>
    </row>
    <row r="213" spans="1:11">
      <c r="A213" s="639"/>
      <c r="B213" s="633"/>
      <c r="C213" s="633"/>
      <c r="D213" s="636"/>
      <c r="E213" s="279"/>
      <c r="F213" s="642"/>
      <c r="G213" s="645"/>
      <c r="H213" s="633"/>
      <c r="I213" s="633"/>
      <c r="J213" s="636"/>
      <c r="K213" s="636"/>
    </row>
    <row r="214" spans="1:11" ht="15.75" thickBot="1">
      <c r="A214" s="640"/>
      <c r="B214" s="634"/>
      <c r="C214" s="634"/>
      <c r="D214" s="637"/>
      <c r="E214" s="272" t="s">
        <v>4746</v>
      </c>
      <c r="F214" s="643"/>
      <c r="G214" s="646"/>
      <c r="H214" s="634"/>
      <c r="I214" s="634"/>
      <c r="J214" s="637"/>
      <c r="K214" s="637"/>
    </row>
    <row r="215" spans="1:11" ht="21.75" thickBot="1">
      <c r="A215" s="270" t="s">
        <v>1467</v>
      </c>
      <c r="B215" s="271">
        <v>2</v>
      </c>
      <c r="C215" s="271" t="s">
        <v>923</v>
      </c>
      <c r="D215" s="272" t="s">
        <v>1468</v>
      </c>
      <c r="E215" s="272" t="s">
        <v>1469</v>
      </c>
      <c r="F215" s="273" t="s">
        <v>664</v>
      </c>
      <c r="G215" s="272" t="s">
        <v>4748</v>
      </c>
      <c r="H215" s="271" t="s">
        <v>2055</v>
      </c>
      <c r="I215" s="271" t="s">
        <v>1011</v>
      </c>
      <c r="J215" s="272" t="s">
        <v>545</v>
      </c>
      <c r="K215" s="272"/>
    </row>
    <row r="216" spans="1:11" ht="21.75" thickBot="1">
      <c r="A216" s="270" t="s">
        <v>1472</v>
      </c>
      <c r="B216" s="271">
        <v>2</v>
      </c>
      <c r="C216" s="271" t="s">
        <v>923</v>
      </c>
      <c r="D216" s="272" t="s">
        <v>1473</v>
      </c>
      <c r="E216" s="272" t="s">
        <v>1474</v>
      </c>
      <c r="F216" s="273" t="s">
        <v>503</v>
      </c>
      <c r="G216" s="272" t="s">
        <v>4749</v>
      </c>
      <c r="H216" s="271" t="s">
        <v>2055</v>
      </c>
      <c r="I216" s="271" t="s">
        <v>943</v>
      </c>
      <c r="J216" s="272"/>
      <c r="K216" s="272" t="s">
        <v>4721</v>
      </c>
    </row>
    <row r="217" spans="1:11" ht="21.75" thickBot="1">
      <c r="A217" s="270"/>
      <c r="B217" s="276"/>
      <c r="C217" s="276"/>
      <c r="D217" s="272"/>
      <c r="E217" s="272"/>
      <c r="F217" s="277"/>
      <c r="G217" s="272" t="s">
        <v>4750</v>
      </c>
      <c r="H217" s="271" t="s">
        <v>2055</v>
      </c>
      <c r="I217" s="271" t="s">
        <v>943</v>
      </c>
      <c r="J217" s="272" t="s">
        <v>505</v>
      </c>
      <c r="K217" s="272"/>
    </row>
    <row r="218" spans="1:11" ht="21.75" thickBot="1">
      <c r="A218" s="270" t="s">
        <v>1476</v>
      </c>
      <c r="B218" s="271">
        <v>2</v>
      </c>
      <c r="C218" s="271" t="s">
        <v>943</v>
      </c>
      <c r="D218" s="272" t="s">
        <v>1477</v>
      </c>
      <c r="E218" s="272" t="s">
        <v>1478</v>
      </c>
      <c r="F218" s="273" t="s">
        <v>667</v>
      </c>
      <c r="G218" s="272" t="s">
        <v>4751</v>
      </c>
      <c r="H218" s="271" t="s">
        <v>2055</v>
      </c>
      <c r="I218" s="271" t="s">
        <v>943</v>
      </c>
      <c r="J218" s="272"/>
      <c r="K218" s="272"/>
    </row>
    <row r="219" spans="1:11" ht="21.75" thickBot="1">
      <c r="A219" s="270" t="s">
        <v>1481</v>
      </c>
      <c r="B219" s="271">
        <v>2</v>
      </c>
      <c r="C219" s="271" t="s">
        <v>943</v>
      </c>
      <c r="D219" s="272" t="s">
        <v>1482</v>
      </c>
      <c r="E219" s="272" t="s">
        <v>1483</v>
      </c>
      <c r="F219" s="273" t="s">
        <v>513</v>
      </c>
      <c r="G219" s="272" t="s">
        <v>4752</v>
      </c>
      <c r="H219" s="271" t="s">
        <v>2055</v>
      </c>
      <c r="I219" s="271" t="s">
        <v>943</v>
      </c>
      <c r="J219" s="272"/>
      <c r="K219" s="272"/>
    </row>
    <row r="220" spans="1:11" ht="21.75" thickBot="1">
      <c r="A220" s="270" t="s">
        <v>1486</v>
      </c>
      <c r="B220" s="271">
        <v>2</v>
      </c>
      <c r="C220" s="271" t="s">
        <v>943</v>
      </c>
      <c r="D220" s="272" t="s">
        <v>1487</v>
      </c>
      <c r="E220" s="272" t="s">
        <v>1488</v>
      </c>
      <c r="F220" s="273" t="s">
        <v>503</v>
      </c>
      <c r="G220" s="272" t="s">
        <v>4753</v>
      </c>
      <c r="H220" s="271" t="s">
        <v>2055</v>
      </c>
      <c r="I220" s="271" t="s">
        <v>943</v>
      </c>
      <c r="J220" s="272"/>
      <c r="K220" s="272"/>
    </row>
    <row r="221" spans="1:11" ht="21">
      <c r="A221" s="638" t="s">
        <v>1490</v>
      </c>
      <c r="B221" s="632">
        <v>1</v>
      </c>
      <c r="C221" s="632" t="s">
        <v>1011</v>
      </c>
      <c r="D221" s="635" t="s">
        <v>1491</v>
      </c>
      <c r="E221" s="278" t="s">
        <v>4754</v>
      </c>
      <c r="F221" s="650"/>
      <c r="G221" s="644" t="s">
        <v>4756</v>
      </c>
      <c r="H221" s="632" t="s">
        <v>2055</v>
      </c>
      <c r="I221" s="632" t="s">
        <v>1011</v>
      </c>
      <c r="J221" s="635"/>
      <c r="K221" s="635"/>
    </row>
    <row r="222" spans="1:11">
      <c r="A222" s="639"/>
      <c r="B222" s="633"/>
      <c r="C222" s="633"/>
      <c r="D222" s="636"/>
      <c r="E222" s="279"/>
      <c r="F222" s="651"/>
      <c r="G222" s="645"/>
      <c r="H222" s="633"/>
      <c r="I222" s="633"/>
      <c r="J222" s="636"/>
      <c r="K222" s="636"/>
    </row>
    <row r="223" spans="1:11" ht="15.75" thickBot="1">
      <c r="A223" s="640"/>
      <c r="B223" s="634"/>
      <c r="C223" s="634"/>
      <c r="D223" s="637"/>
      <c r="E223" s="272" t="s">
        <v>4755</v>
      </c>
      <c r="F223" s="652"/>
      <c r="G223" s="646"/>
      <c r="H223" s="634"/>
      <c r="I223" s="634"/>
      <c r="J223" s="637"/>
      <c r="K223" s="637"/>
    </row>
    <row r="224" spans="1:11" ht="32.25" thickBot="1">
      <c r="A224" s="270" t="s">
        <v>267</v>
      </c>
      <c r="B224" s="271">
        <v>2</v>
      </c>
      <c r="C224" s="271" t="s">
        <v>923</v>
      </c>
      <c r="D224" s="272" t="s">
        <v>268</v>
      </c>
      <c r="E224" s="272" t="s">
        <v>269</v>
      </c>
      <c r="F224" s="273" t="s">
        <v>516</v>
      </c>
      <c r="G224" s="272" t="s">
        <v>4565</v>
      </c>
      <c r="H224" s="271" t="s">
        <v>2055</v>
      </c>
      <c r="I224" s="271" t="s">
        <v>943</v>
      </c>
      <c r="J224" s="272" t="s">
        <v>505</v>
      </c>
      <c r="K224" s="272" t="s">
        <v>4757</v>
      </c>
    </row>
    <row r="225" spans="1:11" ht="32.25" thickBot="1">
      <c r="A225" s="270"/>
      <c r="B225" s="276"/>
      <c r="C225" s="276"/>
      <c r="D225" s="272"/>
      <c r="E225" s="272"/>
      <c r="F225" s="277"/>
      <c r="G225" s="272" t="s">
        <v>4567</v>
      </c>
      <c r="H225" s="271" t="s">
        <v>2055</v>
      </c>
      <c r="I225" s="271" t="s">
        <v>943</v>
      </c>
      <c r="J225" s="272" t="s">
        <v>505</v>
      </c>
      <c r="K225" s="272" t="s">
        <v>4757</v>
      </c>
    </row>
    <row r="226" spans="1:11" ht="21.75" thickBot="1">
      <c r="A226" s="270" t="s">
        <v>270</v>
      </c>
      <c r="B226" s="271">
        <v>2</v>
      </c>
      <c r="C226" s="271" t="s">
        <v>943</v>
      </c>
      <c r="D226" s="272" t="s">
        <v>271</v>
      </c>
      <c r="E226" s="272" t="s">
        <v>272</v>
      </c>
      <c r="F226" s="273" t="s">
        <v>513</v>
      </c>
      <c r="G226" s="272" t="s">
        <v>4758</v>
      </c>
      <c r="H226" s="271" t="s">
        <v>2055</v>
      </c>
      <c r="I226" s="271" t="s">
        <v>1011</v>
      </c>
      <c r="J226" s="272" t="s">
        <v>518</v>
      </c>
      <c r="K226" s="272"/>
    </row>
    <row r="227" spans="1:11" ht="21.75" thickBot="1">
      <c r="A227" s="270" t="s">
        <v>274</v>
      </c>
      <c r="B227" s="271">
        <v>2</v>
      </c>
      <c r="C227" s="271" t="s">
        <v>943</v>
      </c>
      <c r="D227" s="272" t="s">
        <v>275</v>
      </c>
      <c r="E227" s="272" t="s">
        <v>276</v>
      </c>
      <c r="F227" s="273" t="s">
        <v>513</v>
      </c>
      <c r="G227" s="272" t="s">
        <v>4759</v>
      </c>
      <c r="H227" s="271" t="s">
        <v>2055</v>
      </c>
      <c r="I227" s="271" t="s">
        <v>943</v>
      </c>
      <c r="J227" s="272"/>
      <c r="K227" s="272"/>
    </row>
    <row r="228" spans="1:11" ht="32.25" thickBot="1">
      <c r="A228" s="270" t="s">
        <v>277</v>
      </c>
      <c r="B228" s="271">
        <v>2</v>
      </c>
      <c r="C228" s="271" t="s">
        <v>943</v>
      </c>
      <c r="D228" s="272" t="s">
        <v>278</v>
      </c>
      <c r="E228" s="272" t="s">
        <v>279</v>
      </c>
      <c r="F228" s="273" t="s">
        <v>696</v>
      </c>
      <c r="G228" s="272" t="s">
        <v>4760</v>
      </c>
      <c r="H228" s="271" t="s">
        <v>2055</v>
      </c>
      <c r="I228" s="271" t="s">
        <v>1011</v>
      </c>
      <c r="J228" s="272" t="s">
        <v>518</v>
      </c>
      <c r="K228" s="272"/>
    </row>
    <row r="229" spans="1:11" ht="32.25" thickBot="1">
      <c r="A229" s="270" t="s">
        <v>698</v>
      </c>
      <c r="B229" s="271">
        <v>3</v>
      </c>
      <c r="C229" s="271" t="s">
        <v>923</v>
      </c>
      <c r="D229" s="272" t="s">
        <v>280</v>
      </c>
      <c r="E229" s="272" t="s">
        <v>281</v>
      </c>
      <c r="F229" s="273" t="s">
        <v>527</v>
      </c>
      <c r="G229" s="272" t="s">
        <v>4761</v>
      </c>
      <c r="H229" s="271" t="s">
        <v>664</v>
      </c>
      <c r="I229" s="276"/>
      <c r="J229" s="272" t="s">
        <v>505</v>
      </c>
      <c r="K229" s="272"/>
    </row>
    <row r="230" spans="1:11" ht="32.25" thickBot="1">
      <c r="A230" s="270" t="s">
        <v>700</v>
      </c>
      <c r="B230" s="271">
        <v>3</v>
      </c>
      <c r="C230" s="271" t="s">
        <v>923</v>
      </c>
      <c r="D230" s="272" t="s">
        <v>282</v>
      </c>
      <c r="E230" s="272" t="s">
        <v>283</v>
      </c>
      <c r="F230" s="273" t="s">
        <v>527</v>
      </c>
      <c r="G230" s="272" t="s">
        <v>4762</v>
      </c>
      <c r="H230" s="271" t="s">
        <v>664</v>
      </c>
      <c r="I230" s="276"/>
      <c r="J230" s="272" t="s">
        <v>505</v>
      </c>
      <c r="K230" s="272"/>
    </row>
    <row r="231" spans="1:11" ht="21.75" thickBot="1">
      <c r="A231" s="270" t="s">
        <v>284</v>
      </c>
      <c r="B231" s="271">
        <v>1</v>
      </c>
      <c r="C231" s="271" t="s">
        <v>1458</v>
      </c>
      <c r="D231" s="272" t="s">
        <v>285</v>
      </c>
      <c r="E231" s="272" t="s">
        <v>286</v>
      </c>
      <c r="F231" s="277"/>
      <c r="G231" s="272" t="s">
        <v>4763</v>
      </c>
      <c r="H231" s="271" t="s">
        <v>2055</v>
      </c>
      <c r="I231" s="271" t="s">
        <v>1011</v>
      </c>
      <c r="J231" s="272" t="s">
        <v>505</v>
      </c>
      <c r="K231" s="272"/>
    </row>
    <row r="232" spans="1:11" ht="21.75" thickBot="1">
      <c r="A232" s="270" t="s">
        <v>287</v>
      </c>
      <c r="B232" s="271">
        <v>2</v>
      </c>
      <c r="C232" s="271" t="s">
        <v>923</v>
      </c>
      <c r="D232" s="272" t="s">
        <v>288</v>
      </c>
      <c r="E232" s="272" t="s">
        <v>289</v>
      </c>
      <c r="F232" s="273" t="s">
        <v>499</v>
      </c>
      <c r="G232" s="272" t="s">
        <v>4764</v>
      </c>
      <c r="H232" s="271" t="s">
        <v>2055</v>
      </c>
      <c r="I232" s="271" t="s">
        <v>943</v>
      </c>
      <c r="J232" s="272" t="s">
        <v>505</v>
      </c>
      <c r="K232" s="272"/>
    </row>
    <row r="233" spans="1:11" ht="32.25" thickBot="1">
      <c r="A233" s="270" t="s">
        <v>290</v>
      </c>
      <c r="B233" s="271">
        <v>2</v>
      </c>
      <c r="C233" s="271" t="s">
        <v>943</v>
      </c>
      <c r="D233" s="272" t="s">
        <v>291</v>
      </c>
      <c r="E233" s="272" t="s">
        <v>292</v>
      </c>
      <c r="F233" s="273" t="s">
        <v>513</v>
      </c>
      <c r="G233" s="272" t="s">
        <v>4765</v>
      </c>
      <c r="H233" s="271" t="s">
        <v>2055</v>
      </c>
      <c r="I233" s="271" t="s">
        <v>1011</v>
      </c>
      <c r="J233" s="272" t="s">
        <v>518</v>
      </c>
      <c r="K233" s="272"/>
    </row>
    <row r="234" spans="1:11" ht="32.25" thickBot="1">
      <c r="A234" s="270" t="s">
        <v>294</v>
      </c>
      <c r="B234" s="271">
        <v>2</v>
      </c>
      <c r="C234" s="271" t="s">
        <v>943</v>
      </c>
      <c r="D234" s="272" t="s">
        <v>295</v>
      </c>
      <c r="E234" s="272" t="s">
        <v>296</v>
      </c>
      <c r="F234" s="273" t="s">
        <v>499</v>
      </c>
      <c r="G234" s="272" t="s">
        <v>4766</v>
      </c>
      <c r="H234" s="271" t="s">
        <v>2055</v>
      </c>
      <c r="I234" s="271" t="s">
        <v>943</v>
      </c>
      <c r="J234" s="272"/>
      <c r="K234" s="272" t="s">
        <v>4767</v>
      </c>
    </row>
    <row r="235" spans="1:11" ht="32.25" thickBot="1">
      <c r="A235" s="270"/>
      <c r="B235" s="276"/>
      <c r="C235" s="276"/>
      <c r="D235" s="272"/>
      <c r="E235" s="272"/>
      <c r="F235" s="277"/>
      <c r="G235" s="272" t="s">
        <v>4768</v>
      </c>
      <c r="H235" s="271" t="s">
        <v>2055</v>
      </c>
      <c r="I235" s="271" t="s">
        <v>943</v>
      </c>
      <c r="J235" s="272"/>
      <c r="K235" s="272" t="s">
        <v>4769</v>
      </c>
    </row>
    <row r="236" spans="1:11" ht="21">
      <c r="A236" s="638" t="s">
        <v>706</v>
      </c>
      <c r="B236" s="632">
        <v>3</v>
      </c>
      <c r="C236" s="632" t="s">
        <v>943</v>
      </c>
      <c r="D236" s="278" t="s">
        <v>707</v>
      </c>
      <c r="E236" s="635" t="s">
        <v>298</v>
      </c>
      <c r="F236" s="641" t="s">
        <v>527</v>
      </c>
      <c r="G236" s="644" t="s">
        <v>4770</v>
      </c>
      <c r="H236" s="632" t="s">
        <v>2055</v>
      </c>
      <c r="I236" s="632" t="s">
        <v>943</v>
      </c>
      <c r="J236" s="635"/>
      <c r="K236" s="635"/>
    </row>
    <row r="237" spans="1:11">
      <c r="A237" s="639"/>
      <c r="B237" s="633"/>
      <c r="C237" s="633"/>
      <c r="D237" s="279"/>
      <c r="E237" s="636"/>
      <c r="F237" s="642"/>
      <c r="G237" s="645"/>
      <c r="H237" s="633"/>
      <c r="I237" s="633"/>
      <c r="J237" s="636"/>
      <c r="K237" s="636"/>
    </row>
    <row r="238" spans="1:11" ht="15.75" thickBot="1">
      <c r="A238" s="640"/>
      <c r="B238" s="634"/>
      <c r="C238" s="634"/>
      <c r="D238" s="272" t="s">
        <v>553</v>
      </c>
      <c r="E238" s="637"/>
      <c r="F238" s="643"/>
      <c r="G238" s="646"/>
      <c r="H238" s="634"/>
      <c r="I238" s="634"/>
      <c r="J238" s="637"/>
      <c r="K238" s="637"/>
    </row>
    <row r="239" spans="1:11" ht="21.75" thickBot="1">
      <c r="A239" s="270" t="s">
        <v>299</v>
      </c>
      <c r="B239" s="271">
        <v>2</v>
      </c>
      <c r="C239" s="271" t="s">
        <v>923</v>
      </c>
      <c r="D239" s="272" t="s">
        <v>300</v>
      </c>
      <c r="E239" s="272" t="s">
        <v>301</v>
      </c>
      <c r="F239" s="273" t="s">
        <v>709</v>
      </c>
      <c r="G239" s="272" t="s">
        <v>4771</v>
      </c>
      <c r="H239" s="271" t="s">
        <v>2055</v>
      </c>
      <c r="I239" s="271" t="s">
        <v>943</v>
      </c>
      <c r="J239" s="272" t="s">
        <v>505</v>
      </c>
      <c r="K239" s="272"/>
    </row>
    <row r="240" spans="1:11" ht="32.25" thickBot="1">
      <c r="A240" s="270" t="s">
        <v>304</v>
      </c>
      <c r="B240" s="271">
        <v>2</v>
      </c>
      <c r="C240" s="271" t="s">
        <v>923</v>
      </c>
      <c r="D240" s="272" t="s">
        <v>711</v>
      </c>
      <c r="E240" s="272" t="s">
        <v>306</v>
      </c>
      <c r="F240" s="273" t="s">
        <v>503</v>
      </c>
      <c r="G240" s="272" t="s">
        <v>4772</v>
      </c>
      <c r="H240" s="271" t="s">
        <v>664</v>
      </c>
      <c r="I240" s="276"/>
      <c r="J240" s="272" t="s">
        <v>505</v>
      </c>
      <c r="K240" s="272"/>
    </row>
    <row r="241" spans="1:11" ht="32.25" thickBot="1">
      <c r="A241" s="270" t="s">
        <v>309</v>
      </c>
      <c r="B241" s="271">
        <v>2</v>
      </c>
      <c r="C241" s="271" t="s">
        <v>923</v>
      </c>
      <c r="D241" s="272" t="s">
        <v>310</v>
      </c>
      <c r="E241" s="272" t="s">
        <v>311</v>
      </c>
      <c r="F241" s="273" t="s">
        <v>664</v>
      </c>
      <c r="G241" s="272" t="s">
        <v>4773</v>
      </c>
      <c r="H241" s="271" t="s">
        <v>2055</v>
      </c>
      <c r="I241" s="271" t="s">
        <v>1011</v>
      </c>
      <c r="J241" s="272" t="s">
        <v>545</v>
      </c>
      <c r="K241" s="272"/>
    </row>
    <row r="242" spans="1:11" ht="32.25" thickBot="1">
      <c r="A242" s="270" t="s">
        <v>314</v>
      </c>
      <c r="B242" s="271">
        <v>2</v>
      </c>
      <c r="C242" s="271" t="s">
        <v>943</v>
      </c>
      <c r="D242" s="272" t="s">
        <v>315</v>
      </c>
      <c r="E242" s="272" t="s">
        <v>316</v>
      </c>
      <c r="F242" s="273" t="s">
        <v>516</v>
      </c>
      <c r="G242" s="272" t="s">
        <v>4774</v>
      </c>
      <c r="H242" s="271" t="s">
        <v>2055</v>
      </c>
      <c r="I242" s="271" t="s">
        <v>943</v>
      </c>
      <c r="J242" s="272"/>
      <c r="K242" s="272"/>
    </row>
    <row r="243" spans="1:11" ht="32.25" thickBot="1">
      <c r="A243" s="270" t="s">
        <v>319</v>
      </c>
      <c r="B243" s="271">
        <v>2</v>
      </c>
      <c r="C243" s="271" t="s">
        <v>943</v>
      </c>
      <c r="D243" s="272" t="s">
        <v>320</v>
      </c>
      <c r="E243" s="272" t="s">
        <v>1004</v>
      </c>
      <c r="F243" s="273" t="s">
        <v>513</v>
      </c>
      <c r="G243" s="272" t="s">
        <v>4775</v>
      </c>
      <c r="H243" s="271" t="s">
        <v>2055</v>
      </c>
      <c r="I243" s="271" t="s">
        <v>923</v>
      </c>
      <c r="J243" s="272" t="s">
        <v>518</v>
      </c>
      <c r="K243" s="272"/>
    </row>
    <row r="244" spans="1:11" ht="32.25" thickBot="1">
      <c r="A244" s="270" t="s">
        <v>323</v>
      </c>
      <c r="B244" s="271">
        <v>2</v>
      </c>
      <c r="C244" s="271" t="s">
        <v>943</v>
      </c>
      <c r="D244" s="272" t="s">
        <v>324</v>
      </c>
      <c r="E244" s="272" t="s">
        <v>325</v>
      </c>
      <c r="F244" s="277"/>
      <c r="G244" s="272" t="s">
        <v>4776</v>
      </c>
      <c r="H244" s="271" t="s">
        <v>2055</v>
      </c>
      <c r="I244" s="271" t="s">
        <v>943</v>
      </c>
      <c r="J244" s="272"/>
      <c r="K244" s="272"/>
    </row>
    <row r="245" spans="1:11" ht="32.25" thickBot="1">
      <c r="A245" s="270" t="s">
        <v>328</v>
      </c>
      <c r="B245" s="271">
        <v>3</v>
      </c>
      <c r="C245" s="271" t="s">
        <v>943</v>
      </c>
      <c r="D245" s="272" t="s">
        <v>329</v>
      </c>
      <c r="E245" s="272" t="s">
        <v>330</v>
      </c>
      <c r="F245" s="273" t="s">
        <v>501</v>
      </c>
      <c r="G245" s="272" t="s">
        <v>4777</v>
      </c>
      <c r="H245" s="271" t="s">
        <v>2055</v>
      </c>
      <c r="I245" s="271" t="s">
        <v>923</v>
      </c>
      <c r="J245" s="272" t="s">
        <v>505</v>
      </c>
      <c r="K245" s="272" t="s">
        <v>4543</v>
      </c>
    </row>
    <row r="246" spans="1:11" ht="32.25" thickBot="1">
      <c r="A246" s="270"/>
      <c r="B246" s="276"/>
      <c r="C246" s="276"/>
      <c r="D246" s="272"/>
      <c r="E246" s="272"/>
      <c r="F246" s="277"/>
      <c r="G246" s="272" t="s">
        <v>4778</v>
      </c>
      <c r="H246" s="271" t="s">
        <v>664</v>
      </c>
      <c r="I246" s="276"/>
      <c r="J246" s="272"/>
      <c r="K246" s="272" t="s">
        <v>4545</v>
      </c>
    </row>
    <row r="247" spans="1:11" ht="32.25" thickBot="1">
      <c r="A247" s="270" t="s">
        <v>332</v>
      </c>
      <c r="B247" s="271">
        <v>3</v>
      </c>
      <c r="C247" s="271" t="s">
        <v>943</v>
      </c>
      <c r="D247" s="272" t="s">
        <v>333</v>
      </c>
      <c r="E247" s="272" t="s">
        <v>334</v>
      </c>
      <c r="F247" s="273" t="s">
        <v>501</v>
      </c>
      <c r="G247" s="272" t="s">
        <v>4779</v>
      </c>
      <c r="H247" s="271" t="s">
        <v>2055</v>
      </c>
      <c r="I247" s="271" t="s">
        <v>923</v>
      </c>
      <c r="J247" s="272"/>
      <c r="K247" s="272" t="s">
        <v>4543</v>
      </c>
    </row>
    <row r="248" spans="1:11" ht="32.25" thickBot="1">
      <c r="A248" s="270"/>
      <c r="B248" s="276"/>
      <c r="C248" s="276"/>
      <c r="D248" s="272"/>
      <c r="E248" s="272"/>
      <c r="F248" s="277"/>
      <c r="G248" s="272" t="s">
        <v>4780</v>
      </c>
      <c r="H248" s="271" t="s">
        <v>664</v>
      </c>
      <c r="I248" s="276"/>
      <c r="J248" s="272"/>
      <c r="K248" s="272" t="s">
        <v>4545</v>
      </c>
    </row>
    <row r="249" spans="1:11" ht="32.25" thickBot="1">
      <c r="A249" s="270" t="s">
        <v>336</v>
      </c>
      <c r="B249" s="271">
        <v>2</v>
      </c>
      <c r="C249" s="271" t="s">
        <v>1011</v>
      </c>
      <c r="D249" s="272" t="s">
        <v>337</v>
      </c>
      <c r="E249" s="272" t="s">
        <v>338</v>
      </c>
      <c r="F249" s="277"/>
      <c r="G249" s="272" t="s">
        <v>4781</v>
      </c>
      <c r="H249" s="271" t="s">
        <v>2055</v>
      </c>
      <c r="I249" s="271" t="s">
        <v>1011</v>
      </c>
      <c r="J249" s="272" t="s">
        <v>28</v>
      </c>
      <c r="K249" s="272" t="s">
        <v>4713</v>
      </c>
    </row>
    <row r="250" spans="1:11" ht="32.25" thickBot="1">
      <c r="A250" s="270" t="s">
        <v>339</v>
      </c>
      <c r="B250" s="271">
        <v>3</v>
      </c>
      <c r="C250" s="271" t="s">
        <v>923</v>
      </c>
      <c r="D250" s="272" t="s">
        <v>340</v>
      </c>
      <c r="E250" s="272" t="s">
        <v>1358</v>
      </c>
      <c r="F250" s="273" t="s">
        <v>664</v>
      </c>
      <c r="G250" s="272" t="s">
        <v>4782</v>
      </c>
      <c r="H250" s="271" t="s">
        <v>2055</v>
      </c>
      <c r="I250" s="271" t="s">
        <v>1011</v>
      </c>
      <c r="J250" s="272" t="s">
        <v>505</v>
      </c>
      <c r="K250" s="272"/>
    </row>
    <row r="251" spans="1:11" ht="21">
      <c r="A251" s="638" t="s">
        <v>341</v>
      </c>
      <c r="B251" s="632">
        <v>3</v>
      </c>
      <c r="C251" s="632" t="s">
        <v>943</v>
      </c>
      <c r="D251" s="635" t="s">
        <v>342</v>
      </c>
      <c r="E251" s="278" t="s">
        <v>4783</v>
      </c>
      <c r="F251" s="641" t="s">
        <v>664</v>
      </c>
      <c r="G251" s="644" t="s">
        <v>4785</v>
      </c>
      <c r="H251" s="632" t="s">
        <v>2055</v>
      </c>
      <c r="I251" s="632" t="s">
        <v>943</v>
      </c>
      <c r="J251" s="635"/>
      <c r="K251" s="635"/>
    </row>
    <row r="252" spans="1:11">
      <c r="A252" s="639"/>
      <c r="B252" s="633"/>
      <c r="C252" s="633"/>
      <c r="D252" s="636"/>
      <c r="E252" s="279"/>
      <c r="F252" s="642"/>
      <c r="G252" s="645"/>
      <c r="H252" s="633"/>
      <c r="I252" s="633"/>
      <c r="J252" s="636"/>
      <c r="K252" s="636"/>
    </row>
    <row r="253" spans="1:11" ht="15.75" thickBot="1">
      <c r="A253" s="640"/>
      <c r="B253" s="634"/>
      <c r="C253" s="634"/>
      <c r="D253" s="637"/>
      <c r="E253" s="272" t="s">
        <v>4784</v>
      </c>
      <c r="F253" s="643"/>
      <c r="G253" s="646"/>
      <c r="H253" s="634"/>
      <c r="I253" s="634"/>
      <c r="J253" s="637"/>
      <c r="K253" s="637"/>
    </row>
    <row r="254" spans="1:11" ht="21">
      <c r="A254" s="638" t="s">
        <v>344</v>
      </c>
      <c r="B254" s="632">
        <v>3</v>
      </c>
      <c r="C254" s="632" t="s">
        <v>943</v>
      </c>
      <c r="D254" s="635" t="s">
        <v>345</v>
      </c>
      <c r="E254" s="278" t="s">
        <v>4786</v>
      </c>
      <c r="F254" s="641" t="s">
        <v>667</v>
      </c>
      <c r="G254" s="644" t="s">
        <v>4787</v>
      </c>
      <c r="H254" s="632" t="s">
        <v>2055</v>
      </c>
      <c r="I254" s="632" t="s">
        <v>943</v>
      </c>
      <c r="J254" s="635"/>
      <c r="K254" s="635"/>
    </row>
    <row r="255" spans="1:11">
      <c r="A255" s="639"/>
      <c r="B255" s="633"/>
      <c r="C255" s="633"/>
      <c r="D255" s="636"/>
      <c r="E255" s="279"/>
      <c r="F255" s="642"/>
      <c r="G255" s="645"/>
      <c r="H255" s="633"/>
      <c r="I255" s="633"/>
      <c r="J255" s="636"/>
      <c r="K255" s="636"/>
    </row>
    <row r="256" spans="1:11" ht="15.75" thickBot="1">
      <c r="A256" s="640"/>
      <c r="B256" s="634"/>
      <c r="C256" s="634"/>
      <c r="D256" s="637"/>
      <c r="E256" s="272" t="s">
        <v>4784</v>
      </c>
      <c r="F256" s="643"/>
      <c r="G256" s="646"/>
      <c r="H256" s="634"/>
      <c r="I256" s="634"/>
      <c r="J256" s="637"/>
      <c r="K256" s="637"/>
    </row>
    <row r="257" spans="1:11" ht="32.25" thickBot="1">
      <c r="A257" s="270" t="s">
        <v>347</v>
      </c>
      <c r="B257" s="271">
        <v>3</v>
      </c>
      <c r="C257" s="271" t="s">
        <v>943</v>
      </c>
      <c r="D257" s="272" t="s">
        <v>348</v>
      </c>
      <c r="E257" s="272" t="s">
        <v>349</v>
      </c>
      <c r="F257" s="273" t="s">
        <v>513</v>
      </c>
      <c r="G257" s="272" t="s">
        <v>4788</v>
      </c>
      <c r="H257" s="271" t="s">
        <v>2055</v>
      </c>
      <c r="I257" s="271" t="s">
        <v>943</v>
      </c>
      <c r="J257" s="272"/>
      <c r="K257" s="272"/>
    </row>
    <row r="258" spans="1:11" ht="32.25" thickBot="1">
      <c r="A258" s="270" t="s">
        <v>350</v>
      </c>
      <c r="B258" s="271">
        <v>3</v>
      </c>
      <c r="C258" s="271" t="s">
        <v>943</v>
      </c>
      <c r="D258" s="272" t="s">
        <v>351</v>
      </c>
      <c r="E258" s="272" t="s">
        <v>352</v>
      </c>
      <c r="F258" s="273" t="s">
        <v>503</v>
      </c>
      <c r="G258" s="272" t="s">
        <v>4789</v>
      </c>
      <c r="H258" s="271" t="s">
        <v>2055</v>
      </c>
      <c r="I258" s="271" t="s">
        <v>943</v>
      </c>
      <c r="J258" s="272"/>
      <c r="K258" s="272"/>
    </row>
    <row r="259" spans="1:11" ht="32.25" thickBot="1">
      <c r="A259" s="270" t="s">
        <v>354</v>
      </c>
      <c r="B259" s="271">
        <v>2</v>
      </c>
      <c r="C259" s="271" t="s">
        <v>1011</v>
      </c>
      <c r="D259" s="272" t="s">
        <v>355</v>
      </c>
      <c r="E259" s="272" t="s">
        <v>356</v>
      </c>
      <c r="F259" s="277"/>
      <c r="G259" s="272" t="s">
        <v>4781</v>
      </c>
      <c r="H259" s="271" t="s">
        <v>2055</v>
      </c>
      <c r="I259" s="271" t="s">
        <v>1011</v>
      </c>
      <c r="J259" s="272" t="s">
        <v>28</v>
      </c>
      <c r="K259" s="272" t="s">
        <v>4726</v>
      </c>
    </row>
    <row r="260" spans="1:11" ht="32.25" thickBot="1">
      <c r="A260" s="270" t="s">
        <v>359</v>
      </c>
      <c r="B260" s="271">
        <v>3</v>
      </c>
      <c r="C260" s="271" t="s">
        <v>923</v>
      </c>
      <c r="D260" s="272" t="s">
        <v>360</v>
      </c>
      <c r="E260" s="272" t="s">
        <v>1388</v>
      </c>
      <c r="F260" s="273" t="s">
        <v>664</v>
      </c>
      <c r="G260" s="272" t="s">
        <v>4782</v>
      </c>
      <c r="H260" s="271" t="s">
        <v>2055</v>
      </c>
      <c r="I260" s="271" t="s">
        <v>1011</v>
      </c>
      <c r="J260" s="272" t="s">
        <v>505</v>
      </c>
      <c r="K260" s="272"/>
    </row>
    <row r="261" spans="1:11" ht="21">
      <c r="A261" s="638" t="s">
        <v>362</v>
      </c>
      <c r="B261" s="632">
        <v>3</v>
      </c>
      <c r="C261" s="632" t="s">
        <v>943</v>
      </c>
      <c r="D261" s="635" t="s">
        <v>363</v>
      </c>
      <c r="E261" s="278" t="s">
        <v>4790</v>
      </c>
      <c r="F261" s="641" t="s">
        <v>664</v>
      </c>
      <c r="G261" s="644" t="s">
        <v>4785</v>
      </c>
      <c r="H261" s="632" t="s">
        <v>2055</v>
      </c>
      <c r="I261" s="632" t="s">
        <v>943</v>
      </c>
      <c r="J261" s="635"/>
      <c r="K261" s="635"/>
    </row>
    <row r="262" spans="1:11">
      <c r="A262" s="639"/>
      <c r="B262" s="633"/>
      <c r="C262" s="633"/>
      <c r="D262" s="636"/>
      <c r="E262" s="279"/>
      <c r="F262" s="642"/>
      <c r="G262" s="645"/>
      <c r="H262" s="633"/>
      <c r="I262" s="633"/>
      <c r="J262" s="636"/>
      <c r="K262" s="636"/>
    </row>
    <row r="263" spans="1:11" ht="15.75" thickBot="1">
      <c r="A263" s="640"/>
      <c r="B263" s="634"/>
      <c r="C263" s="634"/>
      <c r="D263" s="637"/>
      <c r="E263" s="272" t="s">
        <v>4791</v>
      </c>
      <c r="F263" s="643"/>
      <c r="G263" s="646"/>
      <c r="H263" s="634"/>
      <c r="I263" s="634"/>
      <c r="J263" s="637"/>
      <c r="K263" s="637"/>
    </row>
    <row r="264" spans="1:11" ht="21">
      <c r="A264" s="638" t="s">
        <v>366</v>
      </c>
      <c r="B264" s="632">
        <v>3</v>
      </c>
      <c r="C264" s="632" t="s">
        <v>943</v>
      </c>
      <c r="D264" s="635" t="s">
        <v>367</v>
      </c>
      <c r="E264" s="278" t="s">
        <v>4792</v>
      </c>
      <c r="F264" s="641" t="s">
        <v>667</v>
      </c>
      <c r="G264" s="644" t="s">
        <v>4787</v>
      </c>
      <c r="H264" s="632" t="s">
        <v>2055</v>
      </c>
      <c r="I264" s="632" t="s">
        <v>943</v>
      </c>
      <c r="J264" s="635"/>
      <c r="K264" s="635"/>
    </row>
    <row r="265" spans="1:11">
      <c r="A265" s="639"/>
      <c r="B265" s="633"/>
      <c r="C265" s="633"/>
      <c r="D265" s="636"/>
      <c r="E265" s="279"/>
      <c r="F265" s="642"/>
      <c r="G265" s="645"/>
      <c r="H265" s="633"/>
      <c r="I265" s="633"/>
      <c r="J265" s="636"/>
      <c r="K265" s="636"/>
    </row>
    <row r="266" spans="1:11" ht="15.75" thickBot="1">
      <c r="A266" s="640"/>
      <c r="B266" s="634"/>
      <c r="C266" s="634"/>
      <c r="D266" s="637"/>
      <c r="E266" s="272" t="s">
        <v>4791</v>
      </c>
      <c r="F266" s="643"/>
      <c r="G266" s="646"/>
      <c r="H266" s="634"/>
      <c r="I266" s="634"/>
      <c r="J266" s="637"/>
      <c r="K266" s="637"/>
    </row>
    <row r="267" spans="1:11" ht="32.25" thickBot="1">
      <c r="A267" s="270" t="s">
        <v>369</v>
      </c>
      <c r="B267" s="271">
        <v>3</v>
      </c>
      <c r="C267" s="271" t="s">
        <v>943</v>
      </c>
      <c r="D267" s="272" t="s">
        <v>370</v>
      </c>
      <c r="E267" s="272" t="s">
        <v>371</v>
      </c>
      <c r="F267" s="273" t="s">
        <v>513</v>
      </c>
      <c r="G267" s="272" t="s">
        <v>4788</v>
      </c>
      <c r="H267" s="271" t="s">
        <v>2055</v>
      </c>
      <c r="I267" s="271" t="s">
        <v>943</v>
      </c>
      <c r="J267" s="272"/>
      <c r="K267" s="272"/>
    </row>
    <row r="268" spans="1:11" ht="32.25" thickBot="1">
      <c r="A268" s="270" t="s">
        <v>372</v>
      </c>
      <c r="B268" s="271">
        <v>3</v>
      </c>
      <c r="C268" s="271" t="s">
        <v>943</v>
      </c>
      <c r="D268" s="272" t="s">
        <v>373</v>
      </c>
      <c r="E268" s="272" t="s">
        <v>374</v>
      </c>
      <c r="F268" s="273" t="s">
        <v>503</v>
      </c>
      <c r="G268" s="272" t="s">
        <v>4789</v>
      </c>
      <c r="H268" s="271" t="s">
        <v>2055</v>
      </c>
      <c r="I268" s="271" t="s">
        <v>943</v>
      </c>
      <c r="J268" s="272"/>
      <c r="K268" s="272"/>
    </row>
    <row r="269" spans="1:11" ht="21.75" thickBot="1">
      <c r="A269" s="270" t="s">
        <v>376</v>
      </c>
      <c r="B269" s="271">
        <v>2</v>
      </c>
      <c r="C269" s="271" t="s">
        <v>923</v>
      </c>
      <c r="D269" s="272" t="s">
        <v>377</v>
      </c>
      <c r="E269" s="272" t="s">
        <v>378</v>
      </c>
      <c r="F269" s="277"/>
      <c r="G269" s="272" t="s">
        <v>4793</v>
      </c>
      <c r="H269" s="271" t="s">
        <v>2055</v>
      </c>
      <c r="I269" s="271" t="s">
        <v>943</v>
      </c>
      <c r="J269" s="272" t="s">
        <v>23</v>
      </c>
      <c r="K269" s="272"/>
    </row>
    <row r="270" spans="1:11" ht="32.25" thickBot="1">
      <c r="A270" s="270" t="s">
        <v>380</v>
      </c>
      <c r="B270" s="271">
        <v>3</v>
      </c>
      <c r="C270" s="271" t="s">
        <v>923</v>
      </c>
      <c r="D270" s="272" t="s">
        <v>381</v>
      </c>
      <c r="E270" s="272" t="s">
        <v>382</v>
      </c>
      <c r="F270" s="273" t="s">
        <v>727</v>
      </c>
      <c r="G270" s="272" t="s">
        <v>4794</v>
      </c>
      <c r="H270" s="271" t="s">
        <v>2055</v>
      </c>
      <c r="I270" s="271" t="s">
        <v>1458</v>
      </c>
      <c r="J270" s="272" t="s">
        <v>518</v>
      </c>
      <c r="K270" s="272"/>
    </row>
    <row r="271" spans="1:11" ht="32.25" thickBot="1">
      <c r="A271" s="270" t="s">
        <v>385</v>
      </c>
      <c r="B271" s="271">
        <v>3</v>
      </c>
      <c r="C271" s="271" t="s">
        <v>943</v>
      </c>
      <c r="D271" s="272" t="s">
        <v>386</v>
      </c>
      <c r="E271" s="272" t="s">
        <v>387</v>
      </c>
      <c r="F271" s="273" t="s">
        <v>727</v>
      </c>
      <c r="G271" s="272" t="s">
        <v>4795</v>
      </c>
      <c r="H271" s="271" t="s">
        <v>2055</v>
      </c>
      <c r="I271" s="271" t="s">
        <v>1011</v>
      </c>
      <c r="J271" s="272" t="s">
        <v>518</v>
      </c>
      <c r="K271" s="272"/>
    </row>
    <row r="272" spans="1:11" ht="32.25" thickBot="1">
      <c r="A272" s="270" t="s">
        <v>389</v>
      </c>
      <c r="B272" s="271">
        <v>3</v>
      </c>
      <c r="C272" s="271" t="s">
        <v>943</v>
      </c>
      <c r="D272" s="272" t="s">
        <v>390</v>
      </c>
      <c r="E272" s="272" t="s">
        <v>391</v>
      </c>
      <c r="F272" s="273" t="s">
        <v>727</v>
      </c>
      <c r="G272" s="272" t="s">
        <v>4796</v>
      </c>
      <c r="H272" s="271" t="s">
        <v>2055</v>
      </c>
      <c r="I272" s="271" t="s">
        <v>1458</v>
      </c>
      <c r="J272" s="272" t="s">
        <v>518</v>
      </c>
      <c r="K272" s="272"/>
    </row>
    <row r="273" spans="1:11" ht="32.25" thickBot="1">
      <c r="A273" s="270" t="s">
        <v>392</v>
      </c>
      <c r="B273" s="271">
        <v>3</v>
      </c>
      <c r="C273" s="271" t="s">
        <v>943</v>
      </c>
      <c r="D273" s="272" t="s">
        <v>393</v>
      </c>
      <c r="E273" s="272" t="s">
        <v>394</v>
      </c>
      <c r="F273" s="273" t="s">
        <v>709</v>
      </c>
      <c r="G273" s="272" t="s">
        <v>4797</v>
      </c>
      <c r="H273" s="271" t="s">
        <v>2055</v>
      </c>
      <c r="I273" s="271" t="s">
        <v>943</v>
      </c>
      <c r="J273" s="272" t="s">
        <v>23</v>
      </c>
      <c r="K273" s="272"/>
    </row>
    <row r="274" spans="1:11" ht="32.25" thickBot="1">
      <c r="A274" s="270"/>
      <c r="B274" s="276"/>
      <c r="C274" s="276"/>
      <c r="D274" s="272"/>
      <c r="E274" s="272"/>
      <c r="F274" s="277"/>
      <c r="G274" s="272" t="s">
        <v>4798</v>
      </c>
      <c r="H274" s="271" t="s">
        <v>2055</v>
      </c>
      <c r="I274" s="271" t="s">
        <v>943</v>
      </c>
      <c r="J274" s="272" t="s">
        <v>23</v>
      </c>
      <c r="K274" s="272"/>
    </row>
    <row r="275" spans="1:11" ht="32.25" thickBot="1">
      <c r="A275" s="270" t="s">
        <v>395</v>
      </c>
      <c r="B275" s="271">
        <v>3</v>
      </c>
      <c r="C275" s="271" t="s">
        <v>943</v>
      </c>
      <c r="D275" s="272" t="s">
        <v>396</v>
      </c>
      <c r="E275" s="272" t="s">
        <v>397</v>
      </c>
      <c r="F275" s="273" t="s">
        <v>503</v>
      </c>
      <c r="G275" s="272" t="s">
        <v>4799</v>
      </c>
      <c r="H275" s="271" t="s">
        <v>664</v>
      </c>
      <c r="I275" s="276"/>
      <c r="J275" s="272"/>
      <c r="K275" s="272"/>
    </row>
    <row r="276" spans="1:11" ht="32.25" thickBot="1">
      <c r="A276" s="270" t="s">
        <v>399</v>
      </c>
      <c r="B276" s="271">
        <v>2</v>
      </c>
      <c r="C276" s="271" t="s">
        <v>923</v>
      </c>
      <c r="D276" s="272" t="s">
        <v>400</v>
      </c>
      <c r="E276" s="272" t="s">
        <v>401</v>
      </c>
      <c r="F276" s="277"/>
      <c r="G276" s="272" t="s">
        <v>4800</v>
      </c>
      <c r="H276" s="271" t="s">
        <v>2055</v>
      </c>
      <c r="I276" s="271" t="s">
        <v>1011</v>
      </c>
      <c r="J276" s="272" t="s">
        <v>518</v>
      </c>
      <c r="K276" s="272"/>
    </row>
    <row r="277" spans="1:11" ht="32.25" thickBot="1">
      <c r="A277" s="270" t="s">
        <v>403</v>
      </c>
      <c r="B277" s="271">
        <v>3</v>
      </c>
      <c r="C277" s="271" t="s">
        <v>923</v>
      </c>
      <c r="D277" s="272" t="s">
        <v>404</v>
      </c>
      <c r="E277" s="272" t="s">
        <v>405</v>
      </c>
      <c r="F277" s="273" t="s">
        <v>503</v>
      </c>
      <c r="G277" s="272" t="s">
        <v>4801</v>
      </c>
      <c r="H277" s="271" t="s">
        <v>2055</v>
      </c>
      <c r="I277" s="271" t="s">
        <v>943</v>
      </c>
      <c r="J277" s="272"/>
      <c r="K277" s="272" t="s">
        <v>4721</v>
      </c>
    </row>
    <row r="278" spans="1:11" ht="32.25" thickBot="1">
      <c r="A278" s="270"/>
      <c r="B278" s="276"/>
      <c r="C278" s="276"/>
      <c r="D278" s="272"/>
      <c r="E278" s="272"/>
      <c r="F278" s="277"/>
      <c r="G278" s="272" t="s">
        <v>4802</v>
      </c>
      <c r="H278" s="271" t="s">
        <v>2055</v>
      </c>
      <c r="I278" s="271" t="s">
        <v>943</v>
      </c>
      <c r="J278" s="272" t="s">
        <v>505</v>
      </c>
      <c r="K278" s="272"/>
    </row>
    <row r="279" spans="1:11" ht="32.25" thickBot="1">
      <c r="A279" s="270" t="s">
        <v>407</v>
      </c>
      <c r="B279" s="271">
        <v>3</v>
      </c>
      <c r="C279" s="271" t="s">
        <v>943</v>
      </c>
      <c r="D279" s="272" t="s">
        <v>408</v>
      </c>
      <c r="E279" s="272" t="s">
        <v>409</v>
      </c>
      <c r="F279" s="273" t="s">
        <v>667</v>
      </c>
      <c r="G279" s="272" t="s">
        <v>4803</v>
      </c>
      <c r="H279" s="271" t="s">
        <v>2055</v>
      </c>
      <c r="I279" s="271" t="s">
        <v>943</v>
      </c>
      <c r="J279" s="272"/>
      <c r="K279" s="272"/>
    </row>
    <row r="280" spans="1:11" ht="21.75" thickBot="1">
      <c r="A280" s="270" t="s">
        <v>411</v>
      </c>
      <c r="B280" s="271">
        <v>2</v>
      </c>
      <c r="C280" s="271" t="s">
        <v>923</v>
      </c>
      <c r="D280" s="272" t="s">
        <v>412</v>
      </c>
      <c r="E280" s="272" t="s">
        <v>413</v>
      </c>
      <c r="F280" s="277"/>
      <c r="G280" s="272" t="s">
        <v>4804</v>
      </c>
      <c r="H280" s="271" t="s">
        <v>2055</v>
      </c>
      <c r="I280" s="271" t="s">
        <v>943</v>
      </c>
      <c r="J280" s="272" t="s">
        <v>505</v>
      </c>
      <c r="K280" s="272"/>
    </row>
    <row r="281" spans="1:11" ht="21.75" thickBot="1">
      <c r="A281" s="270" t="s">
        <v>415</v>
      </c>
      <c r="B281" s="271">
        <v>3</v>
      </c>
      <c r="C281" s="271" t="s">
        <v>923</v>
      </c>
      <c r="D281" s="272" t="s">
        <v>416</v>
      </c>
      <c r="E281" s="272" t="s">
        <v>417</v>
      </c>
      <c r="F281" s="273" t="s">
        <v>513</v>
      </c>
      <c r="G281" s="272" t="s">
        <v>4805</v>
      </c>
      <c r="H281" s="271" t="s">
        <v>2055</v>
      </c>
      <c r="I281" s="271" t="s">
        <v>1011</v>
      </c>
      <c r="J281" s="272" t="s">
        <v>545</v>
      </c>
      <c r="K281" s="272"/>
    </row>
    <row r="282" spans="1:11" ht="21.75" thickBot="1">
      <c r="A282" s="270" t="s">
        <v>418</v>
      </c>
      <c r="B282" s="271">
        <v>3</v>
      </c>
      <c r="C282" s="271" t="s">
        <v>943</v>
      </c>
      <c r="D282" s="272" t="s">
        <v>419</v>
      </c>
      <c r="E282" s="272" t="s">
        <v>420</v>
      </c>
      <c r="F282" s="273" t="s">
        <v>513</v>
      </c>
      <c r="G282" s="272" t="s">
        <v>4806</v>
      </c>
      <c r="H282" s="271" t="s">
        <v>2055</v>
      </c>
      <c r="I282" s="271" t="s">
        <v>943</v>
      </c>
      <c r="J282" s="272" t="s">
        <v>518</v>
      </c>
      <c r="K282" s="272"/>
    </row>
    <row r="283" spans="1:11" ht="21.75" thickBot="1">
      <c r="A283" s="270" t="s">
        <v>422</v>
      </c>
      <c r="B283" s="271">
        <v>3</v>
      </c>
      <c r="C283" s="271" t="s">
        <v>943</v>
      </c>
      <c r="D283" s="272" t="s">
        <v>423</v>
      </c>
      <c r="E283" s="272" t="s">
        <v>424</v>
      </c>
      <c r="F283" s="273" t="s">
        <v>499</v>
      </c>
      <c r="G283" s="272" t="s">
        <v>4807</v>
      </c>
      <c r="H283" s="271" t="s">
        <v>2055</v>
      </c>
      <c r="I283" s="271" t="s">
        <v>943</v>
      </c>
      <c r="J283" s="272"/>
      <c r="K283" s="272"/>
    </row>
    <row r="284" spans="1:11" ht="21.75" thickBot="1">
      <c r="A284" s="270" t="s">
        <v>426</v>
      </c>
      <c r="B284" s="271">
        <v>3</v>
      </c>
      <c r="C284" s="271" t="s">
        <v>943</v>
      </c>
      <c r="D284" s="272" t="s">
        <v>427</v>
      </c>
      <c r="E284" s="272" t="s">
        <v>428</v>
      </c>
      <c r="F284" s="273" t="s">
        <v>499</v>
      </c>
      <c r="G284" s="272" t="s">
        <v>4808</v>
      </c>
      <c r="H284" s="271" t="s">
        <v>2055</v>
      </c>
      <c r="I284" s="271" t="s">
        <v>943</v>
      </c>
      <c r="J284" s="272"/>
      <c r="K284" s="272"/>
    </row>
    <row r="285" spans="1:11" ht="21.75" thickBot="1">
      <c r="A285" s="270" t="s">
        <v>429</v>
      </c>
      <c r="B285" s="271">
        <v>3</v>
      </c>
      <c r="C285" s="271" t="s">
        <v>943</v>
      </c>
      <c r="D285" s="272" t="s">
        <v>430</v>
      </c>
      <c r="E285" s="272" t="s">
        <v>431</v>
      </c>
      <c r="F285" s="273" t="s">
        <v>499</v>
      </c>
      <c r="G285" s="272" t="s">
        <v>4809</v>
      </c>
      <c r="H285" s="271" t="s">
        <v>2055</v>
      </c>
      <c r="I285" s="271" t="s">
        <v>943</v>
      </c>
      <c r="J285" s="272"/>
      <c r="K285" s="272"/>
    </row>
    <row r="286" spans="1:11" ht="21">
      <c r="A286" s="638" t="s">
        <v>743</v>
      </c>
      <c r="B286" s="632">
        <v>4</v>
      </c>
      <c r="C286" s="632" t="s">
        <v>923</v>
      </c>
      <c r="D286" s="278" t="s">
        <v>744</v>
      </c>
      <c r="E286" s="635" t="s">
        <v>433</v>
      </c>
      <c r="F286" s="641" t="s">
        <v>527</v>
      </c>
      <c r="G286" s="644" t="s">
        <v>4810</v>
      </c>
      <c r="H286" s="632" t="s">
        <v>664</v>
      </c>
      <c r="I286" s="647"/>
      <c r="J286" s="635"/>
      <c r="K286" s="635"/>
    </row>
    <row r="287" spans="1:11">
      <c r="A287" s="639"/>
      <c r="B287" s="633"/>
      <c r="C287" s="633"/>
      <c r="D287" s="279"/>
      <c r="E287" s="636"/>
      <c r="F287" s="642"/>
      <c r="G287" s="645"/>
      <c r="H287" s="633"/>
      <c r="I287" s="648"/>
      <c r="J287" s="636"/>
      <c r="K287" s="636"/>
    </row>
    <row r="288" spans="1:11" ht="15.75" thickBot="1">
      <c r="A288" s="640"/>
      <c r="B288" s="634"/>
      <c r="C288" s="634"/>
      <c r="D288" s="272" t="s">
        <v>560</v>
      </c>
      <c r="E288" s="637"/>
      <c r="F288" s="643"/>
      <c r="G288" s="646"/>
      <c r="H288" s="634"/>
      <c r="I288" s="649"/>
      <c r="J288" s="637"/>
      <c r="K288" s="637"/>
    </row>
    <row r="289" spans="1:11" ht="32.25" thickBot="1">
      <c r="A289" s="270" t="s">
        <v>435</v>
      </c>
      <c r="B289" s="271">
        <v>3</v>
      </c>
      <c r="C289" s="271" t="s">
        <v>1011</v>
      </c>
      <c r="D289" s="272" t="s">
        <v>436</v>
      </c>
      <c r="E289" s="272" t="s">
        <v>437</v>
      </c>
      <c r="F289" s="273" t="s">
        <v>499</v>
      </c>
      <c r="G289" s="272" t="s">
        <v>4811</v>
      </c>
      <c r="H289" s="271" t="s">
        <v>2055</v>
      </c>
      <c r="I289" s="271" t="s">
        <v>943</v>
      </c>
      <c r="J289" s="272"/>
      <c r="K289" s="272"/>
    </row>
    <row r="290" spans="1:11" ht="21">
      <c r="A290" s="638" t="s">
        <v>747</v>
      </c>
      <c r="B290" s="632">
        <v>4</v>
      </c>
      <c r="C290" s="632" t="s">
        <v>923</v>
      </c>
      <c r="D290" s="278" t="s">
        <v>748</v>
      </c>
      <c r="E290" s="635" t="s">
        <v>440</v>
      </c>
      <c r="F290" s="641" t="s">
        <v>527</v>
      </c>
      <c r="G290" s="644" t="s">
        <v>4812</v>
      </c>
      <c r="H290" s="632" t="s">
        <v>664</v>
      </c>
      <c r="I290" s="647"/>
      <c r="J290" s="635" t="s">
        <v>505</v>
      </c>
      <c r="K290" s="635"/>
    </row>
    <row r="291" spans="1:11">
      <c r="A291" s="639"/>
      <c r="B291" s="633"/>
      <c r="C291" s="633"/>
      <c r="D291" s="279"/>
      <c r="E291" s="636"/>
      <c r="F291" s="642"/>
      <c r="G291" s="645"/>
      <c r="H291" s="633"/>
      <c r="I291" s="648"/>
      <c r="J291" s="636"/>
      <c r="K291" s="636"/>
    </row>
    <row r="292" spans="1:11" ht="15.75" thickBot="1">
      <c r="A292" s="640"/>
      <c r="B292" s="634"/>
      <c r="C292" s="634"/>
      <c r="D292" s="272" t="s">
        <v>553</v>
      </c>
      <c r="E292" s="637"/>
      <c r="F292" s="643"/>
      <c r="G292" s="646"/>
      <c r="H292" s="634"/>
      <c r="I292" s="649"/>
      <c r="J292" s="637"/>
      <c r="K292" s="637"/>
    </row>
    <row r="293" spans="1:11" ht="32.25" thickBot="1">
      <c r="A293" s="270" t="s">
        <v>751</v>
      </c>
      <c r="B293" s="276"/>
      <c r="C293" s="271" t="s">
        <v>943</v>
      </c>
      <c r="D293" s="272" t="s">
        <v>752</v>
      </c>
      <c r="E293" s="272" t="s">
        <v>443</v>
      </c>
      <c r="F293" s="273" t="s">
        <v>527</v>
      </c>
      <c r="G293" s="272" t="s">
        <v>4813</v>
      </c>
      <c r="H293" s="271" t="s">
        <v>664</v>
      </c>
      <c r="I293" s="276"/>
      <c r="J293" s="272"/>
      <c r="K293" s="272"/>
    </row>
    <row r="294" spans="1:11" ht="32.25" thickBot="1">
      <c r="A294" s="270" t="s">
        <v>444</v>
      </c>
      <c r="B294" s="271">
        <v>3</v>
      </c>
      <c r="C294" s="271" t="s">
        <v>943</v>
      </c>
      <c r="D294" s="272" t="s">
        <v>445</v>
      </c>
      <c r="E294" s="272" t="s">
        <v>446</v>
      </c>
      <c r="F294" s="273" t="s">
        <v>503</v>
      </c>
      <c r="G294" s="272" t="s">
        <v>4814</v>
      </c>
      <c r="H294" s="271" t="s">
        <v>2055</v>
      </c>
      <c r="I294" s="271" t="s">
        <v>943</v>
      </c>
      <c r="J294" s="272"/>
      <c r="K294" s="272"/>
    </row>
    <row r="295" spans="1:11" ht="32.25" thickBot="1">
      <c r="A295" s="270" t="s">
        <v>448</v>
      </c>
      <c r="B295" s="271">
        <v>3</v>
      </c>
      <c r="C295" s="271" t="s">
        <v>1011</v>
      </c>
      <c r="D295" s="272" t="s">
        <v>449</v>
      </c>
      <c r="E295" s="272" t="s">
        <v>450</v>
      </c>
      <c r="F295" s="277"/>
      <c r="G295" s="272" t="s">
        <v>4815</v>
      </c>
      <c r="H295" s="271" t="s">
        <v>2055</v>
      </c>
      <c r="I295" s="271" t="s">
        <v>1011</v>
      </c>
      <c r="J295" s="272"/>
      <c r="K295" s="272"/>
    </row>
    <row r="296" spans="1:11" ht="32.25" thickBot="1">
      <c r="A296" s="270" t="s">
        <v>451</v>
      </c>
      <c r="B296" s="271">
        <v>4</v>
      </c>
      <c r="C296" s="271" t="s">
        <v>923</v>
      </c>
      <c r="D296" s="272" t="s">
        <v>453</v>
      </c>
      <c r="E296" s="272" t="s">
        <v>454</v>
      </c>
      <c r="F296" s="273" t="s">
        <v>513</v>
      </c>
      <c r="G296" s="272" t="s">
        <v>4816</v>
      </c>
      <c r="H296" s="271" t="s">
        <v>2055</v>
      </c>
      <c r="I296" s="271" t="s">
        <v>1011</v>
      </c>
      <c r="J296" s="272" t="s">
        <v>545</v>
      </c>
      <c r="K296" s="272"/>
    </row>
    <row r="297" spans="1:11" ht="32.25" thickBot="1">
      <c r="A297" s="270" t="s">
        <v>456</v>
      </c>
      <c r="B297" s="271">
        <v>4</v>
      </c>
      <c r="C297" s="271" t="s">
        <v>923</v>
      </c>
      <c r="D297" s="272" t="s">
        <v>457</v>
      </c>
      <c r="E297" s="272" t="s">
        <v>458</v>
      </c>
      <c r="F297" s="273" t="s">
        <v>513</v>
      </c>
      <c r="G297" s="272" t="s">
        <v>4817</v>
      </c>
      <c r="H297" s="271" t="s">
        <v>2055</v>
      </c>
      <c r="I297" s="271" t="s">
        <v>1011</v>
      </c>
      <c r="J297" s="272" t="s">
        <v>4818</v>
      </c>
      <c r="K297" s="272"/>
    </row>
  </sheetData>
  <mergeCells count="289">
    <mergeCell ref="K290:K292"/>
    <mergeCell ref="I286:I288"/>
    <mergeCell ref="J286:J288"/>
    <mergeCell ref="K286:K288"/>
    <mergeCell ref="A290:A292"/>
    <mergeCell ref="B290:B292"/>
    <mergeCell ref="C290:C292"/>
    <mergeCell ref="E290:E292"/>
    <mergeCell ref="F290:F292"/>
    <mergeCell ref="G290:G292"/>
    <mergeCell ref="H290:H292"/>
    <mergeCell ref="A286:A288"/>
    <mergeCell ref="B286:B288"/>
    <mergeCell ref="C286:C288"/>
    <mergeCell ref="E286:E288"/>
    <mergeCell ref="F286:F288"/>
    <mergeCell ref="G286:G288"/>
    <mergeCell ref="H286:H288"/>
    <mergeCell ref="I290:I292"/>
    <mergeCell ref="J290:J292"/>
    <mergeCell ref="K261:K263"/>
    <mergeCell ref="A264:A266"/>
    <mergeCell ref="B264:B266"/>
    <mergeCell ref="C264:C266"/>
    <mergeCell ref="D264:D266"/>
    <mergeCell ref="F264:F266"/>
    <mergeCell ref="G264:G266"/>
    <mergeCell ref="H264:H266"/>
    <mergeCell ref="I264:I266"/>
    <mergeCell ref="J264:J266"/>
    <mergeCell ref="K264:K266"/>
    <mergeCell ref="A261:A263"/>
    <mergeCell ref="B261:B263"/>
    <mergeCell ref="C261:C263"/>
    <mergeCell ref="D261:D263"/>
    <mergeCell ref="F261:F263"/>
    <mergeCell ref="G261:G263"/>
    <mergeCell ref="H261:H263"/>
    <mergeCell ref="I261:I263"/>
    <mergeCell ref="J261:J263"/>
    <mergeCell ref="K251:K253"/>
    <mergeCell ref="A254:A256"/>
    <mergeCell ref="B254:B256"/>
    <mergeCell ref="C254:C256"/>
    <mergeCell ref="D254:D256"/>
    <mergeCell ref="F254:F256"/>
    <mergeCell ref="G254:G256"/>
    <mergeCell ref="H254:H256"/>
    <mergeCell ref="I254:I256"/>
    <mergeCell ref="J254:J256"/>
    <mergeCell ref="K254:K256"/>
    <mergeCell ref="A251:A253"/>
    <mergeCell ref="B251:B253"/>
    <mergeCell ref="C251:C253"/>
    <mergeCell ref="D251:D253"/>
    <mergeCell ref="F251:F253"/>
    <mergeCell ref="G251:G253"/>
    <mergeCell ref="H251:H253"/>
    <mergeCell ref="I251:I253"/>
    <mergeCell ref="J251:J253"/>
    <mergeCell ref="K221:K223"/>
    <mergeCell ref="A236:A238"/>
    <mergeCell ref="B236:B238"/>
    <mergeCell ref="C236:C238"/>
    <mergeCell ref="E236:E238"/>
    <mergeCell ref="F236:F238"/>
    <mergeCell ref="G236:G238"/>
    <mergeCell ref="H236:H238"/>
    <mergeCell ref="I236:I238"/>
    <mergeCell ref="J236:J238"/>
    <mergeCell ref="K236:K238"/>
    <mergeCell ref="A221:A223"/>
    <mergeCell ref="B221:B223"/>
    <mergeCell ref="C221:C223"/>
    <mergeCell ref="D221:D223"/>
    <mergeCell ref="F221:F223"/>
    <mergeCell ref="G221:G223"/>
    <mergeCell ref="H221:H223"/>
    <mergeCell ref="I221:I223"/>
    <mergeCell ref="J221:J223"/>
    <mergeCell ref="K204:K206"/>
    <mergeCell ref="A212:A214"/>
    <mergeCell ref="B212:B214"/>
    <mergeCell ref="C212:C214"/>
    <mergeCell ref="D212:D214"/>
    <mergeCell ref="F212:F214"/>
    <mergeCell ref="G212:G214"/>
    <mergeCell ref="H212:H214"/>
    <mergeCell ref="I212:I214"/>
    <mergeCell ref="J212:J214"/>
    <mergeCell ref="K212:K214"/>
    <mergeCell ref="A204:A206"/>
    <mergeCell ref="B204:B206"/>
    <mergeCell ref="C204:C206"/>
    <mergeCell ref="E204:E206"/>
    <mergeCell ref="F204:F206"/>
    <mergeCell ref="G204:G206"/>
    <mergeCell ref="H204:H206"/>
    <mergeCell ref="I204:I206"/>
    <mergeCell ref="J204:J206"/>
    <mergeCell ref="K187:K189"/>
    <mergeCell ref="A190:A192"/>
    <mergeCell ref="B190:B192"/>
    <mergeCell ref="C190:C192"/>
    <mergeCell ref="D190:D192"/>
    <mergeCell ref="F190:F192"/>
    <mergeCell ref="G190:G192"/>
    <mergeCell ref="H190:H192"/>
    <mergeCell ref="I190:I192"/>
    <mergeCell ref="J190:J192"/>
    <mergeCell ref="K190:K192"/>
    <mergeCell ref="A187:A189"/>
    <mergeCell ref="B187:B189"/>
    <mergeCell ref="C187:C189"/>
    <mergeCell ref="D187:D189"/>
    <mergeCell ref="F187:F189"/>
    <mergeCell ref="G187:G189"/>
    <mergeCell ref="H187:H189"/>
    <mergeCell ref="I187:I189"/>
    <mergeCell ref="J187:J189"/>
    <mergeCell ref="A182:A184"/>
    <mergeCell ref="B182:B184"/>
    <mergeCell ref="C182:C184"/>
    <mergeCell ref="F182:F184"/>
    <mergeCell ref="G182:G184"/>
    <mergeCell ref="H182:H184"/>
    <mergeCell ref="I182:I184"/>
    <mergeCell ref="J182:J184"/>
    <mergeCell ref="K182:K184"/>
    <mergeCell ref="K172:K174"/>
    <mergeCell ref="A175:A177"/>
    <mergeCell ref="B175:B177"/>
    <mergeCell ref="C175:C177"/>
    <mergeCell ref="D175:D177"/>
    <mergeCell ref="F175:F177"/>
    <mergeCell ref="G175:G177"/>
    <mergeCell ref="H175:H177"/>
    <mergeCell ref="I175:I177"/>
    <mergeCell ref="J175:J177"/>
    <mergeCell ref="K175:K177"/>
    <mergeCell ref="A172:A174"/>
    <mergeCell ref="B172:B174"/>
    <mergeCell ref="C172:C174"/>
    <mergeCell ref="D172:D174"/>
    <mergeCell ref="F172:F174"/>
    <mergeCell ref="G172:G174"/>
    <mergeCell ref="H172:H174"/>
    <mergeCell ref="I172:I174"/>
    <mergeCell ref="J172:J174"/>
    <mergeCell ref="K122:K124"/>
    <mergeCell ref="A136:A138"/>
    <mergeCell ref="B136:B138"/>
    <mergeCell ref="C136:C138"/>
    <mergeCell ref="E136:E138"/>
    <mergeCell ref="F136:F138"/>
    <mergeCell ref="G136:G138"/>
    <mergeCell ref="H136:H138"/>
    <mergeCell ref="I136:I138"/>
    <mergeCell ref="J136:J138"/>
    <mergeCell ref="K136:K138"/>
    <mergeCell ref="A122:A124"/>
    <mergeCell ref="B122:B124"/>
    <mergeCell ref="C122:C124"/>
    <mergeCell ref="E122:E124"/>
    <mergeCell ref="F122:F124"/>
    <mergeCell ref="G122:G124"/>
    <mergeCell ref="H122:H124"/>
    <mergeCell ref="I122:I124"/>
    <mergeCell ref="J122:J124"/>
    <mergeCell ref="K94:K96"/>
    <mergeCell ref="A116:A118"/>
    <mergeCell ref="B116:B118"/>
    <mergeCell ref="C116:C118"/>
    <mergeCell ref="E116:E118"/>
    <mergeCell ref="F116:F118"/>
    <mergeCell ref="G116:G118"/>
    <mergeCell ref="H116:H118"/>
    <mergeCell ref="I116:I118"/>
    <mergeCell ref="J116:J118"/>
    <mergeCell ref="K116:K118"/>
    <mergeCell ref="A94:A96"/>
    <mergeCell ref="B94:B96"/>
    <mergeCell ref="C94:C96"/>
    <mergeCell ref="E94:E96"/>
    <mergeCell ref="F94:F96"/>
    <mergeCell ref="G94:G96"/>
    <mergeCell ref="H94:H96"/>
    <mergeCell ref="I94:I96"/>
    <mergeCell ref="J94:J96"/>
    <mergeCell ref="K66:K68"/>
    <mergeCell ref="A89:A91"/>
    <mergeCell ref="B89:B91"/>
    <mergeCell ref="C89:C91"/>
    <mergeCell ref="E89:E91"/>
    <mergeCell ref="F89:F91"/>
    <mergeCell ref="G89:G91"/>
    <mergeCell ref="H89:H91"/>
    <mergeCell ref="I89:I91"/>
    <mergeCell ref="J89:J91"/>
    <mergeCell ref="K89:K91"/>
    <mergeCell ref="A66:A68"/>
    <mergeCell ref="B66:B68"/>
    <mergeCell ref="C66:C68"/>
    <mergeCell ref="E66:E68"/>
    <mergeCell ref="F66:F68"/>
    <mergeCell ref="G66:G68"/>
    <mergeCell ref="H66:H68"/>
    <mergeCell ref="I66:I68"/>
    <mergeCell ref="J66:J68"/>
    <mergeCell ref="K57:K59"/>
    <mergeCell ref="A61:A63"/>
    <mergeCell ref="B61:B63"/>
    <mergeCell ref="C61:C63"/>
    <mergeCell ref="D61:D63"/>
    <mergeCell ref="F61:F63"/>
    <mergeCell ref="G61:G63"/>
    <mergeCell ref="H61:H63"/>
    <mergeCell ref="I61:I63"/>
    <mergeCell ref="J61:J63"/>
    <mergeCell ref="K61:K63"/>
    <mergeCell ref="A57:A59"/>
    <mergeCell ref="B57:B59"/>
    <mergeCell ref="C57:C59"/>
    <mergeCell ref="E57:E59"/>
    <mergeCell ref="F57:F59"/>
    <mergeCell ref="G57:G59"/>
    <mergeCell ref="H57:H59"/>
    <mergeCell ref="I57:I59"/>
    <mergeCell ref="J57:J59"/>
    <mergeCell ref="K41:K43"/>
    <mergeCell ref="A49:A51"/>
    <mergeCell ref="B49:B51"/>
    <mergeCell ref="C49:C51"/>
    <mergeCell ref="D49:D51"/>
    <mergeCell ref="F49:F51"/>
    <mergeCell ref="G49:G51"/>
    <mergeCell ref="H49:H51"/>
    <mergeCell ref="I49:I51"/>
    <mergeCell ref="J49:J51"/>
    <mergeCell ref="K49:K51"/>
    <mergeCell ref="A41:A43"/>
    <mergeCell ref="B41:B43"/>
    <mergeCell ref="C41:C43"/>
    <mergeCell ref="D41:D43"/>
    <mergeCell ref="F41:F43"/>
    <mergeCell ref="G41:G43"/>
    <mergeCell ref="H41:H43"/>
    <mergeCell ref="I41:I43"/>
    <mergeCell ref="J41:J43"/>
    <mergeCell ref="K32:K34"/>
    <mergeCell ref="A38:A40"/>
    <mergeCell ref="B38:B40"/>
    <mergeCell ref="C38:C40"/>
    <mergeCell ref="D38:D40"/>
    <mergeCell ref="F38:F40"/>
    <mergeCell ref="G38:G40"/>
    <mergeCell ref="H38:H40"/>
    <mergeCell ref="I38:I40"/>
    <mergeCell ref="J38:J40"/>
    <mergeCell ref="K38:K40"/>
    <mergeCell ref="A32:A34"/>
    <mergeCell ref="B32:B34"/>
    <mergeCell ref="C32:C34"/>
    <mergeCell ref="D32:D34"/>
    <mergeCell ref="F32:F34"/>
    <mergeCell ref="G32:G34"/>
    <mergeCell ref="H32:H34"/>
    <mergeCell ref="I32:I34"/>
    <mergeCell ref="J32:J34"/>
    <mergeCell ref="H8:H10"/>
    <mergeCell ref="I8:I10"/>
    <mergeCell ref="J8:J10"/>
    <mergeCell ref="K8:K10"/>
    <mergeCell ref="A29:A31"/>
    <mergeCell ref="B29:B31"/>
    <mergeCell ref="C29:C31"/>
    <mergeCell ref="D29:D31"/>
    <mergeCell ref="F29:F31"/>
    <mergeCell ref="G29:G31"/>
    <mergeCell ref="A8:A10"/>
    <mergeCell ref="B8:B10"/>
    <mergeCell ref="C8:C10"/>
    <mergeCell ref="D8:D10"/>
    <mergeCell ref="F8:F10"/>
    <mergeCell ref="G8:G10"/>
    <mergeCell ref="H29:H31"/>
    <mergeCell ref="I29:I31"/>
    <mergeCell ref="J29:J31"/>
    <mergeCell ref="K29:K31"/>
  </mergeCells>
  <pageMargins left="0.7" right="0.7" top="0.75" bottom="0.75" header="0.3" footer="0.3"/>
  <pageSetup paperSize="9" orientation="portrait" horizontalDpi="300"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8975E-65F1-4477-8180-D7F8605BCF84}">
  <dimension ref="A1:K214"/>
  <sheetViews>
    <sheetView topLeftCell="E1" workbookViewId="0">
      <pane ySplit="1" topLeftCell="A7" activePane="bottomLeft" state="frozen"/>
      <selection sqref="A1:I1"/>
      <selection pane="bottomLeft" activeCell="K18" sqref="K18"/>
    </sheetView>
  </sheetViews>
  <sheetFormatPr defaultRowHeight="15"/>
  <cols>
    <col min="1" max="1" width="8.42578125" bestFit="1" customWidth="1"/>
    <col min="2" max="2" width="6.28515625" bestFit="1" customWidth="1"/>
    <col min="3" max="3" width="4.140625" bestFit="1" customWidth="1"/>
    <col min="4" max="4" width="33.5703125" customWidth="1"/>
    <col min="5" max="5" width="62.5703125" customWidth="1"/>
    <col min="6" max="6" width="3.5703125" customWidth="1"/>
    <col min="7" max="7" width="56.7109375" customWidth="1"/>
    <col min="8" max="8" width="3.5703125" customWidth="1"/>
    <col min="9" max="9" width="4.140625" bestFit="1" customWidth="1"/>
    <col min="10" max="10" width="7" customWidth="1"/>
    <col min="11" max="11" width="36.85546875" customWidth="1"/>
  </cols>
  <sheetData>
    <row r="1" spans="1:11" ht="30" thickBot="1">
      <c r="A1" s="301" t="s">
        <v>913</v>
      </c>
      <c r="B1" s="302" t="s">
        <v>914</v>
      </c>
      <c r="C1" s="302" t="s">
        <v>492</v>
      </c>
      <c r="D1" s="303" t="s">
        <v>493</v>
      </c>
      <c r="E1" s="303" t="s">
        <v>494</v>
      </c>
      <c r="F1" s="304" t="s">
        <v>3414</v>
      </c>
      <c r="G1" s="305" t="s">
        <v>496</v>
      </c>
      <c r="H1" s="306" t="s">
        <v>3410</v>
      </c>
      <c r="I1" s="306" t="s">
        <v>492</v>
      </c>
      <c r="J1" s="305" t="s">
        <v>497</v>
      </c>
      <c r="K1" s="305" t="s">
        <v>498</v>
      </c>
    </row>
    <row r="2" spans="1:11" ht="15.75" thickBot="1">
      <c r="A2" s="307" t="s">
        <v>921</v>
      </c>
      <c r="B2" s="308">
        <v>1</v>
      </c>
      <c r="C2" s="308" t="s">
        <v>923</v>
      </c>
      <c r="D2" s="309" t="s">
        <v>924</v>
      </c>
      <c r="E2" s="309" t="s">
        <v>925</v>
      </c>
      <c r="F2" s="310" t="s">
        <v>499</v>
      </c>
      <c r="G2" s="311" t="s">
        <v>5069</v>
      </c>
      <c r="H2" s="312" t="s">
        <v>499</v>
      </c>
      <c r="I2" s="312" t="s">
        <v>923</v>
      </c>
      <c r="J2" s="311"/>
      <c r="K2" s="311"/>
    </row>
    <row r="3" spans="1:11" ht="15.75" thickBot="1">
      <c r="A3" s="307" t="s">
        <v>929</v>
      </c>
      <c r="B3" s="308">
        <v>1</v>
      </c>
      <c r="C3" s="308" t="s">
        <v>923</v>
      </c>
      <c r="D3" s="309" t="s">
        <v>930</v>
      </c>
      <c r="E3" s="309" t="s">
        <v>931</v>
      </c>
      <c r="F3" s="310" t="s">
        <v>501</v>
      </c>
      <c r="G3" s="309" t="s">
        <v>5070</v>
      </c>
      <c r="H3" s="308" t="s">
        <v>501</v>
      </c>
      <c r="I3" s="308" t="s">
        <v>923</v>
      </c>
      <c r="J3" s="309"/>
      <c r="K3" s="309"/>
    </row>
    <row r="4" spans="1:11" ht="15.75" thickBot="1">
      <c r="A4" s="307" t="s">
        <v>933</v>
      </c>
      <c r="B4" s="308">
        <v>1</v>
      </c>
      <c r="C4" s="308" t="s">
        <v>923</v>
      </c>
      <c r="D4" s="309" t="s">
        <v>934</v>
      </c>
      <c r="E4" s="309" t="s">
        <v>935</v>
      </c>
      <c r="F4" s="310" t="s">
        <v>503</v>
      </c>
      <c r="G4" s="309" t="s">
        <v>5071</v>
      </c>
      <c r="H4" s="308" t="s">
        <v>503</v>
      </c>
      <c r="I4" s="308" t="s">
        <v>943</v>
      </c>
      <c r="J4" s="309" t="s">
        <v>505</v>
      </c>
      <c r="K4" s="309"/>
    </row>
    <row r="5" spans="1:11" ht="29.25" thickBot="1">
      <c r="A5" s="307" t="s">
        <v>938</v>
      </c>
      <c r="B5" s="308">
        <v>1</v>
      </c>
      <c r="C5" s="308" t="s">
        <v>923</v>
      </c>
      <c r="D5" s="309" t="s">
        <v>939</v>
      </c>
      <c r="E5" s="309" t="s">
        <v>940</v>
      </c>
      <c r="F5" s="310" t="s">
        <v>503</v>
      </c>
      <c r="G5" s="309" t="s">
        <v>5072</v>
      </c>
      <c r="H5" s="308" t="s">
        <v>503</v>
      </c>
      <c r="I5" s="308" t="s">
        <v>943</v>
      </c>
      <c r="J5" s="309" t="s">
        <v>505</v>
      </c>
      <c r="K5" s="309"/>
    </row>
    <row r="6" spans="1:11" ht="29.25" thickBot="1">
      <c r="A6" s="307" t="s">
        <v>942</v>
      </c>
      <c r="B6" s="308">
        <v>1</v>
      </c>
      <c r="C6" s="308" t="s">
        <v>943</v>
      </c>
      <c r="D6" s="309" t="s">
        <v>944</v>
      </c>
      <c r="E6" s="309" t="s">
        <v>945</v>
      </c>
      <c r="F6" s="310" t="s">
        <v>503</v>
      </c>
      <c r="G6" s="309" t="s">
        <v>5073</v>
      </c>
      <c r="H6" s="308" t="s">
        <v>503</v>
      </c>
      <c r="I6" s="308" t="s">
        <v>943</v>
      </c>
      <c r="J6" s="309" t="s">
        <v>508</v>
      </c>
      <c r="K6" s="309"/>
    </row>
    <row r="7" spans="1:11" ht="43.5" thickBot="1">
      <c r="A7" s="307" t="s">
        <v>947</v>
      </c>
      <c r="B7" s="308">
        <v>1</v>
      </c>
      <c r="C7" s="308" t="s">
        <v>943</v>
      </c>
      <c r="D7" s="309" t="s">
        <v>948</v>
      </c>
      <c r="E7" s="309" t="s">
        <v>509</v>
      </c>
      <c r="F7" s="310" t="s">
        <v>501</v>
      </c>
      <c r="G7" s="309" t="s">
        <v>5074</v>
      </c>
      <c r="H7" s="308" t="s">
        <v>501</v>
      </c>
      <c r="I7" s="308" t="s">
        <v>943</v>
      </c>
      <c r="J7" s="309" t="s">
        <v>508</v>
      </c>
      <c r="K7" s="309"/>
    </row>
    <row r="8" spans="1:11" ht="29.25" thickBot="1">
      <c r="A8" s="307" t="s">
        <v>950</v>
      </c>
      <c r="B8" s="308">
        <v>1</v>
      </c>
      <c r="C8" s="308" t="s">
        <v>943</v>
      </c>
      <c r="D8" s="309" t="s">
        <v>951</v>
      </c>
      <c r="E8" s="309" t="s">
        <v>952</v>
      </c>
      <c r="F8" s="310" t="s">
        <v>503</v>
      </c>
      <c r="G8" s="309" t="s">
        <v>5075</v>
      </c>
      <c r="H8" s="308" t="s">
        <v>503</v>
      </c>
      <c r="I8" s="308" t="s">
        <v>943</v>
      </c>
      <c r="J8" s="309" t="s">
        <v>508</v>
      </c>
      <c r="K8" s="309"/>
    </row>
    <row r="9" spans="1:11" ht="15.75" thickBot="1">
      <c r="A9" s="307" t="s">
        <v>953</v>
      </c>
      <c r="B9" s="308">
        <v>1</v>
      </c>
      <c r="C9" s="308" t="s">
        <v>943</v>
      </c>
      <c r="D9" s="309" t="s">
        <v>954</v>
      </c>
      <c r="E9" s="309" t="s">
        <v>955</v>
      </c>
      <c r="F9" s="310" t="s">
        <v>501</v>
      </c>
      <c r="G9" s="309" t="s">
        <v>5076</v>
      </c>
      <c r="H9" s="308" t="s">
        <v>501</v>
      </c>
      <c r="I9" s="308" t="s">
        <v>943</v>
      </c>
      <c r="J9" s="309"/>
      <c r="K9" s="309"/>
    </row>
    <row r="10" spans="1:11" ht="29.25" thickBot="1">
      <c r="A10" s="307" t="s">
        <v>958</v>
      </c>
      <c r="B10" s="308">
        <v>1</v>
      </c>
      <c r="C10" s="308" t="s">
        <v>943</v>
      </c>
      <c r="D10" s="309" t="s">
        <v>959</v>
      </c>
      <c r="E10" s="309" t="s">
        <v>960</v>
      </c>
      <c r="F10" s="310" t="s">
        <v>513</v>
      </c>
      <c r="G10" s="309" t="s">
        <v>5077</v>
      </c>
      <c r="H10" s="308" t="s">
        <v>513</v>
      </c>
      <c r="I10" s="308" t="s">
        <v>943</v>
      </c>
      <c r="J10" s="309"/>
      <c r="K10" s="309"/>
    </row>
    <row r="11" spans="1:11" ht="43.5" thickBot="1">
      <c r="A11" s="307" t="s">
        <v>964</v>
      </c>
      <c r="B11" s="308">
        <v>1</v>
      </c>
      <c r="C11" s="308" t="s">
        <v>943</v>
      </c>
      <c r="D11" s="309" t="s">
        <v>965</v>
      </c>
      <c r="E11" s="309" t="s">
        <v>515</v>
      </c>
      <c r="F11" s="310" t="s">
        <v>516</v>
      </c>
      <c r="G11" s="309" t="s">
        <v>5078</v>
      </c>
      <c r="H11" s="308" t="s">
        <v>499</v>
      </c>
      <c r="I11" s="308" t="s">
        <v>1011</v>
      </c>
      <c r="J11" s="309" t="s">
        <v>518</v>
      </c>
      <c r="K11" s="309" t="s">
        <v>5262</v>
      </c>
    </row>
    <row r="12" spans="1:11" ht="15.75" thickBot="1">
      <c r="A12" s="307" t="s">
        <v>968</v>
      </c>
      <c r="B12" s="308">
        <v>1</v>
      </c>
      <c r="C12" s="308" t="s">
        <v>943</v>
      </c>
      <c r="D12" s="309" t="s">
        <v>969</v>
      </c>
      <c r="E12" s="309" t="s">
        <v>970</v>
      </c>
      <c r="F12" s="310" t="s">
        <v>516</v>
      </c>
      <c r="G12" s="309" t="s">
        <v>5079</v>
      </c>
      <c r="H12" s="308" t="s">
        <v>499</v>
      </c>
      <c r="I12" s="308" t="s">
        <v>1011</v>
      </c>
      <c r="J12" s="309" t="s">
        <v>518</v>
      </c>
      <c r="K12" s="309"/>
    </row>
    <row r="13" spans="1:11" ht="15.75" thickBot="1">
      <c r="A13" s="307" t="s">
        <v>973</v>
      </c>
      <c r="B13" s="308">
        <v>1</v>
      </c>
      <c r="C13" s="308" t="s">
        <v>943</v>
      </c>
      <c r="D13" s="309" t="s">
        <v>974</v>
      </c>
      <c r="E13" s="309" t="s">
        <v>975</v>
      </c>
      <c r="F13" s="310" t="s">
        <v>516</v>
      </c>
      <c r="G13" s="309" t="s">
        <v>5080</v>
      </c>
      <c r="H13" s="308" t="s">
        <v>499</v>
      </c>
      <c r="I13" s="308" t="s">
        <v>943</v>
      </c>
      <c r="J13" s="309"/>
      <c r="K13" s="309"/>
    </row>
    <row r="14" spans="1:11" ht="15.75" thickBot="1">
      <c r="A14" s="307" t="s">
        <v>977</v>
      </c>
      <c r="B14" s="308">
        <v>1</v>
      </c>
      <c r="C14" s="308" t="s">
        <v>943</v>
      </c>
      <c r="D14" s="309" t="s">
        <v>978</v>
      </c>
      <c r="E14" s="309" t="s">
        <v>979</v>
      </c>
      <c r="F14" s="310" t="s">
        <v>516</v>
      </c>
      <c r="G14" s="309" t="s">
        <v>5081</v>
      </c>
      <c r="H14" s="308" t="s">
        <v>499</v>
      </c>
      <c r="I14" s="308" t="s">
        <v>943</v>
      </c>
      <c r="J14" s="309"/>
      <c r="K14" s="309"/>
    </row>
    <row r="15" spans="1:11" ht="15.75" thickBot="1">
      <c r="A15" s="307" t="s">
        <v>981</v>
      </c>
      <c r="B15" s="308">
        <v>1</v>
      </c>
      <c r="C15" s="308" t="s">
        <v>943</v>
      </c>
      <c r="D15" s="309" t="s">
        <v>982</v>
      </c>
      <c r="E15" s="309" t="s">
        <v>983</v>
      </c>
      <c r="F15" s="310" t="s">
        <v>516</v>
      </c>
      <c r="G15" s="309" t="s">
        <v>5082</v>
      </c>
      <c r="H15" s="308" t="s">
        <v>499</v>
      </c>
      <c r="I15" s="308" t="s">
        <v>1011</v>
      </c>
      <c r="J15" s="309" t="s">
        <v>518</v>
      </c>
      <c r="K15" s="309"/>
    </row>
    <row r="16" spans="1:11" ht="15.75" thickBot="1">
      <c r="A16" s="307" t="s">
        <v>985</v>
      </c>
      <c r="B16" s="308">
        <v>1</v>
      </c>
      <c r="C16" s="308" t="s">
        <v>943</v>
      </c>
      <c r="D16" s="309" t="s">
        <v>986</v>
      </c>
      <c r="E16" s="309" t="s">
        <v>987</v>
      </c>
      <c r="F16" s="310" t="s">
        <v>516</v>
      </c>
      <c r="G16" s="309" t="s">
        <v>5083</v>
      </c>
      <c r="H16" s="308" t="s">
        <v>499</v>
      </c>
      <c r="I16" s="308" t="s">
        <v>1011</v>
      </c>
      <c r="J16" s="309" t="s">
        <v>518</v>
      </c>
      <c r="K16" s="309"/>
    </row>
    <row r="17" spans="1:11" ht="15.75" thickBot="1">
      <c r="A17" s="307" t="s">
        <v>989</v>
      </c>
      <c r="B17" s="308">
        <v>1</v>
      </c>
      <c r="C17" s="308" t="s">
        <v>943</v>
      </c>
      <c r="D17" s="309" t="s">
        <v>990</v>
      </c>
      <c r="E17" s="309" t="s">
        <v>991</v>
      </c>
      <c r="F17" s="310" t="s">
        <v>516</v>
      </c>
      <c r="G17" s="309" t="s">
        <v>5084</v>
      </c>
      <c r="H17" s="308" t="s">
        <v>499</v>
      </c>
      <c r="I17" s="308" t="s">
        <v>1011</v>
      </c>
      <c r="J17" s="309" t="s">
        <v>600</v>
      </c>
      <c r="K17" s="309"/>
    </row>
    <row r="18" spans="1:11" ht="15.75" thickBot="1">
      <c r="A18" s="307" t="s">
        <v>994</v>
      </c>
      <c r="B18" s="308">
        <v>1</v>
      </c>
      <c r="C18" s="308" t="s">
        <v>943</v>
      </c>
      <c r="D18" s="309" t="s">
        <v>995</v>
      </c>
      <c r="E18" s="309" t="s">
        <v>991</v>
      </c>
      <c r="F18" s="310" t="s">
        <v>499</v>
      </c>
      <c r="G18" s="309" t="s">
        <v>5078</v>
      </c>
      <c r="H18" s="308" t="s">
        <v>499</v>
      </c>
      <c r="I18" s="308" t="s">
        <v>1011</v>
      </c>
      <c r="J18" s="309" t="s">
        <v>518</v>
      </c>
      <c r="K18" s="309" t="s">
        <v>6550</v>
      </c>
    </row>
    <row r="19" spans="1:11" ht="29.25" thickBot="1">
      <c r="A19" s="307" t="s">
        <v>526</v>
      </c>
      <c r="B19" s="308">
        <v>2</v>
      </c>
      <c r="C19" s="308" t="s">
        <v>943</v>
      </c>
      <c r="D19" s="309" t="s">
        <v>999</v>
      </c>
      <c r="E19" s="309" t="s">
        <v>1000</v>
      </c>
      <c r="F19" s="310" t="s">
        <v>527</v>
      </c>
      <c r="G19" s="309" t="s">
        <v>5085</v>
      </c>
      <c r="H19" s="308" t="s">
        <v>499</v>
      </c>
      <c r="I19" s="308" t="s">
        <v>943</v>
      </c>
      <c r="J19" s="309"/>
      <c r="K19" s="309"/>
    </row>
    <row r="20" spans="1:11" ht="29.25" thickBot="1">
      <c r="A20" s="307" t="s">
        <v>1002</v>
      </c>
      <c r="B20" s="308">
        <v>1</v>
      </c>
      <c r="C20" s="308" t="s">
        <v>943</v>
      </c>
      <c r="D20" s="309" t="s">
        <v>1003</v>
      </c>
      <c r="E20" s="309" t="s">
        <v>1004</v>
      </c>
      <c r="F20" s="310" t="s">
        <v>513</v>
      </c>
      <c r="G20" s="309" t="s">
        <v>5086</v>
      </c>
      <c r="H20" s="308" t="s">
        <v>513</v>
      </c>
      <c r="I20" s="308" t="s">
        <v>943</v>
      </c>
      <c r="J20" s="309"/>
      <c r="K20" s="309"/>
    </row>
    <row r="21" spans="1:11" ht="43.5" thickBot="1">
      <c r="A21" s="307" t="s">
        <v>1006</v>
      </c>
      <c r="B21" s="308">
        <v>1</v>
      </c>
      <c r="C21" s="308" t="s">
        <v>943</v>
      </c>
      <c r="D21" s="309" t="s">
        <v>1007</v>
      </c>
      <c r="E21" s="309" t="s">
        <v>1008</v>
      </c>
      <c r="F21" s="310" t="s">
        <v>513</v>
      </c>
      <c r="G21" s="309" t="s">
        <v>5087</v>
      </c>
      <c r="H21" s="308" t="s">
        <v>513</v>
      </c>
      <c r="I21" s="308" t="s">
        <v>1011</v>
      </c>
      <c r="J21" s="309" t="s">
        <v>518</v>
      </c>
      <c r="K21" s="309"/>
    </row>
    <row r="22" spans="1:11" ht="29.25" thickBot="1">
      <c r="A22" s="307" t="s">
        <v>1010</v>
      </c>
      <c r="B22" s="308">
        <v>1</v>
      </c>
      <c r="C22" s="308" t="s">
        <v>1011</v>
      </c>
      <c r="D22" s="309" t="s">
        <v>1012</v>
      </c>
      <c r="E22" s="309" t="s">
        <v>1013</v>
      </c>
      <c r="F22" s="310"/>
      <c r="G22" s="309"/>
      <c r="H22" s="308"/>
      <c r="I22" s="308"/>
      <c r="J22" s="309"/>
      <c r="K22" s="309"/>
    </row>
    <row r="23" spans="1:11" ht="29.25" thickBot="1">
      <c r="A23" s="307" t="s">
        <v>1014</v>
      </c>
      <c r="B23" s="308">
        <v>2</v>
      </c>
      <c r="C23" s="308" t="s">
        <v>943</v>
      </c>
      <c r="D23" s="309" t="s">
        <v>1016</v>
      </c>
      <c r="E23" s="309" t="s">
        <v>1017</v>
      </c>
      <c r="F23" s="310" t="s">
        <v>503</v>
      </c>
      <c r="G23" s="309" t="s">
        <v>5088</v>
      </c>
      <c r="H23" s="308" t="s">
        <v>513</v>
      </c>
      <c r="I23" s="308" t="s">
        <v>1011</v>
      </c>
      <c r="J23" s="309" t="s">
        <v>532</v>
      </c>
      <c r="K23" s="309" t="s">
        <v>5263</v>
      </c>
    </row>
    <row r="24" spans="1:11" ht="29.25" thickBot="1">
      <c r="A24" s="307" t="s">
        <v>1019</v>
      </c>
      <c r="B24" s="308">
        <v>2</v>
      </c>
      <c r="C24" s="308" t="s">
        <v>923</v>
      </c>
      <c r="D24" s="309" t="s">
        <v>1020</v>
      </c>
      <c r="E24" s="309" t="s">
        <v>1021</v>
      </c>
      <c r="F24" s="310" t="s">
        <v>513</v>
      </c>
      <c r="G24" s="309" t="s">
        <v>5088</v>
      </c>
      <c r="H24" s="308" t="s">
        <v>513</v>
      </c>
      <c r="I24" s="308" t="s">
        <v>1011</v>
      </c>
      <c r="J24" s="309"/>
      <c r="K24" s="309"/>
    </row>
    <row r="25" spans="1:11" ht="29.25" thickBot="1">
      <c r="A25" s="307" t="s">
        <v>1023</v>
      </c>
      <c r="B25" s="308">
        <v>1</v>
      </c>
      <c r="C25" s="308" t="s">
        <v>923</v>
      </c>
      <c r="D25" s="309" t="s">
        <v>1024</v>
      </c>
      <c r="E25" s="309" t="s">
        <v>533</v>
      </c>
      <c r="F25" s="310"/>
      <c r="G25" s="309"/>
      <c r="H25" s="308"/>
      <c r="I25" s="308"/>
      <c r="J25" s="309"/>
      <c r="K25" s="309"/>
    </row>
    <row r="26" spans="1:11" ht="43.5" thickBot="1">
      <c r="A26" s="307" t="s">
        <v>1026</v>
      </c>
      <c r="B26" s="308"/>
      <c r="C26" s="308" t="s">
        <v>943</v>
      </c>
      <c r="D26" s="309" t="s">
        <v>1027</v>
      </c>
      <c r="E26" s="309" t="s">
        <v>534</v>
      </c>
      <c r="F26" s="310" t="s">
        <v>513</v>
      </c>
      <c r="G26" s="309" t="s">
        <v>5089</v>
      </c>
      <c r="H26" s="308" t="s">
        <v>499</v>
      </c>
      <c r="I26" s="308" t="s">
        <v>943</v>
      </c>
      <c r="J26" s="309"/>
      <c r="K26" s="309"/>
    </row>
    <row r="27" spans="1:11" ht="43.5" thickBot="1">
      <c r="A27" s="307" t="s">
        <v>1030</v>
      </c>
      <c r="B27" s="308">
        <v>2</v>
      </c>
      <c r="C27" s="308" t="s">
        <v>923</v>
      </c>
      <c r="D27" s="309" t="s">
        <v>1031</v>
      </c>
      <c r="E27" s="309" t="s">
        <v>1032</v>
      </c>
      <c r="F27" s="310" t="s">
        <v>499</v>
      </c>
      <c r="G27" s="309" t="s">
        <v>5090</v>
      </c>
      <c r="H27" s="308" t="s">
        <v>499</v>
      </c>
      <c r="I27" s="308" t="s">
        <v>943</v>
      </c>
      <c r="J27" s="309" t="s">
        <v>505</v>
      </c>
      <c r="K27" s="309"/>
    </row>
    <row r="28" spans="1:11" ht="29.25" thickBot="1">
      <c r="A28" s="307" t="s">
        <v>1033</v>
      </c>
      <c r="B28" s="308">
        <v>1</v>
      </c>
      <c r="C28" s="308" t="s">
        <v>1011</v>
      </c>
      <c r="D28" s="309" t="s">
        <v>1034</v>
      </c>
      <c r="E28" s="309" t="s">
        <v>1035</v>
      </c>
      <c r="F28" s="310"/>
      <c r="G28" s="309" t="s">
        <v>5091</v>
      </c>
      <c r="H28" s="308"/>
      <c r="I28" s="308" t="s">
        <v>1011</v>
      </c>
      <c r="J28" s="309"/>
      <c r="K28" s="309"/>
    </row>
    <row r="29" spans="1:11" ht="29.25" thickBot="1">
      <c r="A29" s="307" t="s">
        <v>1041</v>
      </c>
      <c r="B29" s="308">
        <v>2</v>
      </c>
      <c r="C29" s="308" t="s">
        <v>923</v>
      </c>
      <c r="D29" s="309" t="s">
        <v>538</v>
      </c>
      <c r="E29" s="309" t="s">
        <v>1043</v>
      </c>
      <c r="F29" s="310" t="s">
        <v>516</v>
      </c>
      <c r="G29" s="309" t="s">
        <v>5092</v>
      </c>
      <c r="H29" s="308" t="s">
        <v>499</v>
      </c>
      <c r="I29" s="308" t="s">
        <v>923</v>
      </c>
      <c r="J29" s="309"/>
      <c r="K29" s="309"/>
    </row>
    <row r="30" spans="1:11" ht="29.25" thickBot="1">
      <c r="A30" s="307" t="s">
        <v>1044</v>
      </c>
      <c r="B30" s="308">
        <v>2</v>
      </c>
      <c r="C30" s="308" t="s">
        <v>943</v>
      </c>
      <c r="D30" s="309" t="s">
        <v>1045</v>
      </c>
      <c r="E30" s="309" t="s">
        <v>1046</v>
      </c>
      <c r="F30" s="310" t="s">
        <v>501</v>
      </c>
      <c r="G30" s="309" t="s">
        <v>5093</v>
      </c>
      <c r="H30" s="308" t="s">
        <v>501</v>
      </c>
      <c r="I30" s="308" t="s">
        <v>943</v>
      </c>
      <c r="J30" s="309"/>
      <c r="K30" s="309"/>
    </row>
    <row r="31" spans="1:11" ht="15.75" thickBot="1">
      <c r="A31" s="307" t="s">
        <v>1048</v>
      </c>
      <c r="B31" s="308">
        <v>1</v>
      </c>
      <c r="C31" s="308" t="s">
        <v>923</v>
      </c>
      <c r="D31" s="309" t="s">
        <v>1049</v>
      </c>
      <c r="E31" s="309" t="s">
        <v>1050</v>
      </c>
      <c r="F31" s="310"/>
      <c r="G31" s="309" t="s">
        <v>5094</v>
      </c>
      <c r="H31" s="308"/>
      <c r="I31" s="308" t="s">
        <v>923</v>
      </c>
      <c r="J31" s="309"/>
      <c r="K31" s="309"/>
    </row>
    <row r="32" spans="1:11" ht="43.5" thickBot="1">
      <c r="A32" s="307" t="s">
        <v>1052</v>
      </c>
      <c r="B32" s="308">
        <v>2</v>
      </c>
      <c r="C32" s="308" t="s">
        <v>923</v>
      </c>
      <c r="D32" s="309" t="s">
        <v>1053</v>
      </c>
      <c r="E32" s="309" t="s">
        <v>1054</v>
      </c>
      <c r="F32" s="310" t="s">
        <v>513</v>
      </c>
      <c r="G32" s="309" t="s">
        <v>5095</v>
      </c>
      <c r="H32" s="308" t="s">
        <v>544</v>
      </c>
      <c r="I32" s="308" t="s">
        <v>1011</v>
      </c>
      <c r="J32" s="309" t="s">
        <v>545</v>
      </c>
      <c r="K32" s="309"/>
    </row>
    <row r="33" spans="1:11" ht="29.25" thickBot="1">
      <c r="A33" s="307" t="s">
        <v>1055</v>
      </c>
      <c r="B33" s="308">
        <v>2</v>
      </c>
      <c r="C33" s="308" t="s">
        <v>943</v>
      </c>
      <c r="D33" s="309" t="s">
        <v>1056</v>
      </c>
      <c r="E33" s="309" t="s">
        <v>1057</v>
      </c>
      <c r="F33" s="310" t="s">
        <v>513</v>
      </c>
      <c r="G33" s="309" t="s">
        <v>5096</v>
      </c>
      <c r="H33" s="308" t="s">
        <v>544</v>
      </c>
      <c r="I33" s="308" t="s">
        <v>1011</v>
      </c>
      <c r="J33" s="309" t="s">
        <v>518</v>
      </c>
      <c r="K33" s="309"/>
    </row>
    <row r="34" spans="1:11" ht="29.25" thickBot="1">
      <c r="A34" s="307" t="s">
        <v>1059</v>
      </c>
      <c r="B34" s="308">
        <v>2</v>
      </c>
      <c r="C34" s="308" t="s">
        <v>1011</v>
      </c>
      <c r="D34" s="309" t="s">
        <v>1060</v>
      </c>
      <c r="E34" s="309" t="s">
        <v>1061</v>
      </c>
      <c r="F34" s="310" t="s">
        <v>499</v>
      </c>
      <c r="G34" s="309" t="s">
        <v>5097</v>
      </c>
      <c r="H34" s="308" t="s">
        <v>499</v>
      </c>
      <c r="I34" s="308" t="s">
        <v>1011</v>
      </c>
      <c r="J34" s="309" t="s">
        <v>518</v>
      </c>
      <c r="K34" s="309"/>
    </row>
    <row r="35" spans="1:11" ht="29.25" thickBot="1">
      <c r="A35" s="307" t="s">
        <v>548</v>
      </c>
      <c r="B35" s="308">
        <v>3</v>
      </c>
      <c r="C35" s="308" t="s">
        <v>943</v>
      </c>
      <c r="D35" s="309" t="s">
        <v>549</v>
      </c>
      <c r="E35" s="309" t="s">
        <v>1064</v>
      </c>
      <c r="F35" s="310" t="s">
        <v>527</v>
      </c>
      <c r="G35" s="309" t="s">
        <v>5098</v>
      </c>
      <c r="H35" s="308" t="s">
        <v>499</v>
      </c>
      <c r="I35" s="308" t="s">
        <v>943</v>
      </c>
      <c r="J35" s="309"/>
      <c r="K35" s="309"/>
    </row>
    <row r="36" spans="1:11" ht="29.25" thickBot="1">
      <c r="A36" s="307" t="s">
        <v>1066</v>
      </c>
      <c r="B36" s="308">
        <v>2</v>
      </c>
      <c r="C36" s="308" t="s">
        <v>943</v>
      </c>
      <c r="D36" s="309" t="s">
        <v>1067</v>
      </c>
      <c r="E36" s="309" t="s">
        <v>1068</v>
      </c>
      <c r="F36" s="310" t="s">
        <v>499</v>
      </c>
      <c r="G36" s="309" t="s">
        <v>5099</v>
      </c>
      <c r="H36" s="308" t="s">
        <v>499</v>
      </c>
      <c r="I36" s="308" t="s">
        <v>1011</v>
      </c>
      <c r="J36" s="309" t="s">
        <v>518</v>
      </c>
      <c r="K36" s="309"/>
    </row>
    <row r="37" spans="1:11" ht="28.5">
      <c r="A37" s="315" t="s">
        <v>552</v>
      </c>
      <c r="B37" s="316">
        <v>3</v>
      </c>
      <c r="C37" s="316" t="s">
        <v>943</v>
      </c>
      <c r="D37" s="313" t="s">
        <v>877</v>
      </c>
      <c r="E37" s="318" t="s">
        <v>1071</v>
      </c>
      <c r="F37" s="320" t="s">
        <v>527</v>
      </c>
      <c r="G37" s="322" t="s">
        <v>5100</v>
      </c>
      <c r="H37" s="316" t="s">
        <v>499</v>
      </c>
      <c r="I37" s="316" t="s">
        <v>943</v>
      </c>
      <c r="J37" s="318"/>
      <c r="K37" s="318"/>
    </row>
    <row r="38" spans="1:11" ht="29.25" thickBot="1">
      <c r="A38" s="307" t="s">
        <v>1073</v>
      </c>
      <c r="B38" s="308">
        <v>2</v>
      </c>
      <c r="C38" s="308" t="s">
        <v>943</v>
      </c>
      <c r="D38" s="309" t="s">
        <v>1074</v>
      </c>
      <c r="E38" s="309" t="s">
        <v>1075</v>
      </c>
      <c r="F38" s="310" t="s">
        <v>499</v>
      </c>
      <c r="G38" s="309" t="s">
        <v>5101</v>
      </c>
      <c r="H38" s="308" t="s">
        <v>499</v>
      </c>
      <c r="I38" s="308" t="s">
        <v>1011</v>
      </c>
      <c r="J38" s="309" t="s">
        <v>518</v>
      </c>
      <c r="K38" s="309" t="s">
        <v>4946</v>
      </c>
    </row>
    <row r="39" spans="1:11" ht="43.5" thickBot="1">
      <c r="A39" s="307" t="s">
        <v>1077</v>
      </c>
      <c r="B39" s="308">
        <v>2</v>
      </c>
      <c r="C39" s="308" t="s">
        <v>943</v>
      </c>
      <c r="D39" s="309" t="s">
        <v>1078</v>
      </c>
      <c r="E39" s="309" t="s">
        <v>1079</v>
      </c>
      <c r="F39" s="310" t="s">
        <v>499</v>
      </c>
      <c r="G39" s="309" t="s">
        <v>5101</v>
      </c>
      <c r="H39" s="308" t="s">
        <v>499</v>
      </c>
      <c r="I39" s="308" t="s">
        <v>1011</v>
      </c>
      <c r="J39" s="309" t="s">
        <v>518</v>
      </c>
      <c r="K39" s="309" t="s">
        <v>4947</v>
      </c>
    </row>
    <row r="40" spans="1:11" ht="29.25" thickBot="1">
      <c r="A40" s="307" t="s">
        <v>1082</v>
      </c>
      <c r="B40" s="308">
        <v>2</v>
      </c>
      <c r="C40" s="308" t="s">
        <v>943</v>
      </c>
      <c r="D40" s="309" t="s">
        <v>1083</v>
      </c>
      <c r="E40" s="309" t="s">
        <v>1084</v>
      </c>
      <c r="F40" s="310" t="s">
        <v>513</v>
      </c>
      <c r="G40" s="309" t="s">
        <v>5102</v>
      </c>
      <c r="H40" s="308" t="s">
        <v>513</v>
      </c>
      <c r="I40" s="308" t="s">
        <v>1011</v>
      </c>
      <c r="J40" s="309" t="s">
        <v>518</v>
      </c>
      <c r="K40" s="309"/>
    </row>
    <row r="41" spans="1:11" ht="29.25" thickBot="1">
      <c r="A41" s="307" t="s">
        <v>1086</v>
      </c>
      <c r="B41" s="308">
        <v>2</v>
      </c>
      <c r="C41" s="308" t="s">
        <v>943</v>
      </c>
      <c r="D41" s="309" t="s">
        <v>1087</v>
      </c>
      <c r="E41" s="309" t="s">
        <v>557</v>
      </c>
      <c r="F41" s="310" t="s">
        <v>499</v>
      </c>
      <c r="G41" s="309" t="s">
        <v>5103</v>
      </c>
      <c r="H41" s="308" t="s">
        <v>499</v>
      </c>
      <c r="I41" s="308" t="s">
        <v>943</v>
      </c>
      <c r="J41" s="309"/>
      <c r="K41" s="309"/>
    </row>
    <row r="42" spans="1:11" ht="28.5">
      <c r="A42" s="315" t="s">
        <v>559</v>
      </c>
      <c r="B42" s="316">
        <v>3</v>
      </c>
      <c r="C42" s="316" t="s">
        <v>923</v>
      </c>
      <c r="D42" s="313" t="s">
        <v>878</v>
      </c>
      <c r="E42" s="318" t="s">
        <v>561</v>
      </c>
      <c r="F42" s="320" t="s">
        <v>527</v>
      </c>
      <c r="G42" s="322" t="s">
        <v>5104</v>
      </c>
      <c r="H42" s="316" t="s">
        <v>499</v>
      </c>
      <c r="I42" s="316" t="s">
        <v>943</v>
      </c>
      <c r="J42" s="318" t="s">
        <v>505</v>
      </c>
      <c r="K42" s="318"/>
    </row>
    <row r="43" spans="1:11" ht="29.25" thickBot="1">
      <c r="A43" s="307" t="s">
        <v>541</v>
      </c>
      <c r="B43" s="308">
        <v>2</v>
      </c>
      <c r="C43" s="308" t="s">
        <v>923</v>
      </c>
      <c r="D43" s="309" t="s">
        <v>1093</v>
      </c>
      <c r="E43" s="309" t="s">
        <v>1094</v>
      </c>
      <c r="F43" s="310"/>
      <c r="G43" s="309" t="s">
        <v>5105</v>
      </c>
      <c r="H43" s="308"/>
      <c r="I43" s="308" t="s">
        <v>943</v>
      </c>
      <c r="J43" s="309" t="s">
        <v>505</v>
      </c>
      <c r="K43" s="309"/>
    </row>
    <row r="44" spans="1:11" ht="29.25" thickBot="1">
      <c r="A44" s="307" t="s">
        <v>564</v>
      </c>
      <c r="B44" s="308">
        <v>3</v>
      </c>
      <c r="C44" s="308" t="s">
        <v>943</v>
      </c>
      <c r="D44" s="309" t="s">
        <v>1099</v>
      </c>
      <c r="E44" s="309" t="s">
        <v>1100</v>
      </c>
      <c r="F44" s="310" t="s">
        <v>513</v>
      </c>
      <c r="G44" s="309" t="s">
        <v>5106</v>
      </c>
      <c r="H44" s="308" t="s">
        <v>544</v>
      </c>
      <c r="I44" s="308" t="s">
        <v>943</v>
      </c>
      <c r="J44" s="309" t="s">
        <v>566</v>
      </c>
      <c r="K44" s="309"/>
    </row>
    <row r="45" spans="1:11" ht="29.25" thickBot="1">
      <c r="A45" s="307" t="s">
        <v>567</v>
      </c>
      <c r="B45" s="308">
        <v>3</v>
      </c>
      <c r="C45" s="308" t="s">
        <v>943</v>
      </c>
      <c r="D45" s="309" t="s">
        <v>1103</v>
      </c>
      <c r="E45" s="309" t="s">
        <v>1104</v>
      </c>
      <c r="F45" s="310" t="s">
        <v>513</v>
      </c>
      <c r="G45" s="309" t="s">
        <v>5107</v>
      </c>
      <c r="H45" s="308" t="s">
        <v>544</v>
      </c>
      <c r="I45" s="308" t="s">
        <v>943</v>
      </c>
      <c r="J45" s="309" t="s">
        <v>566</v>
      </c>
      <c r="K45" s="309"/>
    </row>
    <row r="46" spans="1:11" ht="29.25" thickBot="1">
      <c r="A46" s="307" t="s">
        <v>1105</v>
      </c>
      <c r="B46" s="308"/>
      <c r="C46" s="308" t="s">
        <v>943</v>
      </c>
      <c r="D46" s="309" t="s">
        <v>1106</v>
      </c>
      <c r="E46" s="309" t="s">
        <v>1104</v>
      </c>
      <c r="F46" s="310" t="s">
        <v>513</v>
      </c>
      <c r="G46" s="309" t="s">
        <v>5108</v>
      </c>
      <c r="H46" s="308" t="s">
        <v>513</v>
      </c>
      <c r="I46" s="308" t="s">
        <v>1011</v>
      </c>
      <c r="J46" s="309" t="s">
        <v>518</v>
      </c>
      <c r="K46" s="309"/>
    </row>
    <row r="47" spans="1:11" ht="29.25" thickBot="1">
      <c r="A47" s="307" t="s">
        <v>570</v>
      </c>
      <c r="B47" s="308">
        <v>3</v>
      </c>
      <c r="C47" s="308" t="s">
        <v>943</v>
      </c>
      <c r="D47" s="309" t="s">
        <v>1108</v>
      </c>
      <c r="E47" s="309" t="s">
        <v>1109</v>
      </c>
      <c r="F47" s="310" t="s">
        <v>513</v>
      </c>
      <c r="G47" s="309" t="s">
        <v>5109</v>
      </c>
      <c r="H47" s="308" t="s">
        <v>544</v>
      </c>
      <c r="I47" s="308" t="s">
        <v>943</v>
      </c>
      <c r="J47" s="309"/>
      <c r="K47" s="309"/>
    </row>
    <row r="48" spans="1:11" ht="29.25" thickBot="1">
      <c r="A48" s="307" t="s">
        <v>1110</v>
      </c>
      <c r="B48" s="308">
        <v>3</v>
      </c>
      <c r="C48" s="308" t="s">
        <v>943</v>
      </c>
      <c r="D48" s="309" t="s">
        <v>1111</v>
      </c>
      <c r="E48" s="309" t="s">
        <v>1112</v>
      </c>
      <c r="F48" s="310" t="s">
        <v>513</v>
      </c>
      <c r="G48" s="309" t="s">
        <v>5110</v>
      </c>
      <c r="H48" s="308" t="s">
        <v>513</v>
      </c>
      <c r="I48" s="308" t="s">
        <v>943</v>
      </c>
      <c r="J48" s="309"/>
      <c r="K48" s="309"/>
    </row>
    <row r="49" spans="1:11" ht="29.25" thickBot="1">
      <c r="A49" s="307" t="s">
        <v>1114</v>
      </c>
      <c r="B49" s="308">
        <v>3</v>
      </c>
      <c r="C49" s="308" t="s">
        <v>943</v>
      </c>
      <c r="D49" s="309" t="s">
        <v>1115</v>
      </c>
      <c r="E49" s="309" t="s">
        <v>1116</v>
      </c>
      <c r="F49" s="310" t="s">
        <v>513</v>
      </c>
      <c r="G49" s="309" t="s">
        <v>5111</v>
      </c>
      <c r="H49" s="308" t="s">
        <v>513</v>
      </c>
      <c r="I49" s="308" t="s">
        <v>943</v>
      </c>
      <c r="J49" s="309"/>
      <c r="K49" s="309"/>
    </row>
    <row r="50" spans="1:11" ht="29.25" thickBot="1">
      <c r="A50" s="307" t="s">
        <v>1118</v>
      </c>
      <c r="B50" s="308">
        <v>3</v>
      </c>
      <c r="C50" s="308" t="s">
        <v>923</v>
      </c>
      <c r="D50" s="309" t="s">
        <v>1119</v>
      </c>
      <c r="E50" s="309" t="s">
        <v>1120</v>
      </c>
      <c r="F50" s="310" t="s">
        <v>503</v>
      </c>
      <c r="G50" s="309" t="s">
        <v>5112</v>
      </c>
      <c r="H50" s="308" t="s">
        <v>503</v>
      </c>
      <c r="I50" s="308" t="s">
        <v>943</v>
      </c>
      <c r="J50" s="309" t="s">
        <v>505</v>
      </c>
      <c r="K50" s="309"/>
    </row>
    <row r="51" spans="1:11" ht="29.25" thickBot="1">
      <c r="A51" s="307" t="s">
        <v>1122</v>
      </c>
      <c r="B51" s="308">
        <v>2</v>
      </c>
      <c r="C51" s="308" t="s">
        <v>943</v>
      </c>
      <c r="D51" s="309" t="s">
        <v>1123</v>
      </c>
      <c r="E51" s="309" t="s">
        <v>575</v>
      </c>
      <c r="F51" s="310"/>
      <c r="G51" s="309" t="s">
        <v>5113</v>
      </c>
      <c r="H51" s="308"/>
      <c r="I51" s="308" t="s">
        <v>943</v>
      </c>
      <c r="J51" s="309"/>
      <c r="K51" s="309"/>
    </row>
    <row r="52" spans="1:11" ht="29.25" thickBot="1">
      <c r="A52" s="307" t="s">
        <v>1125</v>
      </c>
      <c r="B52" s="308">
        <v>3</v>
      </c>
      <c r="C52" s="308" t="s">
        <v>943</v>
      </c>
      <c r="D52" s="309" t="s">
        <v>1126</v>
      </c>
      <c r="E52" s="309" t="s">
        <v>1127</v>
      </c>
      <c r="F52" s="310" t="s">
        <v>513</v>
      </c>
      <c r="G52" s="309" t="s">
        <v>5114</v>
      </c>
      <c r="H52" s="308" t="s">
        <v>544</v>
      </c>
      <c r="I52" s="308" t="s">
        <v>943</v>
      </c>
      <c r="J52" s="309"/>
      <c r="K52" s="309"/>
    </row>
    <row r="53" spans="1:11" ht="29.25" thickBot="1">
      <c r="A53" s="307" t="s">
        <v>1129</v>
      </c>
      <c r="B53" s="308">
        <v>3</v>
      </c>
      <c r="C53" s="308" t="s">
        <v>943</v>
      </c>
      <c r="D53" s="309" t="s">
        <v>1130</v>
      </c>
      <c r="E53" s="309" t="s">
        <v>1131</v>
      </c>
      <c r="F53" s="310" t="s">
        <v>513</v>
      </c>
      <c r="G53" s="309" t="s">
        <v>5115</v>
      </c>
      <c r="H53" s="308" t="s">
        <v>513</v>
      </c>
      <c r="I53" s="308" t="s">
        <v>943</v>
      </c>
      <c r="J53" s="309"/>
      <c r="K53" s="309"/>
    </row>
    <row r="54" spans="1:11" ht="29.25" thickBot="1">
      <c r="A54" s="307" t="s">
        <v>1132</v>
      </c>
      <c r="B54" s="308">
        <v>3</v>
      </c>
      <c r="C54" s="308" t="s">
        <v>943</v>
      </c>
      <c r="D54" s="309" t="s">
        <v>1133</v>
      </c>
      <c r="E54" s="309" t="s">
        <v>1134</v>
      </c>
      <c r="F54" s="310" t="s">
        <v>513</v>
      </c>
      <c r="G54" s="309" t="s">
        <v>5116</v>
      </c>
      <c r="H54" s="308" t="s">
        <v>513</v>
      </c>
      <c r="I54" s="308" t="s">
        <v>943</v>
      </c>
      <c r="J54" s="309"/>
      <c r="K54" s="309"/>
    </row>
    <row r="55" spans="1:11" ht="15.75" thickBot="1">
      <c r="A55" s="307" t="s">
        <v>1135</v>
      </c>
      <c r="B55" s="308">
        <v>1</v>
      </c>
      <c r="C55" s="308" t="s">
        <v>923</v>
      </c>
      <c r="D55" s="309" t="s">
        <v>1136</v>
      </c>
      <c r="E55" s="309" t="s">
        <v>1137</v>
      </c>
      <c r="F55" s="310"/>
      <c r="G55" s="309" t="s">
        <v>5117</v>
      </c>
      <c r="H55" s="308"/>
      <c r="I55" s="308" t="s">
        <v>923</v>
      </c>
      <c r="J55" s="309"/>
      <c r="K55" s="309"/>
    </row>
    <row r="56" spans="1:11" ht="29.25" thickBot="1">
      <c r="A56" s="307" t="s">
        <v>1138</v>
      </c>
      <c r="B56" s="308">
        <v>2</v>
      </c>
      <c r="C56" s="308" t="s">
        <v>923</v>
      </c>
      <c r="D56" s="309" t="s">
        <v>1139</v>
      </c>
      <c r="E56" s="309" t="s">
        <v>1140</v>
      </c>
      <c r="F56" s="310" t="s">
        <v>513</v>
      </c>
      <c r="G56" s="309" t="s">
        <v>5118</v>
      </c>
      <c r="H56" s="308" t="s">
        <v>544</v>
      </c>
      <c r="I56" s="308" t="s">
        <v>1011</v>
      </c>
      <c r="J56" s="309" t="s">
        <v>545</v>
      </c>
      <c r="K56" s="309"/>
    </row>
    <row r="57" spans="1:11" ht="29.25" thickBot="1">
      <c r="A57" s="307" t="s">
        <v>1141</v>
      </c>
      <c r="B57" s="308">
        <v>2</v>
      </c>
      <c r="C57" s="308" t="s">
        <v>943</v>
      </c>
      <c r="D57" s="309" t="s">
        <v>1142</v>
      </c>
      <c r="E57" s="309" t="s">
        <v>1143</v>
      </c>
      <c r="F57" s="310" t="s">
        <v>513</v>
      </c>
      <c r="G57" s="309" t="s">
        <v>5119</v>
      </c>
      <c r="H57" s="308" t="s">
        <v>544</v>
      </c>
      <c r="I57" s="308" t="s">
        <v>1011</v>
      </c>
      <c r="J57" s="309" t="s">
        <v>518</v>
      </c>
      <c r="K57" s="309"/>
    </row>
    <row r="58" spans="1:11" ht="29.25" thickBot="1">
      <c r="A58" s="307" t="s">
        <v>1145</v>
      </c>
      <c r="B58" s="308">
        <v>2</v>
      </c>
      <c r="C58" s="308" t="s">
        <v>943</v>
      </c>
      <c r="D58" s="309" t="s">
        <v>1146</v>
      </c>
      <c r="E58" s="309" t="s">
        <v>1147</v>
      </c>
      <c r="F58" s="310" t="s">
        <v>499</v>
      </c>
      <c r="G58" s="309" t="s">
        <v>5120</v>
      </c>
      <c r="H58" s="308" t="s">
        <v>499</v>
      </c>
      <c r="I58" s="308" t="s">
        <v>1011</v>
      </c>
      <c r="J58" s="309" t="s">
        <v>518</v>
      </c>
      <c r="K58" s="309"/>
    </row>
    <row r="59" spans="1:11" ht="29.25" thickBot="1">
      <c r="A59" s="307" t="s">
        <v>584</v>
      </c>
      <c r="B59" s="308">
        <v>3</v>
      </c>
      <c r="C59" s="308" t="s">
        <v>943</v>
      </c>
      <c r="D59" s="309" t="s">
        <v>585</v>
      </c>
      <c r="E59" s="309" t="s">
        <v>1149</v>
      </c>
      <c r="F59" s="310" t="s">
        <v>527</v>
      </c>
      <c r="G59" s="309" t="s">
        <v>5121</v>
      </c>
      <c r="H59" s="308" t="s">
        <v>499</v>
      </c>
      <c r="I59" s="308" t="s">
        <v>943</v>
      </c>
      <c r="J59" s="309"/>
      <c r="K59" s="309"/>
    </row>
    <row r="60" spans="1:11" ht="29.25" thickBot="1">
      <c r="A60" s="307" t="s">
        <v>1150</v>
      </c>
      <c r="B60" s="308">
        <v>2</v>
      </c>
      <c r="C60" s="308" t="s">
        <v>943</v>
      </c>
      <c r="D60" s="309" t="s">
        <v>1151</v>
      </c>
      <c r="E60" s="309" t="s">
        <v>1152</v>
      </c>
      <c r="F60" s="310" t="s">
        <v>499</v>
      </c>
      <c r="G60" s="309" t="s">
        <v>5122</v>
      </c>
      <c r="H60" s="308" t="s">
        <v>499</v>
      </c>
      <c r="I60" s="308" t="s">
        <v>1011</v>
      </c>
      <c r="J60" s="309" t="s">
        <v>518</v>
      </c>
      <c r="K60" s="309"/>
    </row>
    <row r="61" spans="1:11" ht="28.5">
      <c r="A61" s="315" t="s">
        <v>588</v>
      </c>
      <c r="B61" s="316">
        <v>3</v>
      </c>
      <c r="C61" s="316" t="s">
        <v>943</v>
      </c>
      <c r="D61" s="313" t="s">
        <v>883</v>
      </c>
      <c r="E61" s="318" t="s">
        <v>1155</v>
      </c>
      <c r="F61" s="320" t="s">
        <v>527</v>
      </c>
      <c r="G61" s="322" t="s">
        <v>5123</v>
      </c>
      <c r="H61" s="316" t="s">
        <v>499</v>
      </c>
      <c r="I61" s="316" t="s">
        <v>943</v>
      </c>
      <c r="J61" s="318"/>
      <c r="K61" s="318"/>
    </row>
    <row r="62" spans="1:11" ht="29.25" thickBot="1">
      <c r="A62" s="307" t="s">
        <v>1156</v>
      </c>
      <c r="B62" s="308">
        <v>2</v>
      </c>
      <c r="C62" s="308" t="s">
        <v>943</v>
      </c>
      <c r="D62" s="309" t="s">
        <v>1157</v>
      </c>
      <c r="E62" s="309" t="s">
        <v>1158</v>
      </c>
      <c r="F62" s="310" t="s">
        <v>499</v>
      </c>
      <c r="G62" s="309" t="s">
        <v>5124</v>
      </c>
      <c r="H62" s="308" t="s">
        <v>499</v>
      </c>
      <c r="I62" s="308" t="s">
        <v>1011</v>
      </c>
      <c r="J62" s="309" t="s">
        <v>591</v>
      </c>
      <c r="K62" s="309" t="s">
        <v>5264</v>
      </c>
    </row>
    <row r="63" spans="1:11" ht="29.25" thickBot="1">
      <c r="A63" s="307" t="s">
        <v>1161</v>
      </c>
      <c r="B63" s="308">
        <v>2</v>
      </c>
      <c r="C63" s="308" t="s">
        <v>943</v>
      </c>
      <c r="D63" s="309" t="s">
        <v>1162</v>
      </c>
      <c r="E63" s="309" t="s">
        <v>592</v>
      </c>
      <c r="F63" s="310" t="s">
        <v>499</v>
      </c>
      <c r="G63" s="309" t="s">
        <v>5125</v>
      </c>
      <c r="H63" s="308" t="s">
        <v>499</v>
      </c>
      <c r="I63" s="308" t="s">
        <v>943</v>
      </c>
      <c r="J63" s="309"/>
      <c r="K63" s="309"/>
    </row>
    <row r="64" spans="1:11" ht="28.5">
      <c r="A64" s="315" t="s">
        <v>594</v>
      </c>
      <c r="B64" s="316">
        <v>3</v>
      </c>
      <c r="C64" s="316" t="s">
        <v>923</v>
      </c>
      <c r="D64" s="313" t="s">
        <v>884</v>
      </c>
      <c r="E64" s="318" t="s">
        <v>1164</v>
      </c>
      <c r="F64" s="320" t="s">
        <v>527</v>
      </c>
      <c r="G64" s="322" t="s">
        <v>5126</v>
      </c>
      <c r="H64" s="316" t="s">
        <v>499</v>
      </c>
      <c r="I64" s="316" t="s">
        <v>943</v>
      </c>
      <c r="J64" s="318" t="s">
        <v>505</v>
      </c>
      <c r="K64" s="318"/>
    </row>
    <row r="65" spans="1:11" ht="29.25" thickBot="1">
      <c r="A65" s="307" t="s">
        <v>1165</v>
      </c>
      <c r="B65" s="308">
        <v>2</v>
      </c>
      <c r="C65" s="308" t="s">
        <v>923</v>
      </c>
      <c r="D65" s="309" t="s">
        <v>1166</v>
      </c>
      <c r="E65" s="309" t="s">
        <v>1167</v>
      </c>
      <c r="F65" s="310"/>
      <c r="G65" s="309" t="s">
        <v>5127</v>
      </c>
      <c r="H65" s="308"/>
      <c r="I65" s="308" t="s">
        <v>943</v>
      </c>
      <c r="J65" s="309" t="s">
        <v>505</v>
      </c>
      <c r="K65" s="309"/>
    </row>
    <row r="66" spans="1:11" ht="29.25" thickBot="1">
      <c r="A66" s="307" t="s">
        <v>1168</v>
      </c>
      <c r="B66" s="308">
        <v>3</v>
      </c>
      <c r="C66" s="308" t="s">
        <v>943</v>
      </c>
      <c r="D66" s="309" t="s">
        <v>1169</v>
      </c>
      <c r="E66" s="309" t="s">
        <v>1100</v>
      </c>
      <c r="F66" s="310" t="s">
        <v>513</v>
      </c>
      <c r="G66" s="309" t="s">
        <v>5128</v>
      </c>
      <c r="H66" s="308" t="s">
        <v>544</v>
      </c>
      <c r="I66" s="308" t="s">
        <v>943</v>
      </c>
      <c r="J66" s="309" t="s">
        <v>566</v>
      </c>
      <c r="K66" s="309"/>
    </row>
    <row r="67" spans="1:11" ht="29.25" thickBot="1">
      <c r="A67" s="307" t="s">
        <v>1170</v>
      </c>
      <c r="B67" s="308">
        <v>3</v>
      </c>
      <c r="C67" s="308" t="s">
        <v>943</v>
      </c>
      <c r="D67" s="309" t="s">
        <v>1171</v>
      </c>
      <c r="E67" s="309" t="s">
        <v>1104</v>
      </c>
      <c r="F67" s="310" t="s">
        <v>513</v>
      </c>
      <c r="G67" s="309" t="s">
        <v>5129</v>
      </c>
      <c r="H67" s="308" t="s">
        <v>544</v>
      </c>
      <c r="I67" s="308" t="s">
        <v>943</v>
      </c>
      <c r="J67" s="309" t="s">
        <v>566</v>
      </c>
      <c r="K67" s="309"/>
    </row>
    <row r="68" spans="1:11" ht="29.25" thickBot="1">
      <c r="A68" s="307" t="s">
        <v>1172</v>
      </c>
      <c r="B68" s="308"/>
      <c r="C68" s="308" t="s">
        <v>943</v>
      </c>
      <c r="D68" s="309" t="s">
        <v>1173</v>
      </c>
      <c r="E68" s="309" t="s">
        <v>1104</v>
      </c>
      <c r="F68" s="310" t="s">
        <v>513</v>
      </c>
      <c r="G68" s="309" t="s">
        <v>5130</v>
      </c>
      <c r="H68" s="308" t="s">
        <v>513</v>
      </c>
      <c r="I68" s="308" t="s">
        <v>1011</v>
      </c>
      <c r="J68" s="309" t="s">
        <v>518</v>
      </c>
      <c r="K68" s="309"/>
    </row>
    <row r="69" spans="1:11" ht="29.25" thickBot="1">
      <c r="A69" s="307" t="s">
        <v>1174</v>
      </c>
      <c r="B69" s="308">
        <v>3</v>
      </c>
      <c r="C69" s="308" t="s">
        <v>943</v>
      </c>
      <c r="D69" s="309" t="s">
        <v>1175</v>
      </c>
      <c r="E69" s="309" t="s">
        <v>1176</v>
      </c>
      <c r="F69" s="310" t="s">
        <v>513</v>
      </c>
      <c r="G69" s="309" t="s">
        <v>5131</v>
      </c>
      <c r="H69" s="308" t="s">
        <v>544</v>
      </c>
      <c r="I69" s="308" t="s">
        <v>943</v>
      </c>
      <c r="J69" s="309"/>
      <c r="K69" s="309"/>
    </row>
    <row r="70" spans="1:11" ht="29.25" thickBot="1">
      <c r="A70" s="307" t="s">
        <v>1177</v>
      </c>
      <c r="B70" s="308">
        <v>3</v>
      </c>
      <c r="C70" s="308" t="s">
        <v>943</v>
      </c>
      <c r="D70" s="309" t="s">
        <v>1178</v>
      </c>
      <c r="E70" s="309" t="s">
        <v>1112</v>
      </c>
      <c r="F70" s="310" t="s">
        <v>513</v>
      </c>
      <c r="G70" s="309" t="s">
        <v>5132</v>
      </c>
      <c r="H70" s="308" t="s">
        <v>513</v>
      </c>
      <c r="I70" s="308" t="s">
        <v>943</v>
      </c>
      <c r="J70" s="309"/>
      <c r="K70" s="309"/>
    </row>
    <row r="71" spans="1:11" ht="29.25" thickBot="1">
      <c r="A71" s="307" t="s">
        <v>1179</v>
      </c>
      <c r="B71" s="308">
        <v>3</v>
      </c>
      <c r="C71" s="308" t="s">
        <v>943</v>
      </c>
      <c r="D71" s="309" t="s">
        <v>1180</v>
      </c>
      <c r="E71" s="309" t="s">
        <v>1116</v>
      </c>
      <c r="F71" s="310" t="s">
        <v>513</v>
      </c>
      <c r="G71" s="309" t="s">
        <v>5133</v>
      </c>
      <c r="H71" s="308" t="s">
        <v>513</v>
      </c>
      <c r="I71" s="308" t="s">
        <v>943</v>
      </c>
      <c r="J71" s="309"/>
      <c r="K71" s="309"/>
    </row>
    <row r="72" spans="1:11" ht="29.25" thickBot="1">
      <c r="A72" s="307" t="s">
        <v>1181</v>
      </c>
      <c r="B72" s="308">
        <v>3</v>
      </c>
      <c r="C72" s="308" t="s">
        <v>923</v>
      </c>
      <c r="D72" s="309" t="s">
        <v>1182</v>
      </c>
      <c r="E72" s="309" t="s">
        <v>1120</v>
      </c>
      <c r="F72" s="310" t="s">
        <v>503</v>
      </c>
      <c r="G72" s="309" t="s">
        <v>5134</v>
      </c>
      <c r="H72" s="308" t="s">
        <v>503</v>
      </c>
      <c r="I72" s="308" t="s">
        <v>943</v>
      </c>
      <c r="J72" s="309" t="s">
        <v>505</v>
      </c>
      <c r="K72" s="309"/>
    </row>
    <row r="73" spans="1:11" ht="29.25" thickBot="1">
      <c r="A73" s="307" t="s">
        <v>1184</v>
      </c>
      <c r="B73" s="308">
        <v>2</v>
      </c>
      <c r="C73" s="308" t="s">
        <v>943</v>
      </c>
      <c r="D73" s="309" t="s">
        <v>1185</v>
      </c>
      <c r="E73" s="309" t="s">
        <v>1186</v>
      </c>
      <c r="F73" s="310"/>
      <c r="G73" s="309" t="s">
        <v>5135</v>
      </c>
      <c r="H73" s="308"/>
      <c r="I73" s="308" t="s">
        <v>943</v>
      </c>
      <c r="J73" s="309"/>
      <c r="K73" s="309"/>
    </row>
    <row r="74" spans="1:11" ht="29.25" thickBot="1">
      <c r="A74" s="307" t="s">
        <v>1188</v>
      </c>
      <c r="B74" s="308">
        <v>3</v>
      </c>
      <c r="C74" s="308" t="s">
        <v>943</v>
      </c>
      <c r="D74" s="309" t="s">
        <v>1189</v>
      </c>
      <c r="E74" s="309" t="s">
        <v>1127</v>
      </c>
      <c r="F74" s="310" t="s">
        <v>513</v>
      </c>
      <c r="G74" s="309" t="s">
        <v>5136</v>
      </c>
      <c r="H74" s="308" t="s">
        <v>544</v>
      </c>
      <c r="I74" s="308" t="s">
        <v>943</v>
      </c>
      <c r="J74" s="309"/>
      <c r="K74" s="309"/>
    </row>
    <row r="75" spans="1:11" ht="29.25" thickBot="1">
      <c r="A75" s="307" t="s">
        <v>1190</v>
      </c>
      <c r="B75" s="308">
        <v>3</v>
      </c>
      <c r="C75" s="308" t="s">
        <v>943</v>
      </c>
      <c r="D75" s="309" t="s">
        <v>1191</v>
      </c>
      <c r="E75" s="309" t="s">
        <v>1131</v>
      </c>
      <c r="F75" s="310" t="s">
        <v>513</v>
      </c>
      <c r="G75" s="309" t="s">
        <v>5137</v>
      </c>
      <c r="H75" s="308" t="s">
        <v>513</v>
      </c>
      <c r="I75" s="308" t="s">
        <v>943</v>
      </c>
      <c r="J75" s="309"/>
      <c r="K75" s="309"/>
    </row>
    <row r="76" spans="1:11" ht="29.25" thickBot="1">
      <c r="A76" s="307" t="s">
        <v>1192</v>
      </c>
      <c r="B76" s="308">
        <v>3</v>
      </c>
      <c r="C76" s="308" t="s">
        <v>943</v>
      </c>
      <c r="D76" s="309" t="s">
        <v>1193</v>
      </c>
      <c r="E76" s="309" t="s">
        <v>1134</v>
      </c>
      <c r="F76" s="310" t="s">
        <v>513</v>
      </c>
      <c r="G76" s="309" t="s">
        <v>5138</v>
      </c>
      <c r="H76" s="308" t="s">
        <v>513</v>
      </c>
      <c r="I76" s="308" t="s">
        <v>943</v>
      </c>
      <c r="J76" s="309"/>
      <c r="K76" s="309"/>
    </row>
    <row r="77" spans="1:11" ht="29.25" thickBot="1">
      <c r="A77" s="307" t="s">
        <v>1194</v>
      </c>
      <c r="B77" s="308">
        <v>1</v>
      </c>
      <c r="C77" s="308" t="s">
        <v>943</v>
      </c>
      <c r="D77" s="309" t="s">
        <v>1195</v>
      </c>
      <c r="E77" s="309" t="s">
        <v>1196</v>
      </c>
      <c r="F77" s="310"/>
      <c r="G77" s="309" t="s">
        <v>5139</v>
      </c>
      <c r="H77" s="308"/>
      <c r="I77" s="308" t="s">
        <v>943</v>
      </c>
      <c r="J77" s="309"/>
      <c r="K77" s="309"/>
    </row>
    <row r="78" spans="1:11" ht="29.25" thickBot="1">
      <c r="A78" s="307" t="s">
        <v>1199</v>
      </c>
      <c r="B78" s="308">
        <v>2</v>
      </c>
      <c r="C78" s="308" t="s">
        <v>923</v>
      </c>
      <c r="D78" s="309" t="s">
        <v>1200</v>
      </c>
      <c r="E78" s="309" t="s">
        <v>1201</v>
      </c>
      <c r="F78" s="310" t="s">
        <v>513</v>
      </c>
      <c r="G78" s="309" t="s">
        <v>5140</v>
      </c>
      <c r="H78" s="308" t="s">
        <v>544</v>
      </c>
      <c r="I78" s="308" t="s">
        <v>1011</v>
      </c>
      <c r="J78" s="309" t="s">
        <v>545</v>
      </c>
      <c r="K78" s="309"/>
    </row>
    <row r="79" spans="1:11" ht="29.25" thickBot="1">
      <c r="A79" s="307" t="s">
        <v>1203</v>
      </c>
      <c r="B79" s="308">
        <v>2</v>
      </c>
      <c r="C79" s="308" t="s">
        <v>943</v>
      </c>
      <c r="D79" s="309" t="s">
        <v>1204</v>
      </c>
      <c r="E79" s="309" t="s">
        <v>1205</v>
      </c>
      <c r="F79" s="310" t="s">
        <v>499</v>
      </c>
      <c r="G79" s="309" t="s">
        <v>5141</v>
      </c>
      <c r="H79" s="308" t="s">
        <v>499</v>
      </c>
      <c r="I79" s="308" t="s">
        <v>1011</v>
      </c>
      <c r="J79" s="309" t="s">
        <v>518</v>
      </c>
      <c r="K79" s="309"/>
    </row>
    <row r="80" spans="1:11" ht="29.25" thickBot="1">
      <c r="A80" s="307" t="s">
        <v>612</v>
      </c>
      <c r="B80" s="308">
        <v>3</v>
      </c>
      <c r="C80" s="308" t="s">
        <v>943</v>
      </c>
      <c r="D80" s="309" t="s">
        <v>613</v>
      </c>
      <c r="E80" s="309" t="s">
        <v>1207</v>
      </c>
      <c r="F80" s="310" t="s">
        <v>527</v>
      </c>
      <c r="G80" s="309" t="s">
        <v>5142</v>
      </c>
      <c r="H80" s="308" t="s">
        <v>499</v>
      </c>
      <c r="I80" s="308" t="s">
        <v>943</v>
      </c>
      <c r="J80" s="309"/>
      <c r="K80" s="309"/>
    </row>
    <row r="81" spans="1:11" ht="29.25" thickBot="1">
      <c r="A81" s="307" t="s">
        <v>1208</v>
      </c>
      <c r="B81" s="308">
        <v>2</v>
      </c>
      <c r="C81" s="308" t="s">
        <v>943</v>
      </c>
      <c r="D81" s="309" t="s">
        <v>1209</v>
      </c>
      <c r="E81" s="309" t="s">
        <v>1210</v>
      </c>
      <c r="F81" s="310" t="s">
        <v>499</v>
      </c>
      <c r="G81" s="309" t="s">
        <v>5143</v>
      </c>
      <c r="H81" s="308" t="s">
        <v>499</v>
      </c>
      <c r="I81" s="308" t="s">
        <v>1011</v>
      </c>
      <c r="J81" s="309" t="s">
        <v>518</v>
      </c>
      <c r="K81" s="309"/>
    </row>
    <row r="82" spans="1:11" ht="28.5">
      <c r="A82" s="315" t="s">
        <v>616</v>
      </c>
      <c r="B82" s="316">
        <v>3</v>
      </c>
      <c r="C82" s="316" t="s">
        <v>943</v>
      </c>
      <c r="D82" s="313" t="s">
        <v>886</v>
      </c>
      <c r="E82" s="318" t="s">
        <v>1213</v>
      </c>
      <c r="F82" s="320" t="s">
        <v>527</v>
      </c>
      <c r="G82" s="322" t="s">
        <v>5144</v>
      </c>
      <c r="H82" s="316" t="s">
        <v>499</v>
      </c>
      <c r="I82" s="316" t="s">
        <v>943</v>
      </c>
      <c r="J82" s="318"/>
      <c r="K82" s="318"/>
    </row>
    <row r="83" spans="1:11" ht="29.25" thickBot="1">
      <c r="A83" s="307" t="s">
        <v>1214</v>
      </c>
      <c r="B83" s="308">
        <v>1</v>
      </c>
      <c r="C83" s="308" t="s">
        <v>943</v>
      </c>
      <c r="D83" s="314" t="s">
        <v>5145</v>
      </c>
      <c r="E83" s="309" t="s">
        <v>1216</v>
      </c>
      <c r="F83" s="310"/>
      <c r="G83" s="309" t="s">
        <v>5146</v>
      </c>
      <c r="H83" s="308"/>
      <c r="I83" s="308" t="s">
        <v>943</v>
      </c>
      <c r="J83" s="309"/>
      <c r="K83" s="309"/>
    </row>
    <row r="84" spans="1:11" ht="29.25" thickBot="1">
      <c r="A84" s="307" t="s">
        <v>1217</v>
      </c>
      <c r="B84" s="308">
        <v>2</v>
      </c>
      <c r="C84" s="308" t="s">
        <v>923</v>
      </c>
      <c r="D84" s="314" t="s">
        <v>1218</v>
      </c>
      <c r="E84" s="309" t="s">
        <v>1219</v>
      </c>
      <c r="F84" s="310" t="s">
        <v>513</v>
      </c>
      <c r="G84" s="309" t="s">
        <v>5147</v>
      </c>
      <c r="H84" s="308" t="s">
        <v>544</v>
      </c>
      <c r="I84" s="308" t="s">
        <v>1011</v>
      </c>
      <c r="J84" s="309" t="s">
        <v>545</v>
      </c>
      <c r="K84" s="309"/>
    </row>
    <row r="85" spans="1:11" ht="29.25" thickBot="1">
      <c r="A85" s="307" t="s">
        <v>1220</v>
      </c>
      <c r="B85" s="308">
        <v>2</v>
      </c>
      <c r="C85" s="308" t="s">
        <v>923</v>
      </c>
      <c r="D85" s="314" t="s">
        <v>1221</v>
      </c>
      <c r="E85" s="309" t="s">
        <v>1222</v>
      </c>
      <c r="F85" s="310" t="s">
        <v>499</v>
      </c>
      <c r="G85" s="309" t="s">
        <v>5148</v>
      </c>
      <c r="H85" s="308" t="s">
        <v>499</v>
      </c>
      <c r="I85" s="308" t="s">
        <v>1011</v>
      </c>
      <c r="J85" s="309" t="s">
        <v>545</v>
      </c>
      <c r="K85" s="309" t="s">
        <v>5264</v>
      </c>
    </row>
    <row r="86" spans="1:11" ht="28.5">
      <c r="A86" s="315" t="s">
        <v>1223</v>
      </c>
      <c r="B86" s="316">
        <v>2</v>
      </c>
      <c r="C86" s="316" t="s">
        <v>923</v>
      </c>
      <c r="D86" s="329" t="s">
        <v>5261</v>
      </c>
      <c r="E86" s="318" t="s">
        <v>1225</v>
      </c>
      <c r="F86" s="320"/>
      <c r="G86" s="322" t="s">
        <v>5149</v>
      </c>
      <c r="H86" s="316"/>
      <c r="I86" s="316" t="s">
        <v>943</v>
      </c>
      <c r="J86" s="318" t="s">
        <v>505</v>
      </c>
      <c r="K86" s="318"/>
    </row>
    <row r="87" spans="1:11" ht="29.25" thickBot="1">
      <c r="A87" s="307" t="s">
        <v>1227</v>
      </c>
      <c r="B87" s="308">
        <v>3</v>
      </c>
      <c r="C87" s="308" t="s">
        <v>943</v>
      </c>
      <c r="D87" s="314" t="s">
        <v>1228</v>
      </c>
      <c r="E87" s="309" t="s">
        <v>1100</v>
      </c>
      <c r="F87" s="310" t="s">
        <v>513</v>
      </c>
      <c r="G87" s="309" t="s">
        <v>5150</v>
      </c>
      <c r="H87" s="308" t="s">
        <v>544</v>
      </c>
      <c r="I87" s="308" t="s">
        <v>943</v>
      </c>
      <c r="J87" s="309" t="s">
        <v>566</v>
      </c>
      <c r="K87" s="309"/>
    </row>
    <row r="88" spans="1:11" ht="29.25" thickBot="1">
      <c r="A88" s="307" t="s">
        <v>1230</v>
      </c>
      <c r="B88" s="308">
        <v>3</v>
      </c>
      <c r="C88" s="308" t="s">
        <v>943</v>
      </c>
      <c r="D88" s="314" t="s">
        <v>1231</v>
      </c>
      <c r="E88" s="309" t="s">
        <v>1104</v>
      </c>
      <c r="F88" s="310" t="s">
        <v>513</v>
      </c>
      <c r="G88" s="309" t="s">
        <v>5151</v>
      </c>
      <c r="H88" s="308" t="s">
        <v>544</v>
      </c>
      <c r="I88" s="308" t="s">
        <v>943</v>
      </c>
      <c r="J88" s="309" t="s">
        <v>566</v>
      </c>
      <c r="K88" s="309"/>
    </row>
    <row r="89" spans="1:11" ht="29.25" thickBot="1">
      <c r="A89" s="307" t="s">
        <v>1232</v>
      </c>
      <c r="B89" s="308"/>
      <c r="C89" s="308" t="s">
        <v>943</v>
      </c>
      <c r="D89" s="314" t="s">
        <v>1233</v>
      </c>
      <c r="E89" s="309" t="s">
        <v>1104</v>
      </c>
      <c r="F89" s="310" t="s">
        <v>513</v>
      </c>
      <c r="G89" s="309" t="s">
        <v>5152</v>
      </c>
      <c r="H89" s="308" t="s">
        <v>513</v>
      </c>
      <c r="I89" s="308" t="s">
        <v>1011</v>
      </c>
      <c r="J89" s="309" t="s">
        <v>518</v>
      </c>
      <c r="K89" s="309"/>
    </row>
    <row r="90" spans="1:11" ht="29.25" thickBot="1">
      <c r="A90" s="307" t="s">
        <v>1234</v>
      </c>
      <c r="B90" s="308">
        <v>3</v>
      </c>
      <c r="C90" s="308" t="s">
        <v>943</v>
      </c>
      <c r="D90" s="314" t="s">
        <v>1235</v>
      </c>
      <c r="E90" s="309" t="s">
        <v>1236</v>
      </c>
      <c r="F90" s="310" t="s">
        <v>513</v>
      </c>
      <c r="G90" s="309" t="s">
        <v>5153</v>
      </c>
      <c r="H90" s="308" t="s">
        <v>544</v>
      </c>
      <c r="I90" s="308" t="s">
        <v>943</v>
      </c>
      <c r="J90" s="309"/>
      <c r="K90" s="309"/>
    </row>
    <row r="91" spans="1:11" ht="29.25" thickBot="1">
      <c r="A91" s="307" t="s">
        <v>1237</v>
      </c>
      <c r="B91" s="308">
        <v>3</v>
      </c>
      <c r="C91" s="308" t="s">
        <v>943</v>
      </c>
      <c r="D91" s="314" t="s">
        <v>1238</v>
      </c>
      <c r="E91" s="309" t="s">
        <v>1112</v>
      </c>
      <c r="F91" s="310" t="s">
        <v>513</v>
      </c>
      <c r="G91" s="309" t="s">
        <v>5154</v>
      </c>
      <c r="H91" s="308" t="s">
        <v>513</v>
      </c>
      <c r="I91" s="308" t="s">
        <v>943</v>
      </c>
      <c r="J91" s="309"/>
      <c r="K91" s="309"/>
    </row>
    <row r="92" spans="1:11" ht="29.25" thickBot="1">
      <c r="A92" s="307" t="s">
        <v>1239</v>
      </c>
      <c r="B92" s="308">
        <v>3</v>
      </c>
      <c r="C92" s="308" t="s">
        <v>943</v>
      </c>
      <c r="D92" s="314" t="s">
        <v>1240</v>
      </c>
      <c r="E92" s="309" t="s">
        <v>1116</v>
      </c>
      <c r="F92" s="310" t="s">
        <v>513</v>
      </c>
      <c r="G92" s="309" t="s">
        <v>5155</v>
      </c>
      <c r="H92" s="308" t="s">
        <v>513</v>
      </c>
      <c r="I92" s="308" t="s">
        <v>943</v>
      </c>
      <c r="J92" s="309"/>
      <c r="K92" s="309"/>
    </row>
    <row r="93" spans="1:11" ht="29.25" thickBot="1">
      <c r="A93" s="307" t="s">
        <v>1241</v>
      </c>
      <c r="B93" s="308">
        <v>3</v>
      </c>
      <c r="C93" s="308" t="s">
        <v>923</v>
      </c>
      <c r="D93" s="314" t="s">
        <v>1242</v>
      </c>
      <c r="E93" s="309" t="s">
        <v>1120</v>
      </c>
      <c r="F93" s="310" t="s">
        <v>503</v>
      </c>
      <c r="G93" s="309" t="s">
        <v>5156</v>
      </c>
      <c r="H93" s="308" t="s">
        <v>503</v>
      </c>
      <c r="I93" s="308" t="s">
        <v>943</v>
      </c>
      <c r="J93" s="309" t="s">
        <v>505</v>
      </c>
      <c r="K93" s="309"/>
    </row>
    <row r="94" spans="1:11" ht="29.25" thickBot="1">
      <c r="A94" s="307" t="s">
        <v>1244</v>
      </c>
      <c r="B94" s="308">
        <v>1</v>
      </c>
      <c r="C94" s="308" t="s">
        <v>943</v>
      </c>
      <c r="D94" s="314" t="s">
        <v>1245</v>
      </c>
      <c r="E94" s="309" t="s">
        <v>1246</v>
      </c>
      <c r="F94" s="310"/>
      <c r="G94" s="309" t="s">
        <v>5157</v>
      </c>
      <c r="H94" s="308"/>
      <c r="I94" s="308" t="s">
        <v>1011</v>
      </c>
      <c r="J94" s="309" t="s">
        <v>518</v>
      </c>
      <c r="K94" s="309"/>
    </row>
    <row r="95" spans="1:11" ht="29.25" thickBot="1">
      <c r="A95" s="307" t="s">
        <v>1248</v>
      </c>
      <c r="B95" s="308">
        <v>2</v>
      </c>
      <c r="C95" s="308" t="s">
        <v>943</v>
      </c>
      <c r="D95" s="309" t="s">
        <v>1249</v>
      </c>
      <c r="E95" s="309" t="s">
        <v>1250</v>
      </c>
      <c r="F95" s="310" t="s">
        <v>513</v>
      </c>
      <c r="G95" s="309" t="s">
        <v>5158</v>
      </c>
      <c r="H95" s="308" t="s">
        <v>544</v>
      </c>
      <c r="I95" s="308" t="s">
        <v>1011</v>
      </c>
      <c r="J95" s="309" t="s">
        <v>518</v>
      </c>
      <c r="K95" s="309"/>
    </row>
    <row r="96" spans="1:11" ht="29.25" thickBot="1">
      <c r="A96" s="307" t="s">
        <v>1252</v>
      </c>
      <c r="B96" s="308">
        <v>2</v>
      </c>
      <c r="C96" s="308" t="s">
        <v>943</v>
      </c>
      <c r="D96" s="309" t="s">
        <v>1253</v>
      </c>
      <c r="E96" s="309" t="s">
        <v>1254</v>
      </c>
      <c r="F96" s="310" t="s">
        <v>499</v>
      </c>
      <c r="G96" s="309" t="s">
        <v>5159</v>
      </c>
      <c r="H96" s="308" t="s">
        <v>499</v>
      </c>
      <c r="I96" s="308" t="s">
        <v>943</v>
      </c>
      <c r="J96" s="309"/>
      <c r="K96" s="309"/>
    </row>
    <row r="97" spans="1:11" ht="28.5">
      <c r="A97" s="315" t="s">
        <v>633</v>
      </c>
      <c r="B97" s="316">
        <v>3</v>
      </c>
      <c r="C97" s="316" t="s">
        <v>943</v>
      </c>
      <c r="D97" s="313" t="s">
        <v>887</v>
      </c>
      <c r="E97" s="318" t="s">
        <v>1256</v>
      </c>
      <c r="F97" s="320" t="s">
        <v>527</v>
      </c>
      <c r="G97" s="322" t="s">
        <v>5160</v>
      </c>
      <c r="H97" s="316" t="s">
        <v>499</v>
      </c>
      <c r="I97" s="316" t="s">
        <v>943</v>
      </c>
      <c r="J97" s="318"/>
      <c r="K97" s="318"/>
    </row>
    <row r="98" spans="1:11" ht="15.75" thickBot="1">
      <c r="A98" s="307" t="s">
        <v>1257</v>
      </c>
      <c r="B98" s="308">
        <v>2</v>
      </c>
      <c r="C98" s="308" t="s">
        <v>943</v>
      </c>
      <c r="D98" s="309" t="s">
        <v>1258</v>
      </c>
      <c r="E98" s="309" t="s">
        <v>635</v>
      </c>
      <c r="F98" s="310" t="s">
        <v>501</v>
      </c>
      <c r="G98" s="309" t="s">
        <v>5161</v>
      </c>
      <c r="H98" s="308" t="s">
        <v>501</v>
      </c>
      <c r="I98" s="308" t="s">
        <v>943</v>
      </c>
      <c r="J98" s="309"/>
      <c r="K98" s="309"/>
    </row>
    <row r="99" spans="1:11" ht="29.25" thickBot="1">
      <c r="A99" s="307" t="s">
        <v>1261</v>
      </c>
      <c r="B99" s="308">
        <v>2</v>
      </c>
      <c r="C99" s="308" t="s">
        <v>943</v>
      </c>
      <c r="D99" s="309" t="s">
        <v>637</v>
      </c>
      <c r="E99" s="309" t="s">
        <v>1263</v>
      </c>
      <c r="F99" s="310"/>
      <c r="G99" s="309" t="s">
        <v>5162</v>
      </c>
      <c r="H99" s="308"/>
      <c r="I99" s="308" t="s">
        <v>1011</v>
      </c>
      <c r="J99" s="309" t="s">
        <v>518</v>
      </c>
      <c r="K99" s="309"/>
    </row>
    <row r="100" spans="1:11" ht="15.75" thickBot="1">
      <c r="A100" s="307" t="s">
        <v>1266</v>
      </c>
      <c r="B100" s="308">
        <v>3</v>
      </c>
      <c r="C100" s="308" t="s">
        <v>943</v>
      </c>
      <c r="D100" s="309" t="s">
        <v>1267</v>
      </c>
      <c r="E100" s="309" t="s">
        <v>1268</v>
      </c>
      <c r="F100" s="310" t="s">
        <v>501</v>
      </c>
      <c r="G100" s="309" t="s">
        <v>5163</v>
      </c>
      <c r="H100" s="308" t="s">
        <v>501</v>
      </c>
      <c r="I100" s="308" t="s">
        <v>943</v>
      </c>
      <c r="J100" s="309"/>
      <c r="K100" s="309"/>
    </row>
    <row r="101" spans="1:11" ht="15.75" thickBot="1">
      <c r="A101" s="307" t="s">
        <v>1270</v>
      </c>
      <c r="B101" s="308">
        <v>3</v>
      </c>
      <c r="C101" s="308" t="s">
        <v>943</v>
      </c>
      <c r="D101" s="309" t="s">
        <v>1271</v>
      </c>
      <c r="E101" s="309" t="s">
        <v>1272</v>
      </c>
      <c r="F101" s="310" t="s">
        <v>501</v>
      </c>
      <c r="G101" s="309" t="s">
        <v>5164</v>
      </c>
      <c r="H101" s="308" t="s">
        <v>501</v>
      </c>
      <c r="I101" s="308" t="s">
        <v>943</v>
      </c>
      <c r="J101" s="309"/>
      <c r="K101" s="309"/>
    </row>
    <row r="102" spans="1:11" ht="29.25" thickBot="1">
      <c r="A102" s="307" t="s">
        <v>1274</v>
      </c>
      <c r="B102" s="308">
        <v>2</v>
      </c>
      <c r="C102" s="308" t="s">
        <v>943</v>
      </c>
      <c r="D102" s="309" t="s">
        <v>1275</v>
      </c>
      <c r="E102" s="309" t="s">
        <v>1276</v>
      </c>
      <c r="F102" s="310"/>
      <c r="G102" s="309" t="s">
        <v>5165</v>
      </c>
      <c r="H102" s="308"/>
      <c r="I102" s="308" t="s">
        <v>943</v>
      </c>
      <c r="J102" s="309"/>
      <c r="K102" s="309"/>
    </row>
    <row r="103" spans="1:11" ht="29.25" thickBot="1">
      <c r="A103" s="307" t="s">
        <v>1278</v>
      </c>
      <c r="B103" s="308">
        <v>3</v>
      </c>
      <c r="C103" s="308" t="s">
        <v>943</v>
      </c>
      <c r="D103" s="309" t="s">
        <v>1279</v>
      </c>
      <c r="E103" s="309" t="s">
        <v>1100</v>
      </c>
      <c r="F103" s="310" t="s">
        <v>513</v>
      </c>
      <c r="G103" s="309" t="s">
        <v>5166</v>
      </c>
      <c r="H103" s="308" t="s">
        <v>544</v>
      </c>
      <c r="I103" s="308" t="s">
        <v>943</v>
      </c>
      <c r="J103" s="309" t="s">
        <v>566</v>
      </c>
      <c r="K103" s="309"/>
    </row>
    <row r="104" spans="1:11" ht="29.25" thickBot="1">
      <c r="A104" s="307" t="s">
        <v>1281</v>
      </c>
      <c r="B104" s="308">
        <v>3</v>
      </c>
      <c r="C104" s="308" t="s">
        <v>943</v>
      </c>
      <c r="D104" s="309" t="s">
        <v>1282</v>
      </c>
      <c r="E104" s="309" t="s">
        <v>1104</v>
      </c>
      <c r="F104" s="310" t="s">
        <v>513</v>
      </c>
      <c r="G104" s="309" t="s">
        <v>5167</v>
      </c>
      <c r="H104" s="308" t="s">
        <v>544</v>
      </c>
      <c r="I104" s="308" t="s">
        <v>943</v>
      </c>
      <c r="J104" s="309" t="s">
        <v>566</v>
      </c>
      <c r="K104" s="309"/>
    </row>
    <row r="105" spans="1:11" ht="29.25" thickBot="1">
      <c r="A105" s="307" t="s">
        <v>1283</v>
      </c>
      <c r="B105" s="308"/>
      <c r="C105" s="308" t="s">
        <v>943</v>
      </c>
      <c r="D105" s="309" t="s">
        <v>1284</v>
      </c>
      <c r="E105" s="309" t="s">
        <v>1104</v>
      </c>
      <c r="F105" s="310" t="s">
        <v>513</v>
      </c>
      <c r="G105" s="309" t="s">
        <v>5168</v>
      </c>
      <c r="H105" s="308" t="s">
        <v>513</v>
      </c>
      <c r="I105" s="308" t="s">
        <v>1011</v>
      </c>
      <c r="J105" s="309" t="s">
        <v>518</v>
      </c>
      <c r="K105" s="309"/>
    </row>
    <row r="106" spans="1:11" ht="29.25" thickBot="1">
      <c r="A106" s="307" t="s">
        <v>1285</v>
      </c>
      <c r="B106" s="308">
        <v>3</v>
      </c>
      <c r="C106" s="308" t="s">
        <v>943</v>
      </c>
      <c r="D106" s="309" t="s">
        <v>1286</v>
      </c>
      <c r="E106" s="309" t="s">
        <v>1287</v>
      </c>
      <c r="F106" s="310" t="s">
        <v>513</v>
      </c>
      <c r="G106" s="309" t="s">
        <v>5169</v>
      </c>
      <c r="H106" s="308" t="s">
        <v>544</v>
      </c>
      <c r="I106" s="308" t="s">
        <v>943</v>
      </c>
      <c r="J106" s="309"/>
      <c r="K106" s="309"/>
    </row>
    <row r="107" spans="1:11" ht="29.25" thickBot="1">
      <c r="A107" s="307" t="s">
        <v>1288</v>
      </c>
      <c r="B107" s="308">
        <v>3</v>
      </c>
      <c r="C107" s="308" t="s">
        <v>943</v>
      </c>
      <c r="D107" s="309" t="s">
        <v>1289</v>
      </c>
      <c r="E107" s="309" t="s">
        <v>1112</v>
      </c>
      <c r="F107" s="310" t="s">
        <v>513</v>
      </c>
      <c r="G107" s="309" t="s">
        <v>5170</v>
      </c>
      <c r="H107" s="308" t="s">
        <v>513</v>
      </c>
      <c r="I107" s="308" t="s">
        <v>943</v>
      </c>
      <c r="J107" s="309"/>
      <c r="K107" s="309"/>
    </row>
    <row r="108" spans="1:11" ht="29.25" thickBot="1">
      <c r="A108" s="307" t="s">
        <v>1290</v>
      </c>
      <c r="B108" s="308">
        <v>3</v>
      </c>
      <c r="C108" s="308" t="s">
        <v>943</v>
      </c>
      <c r="D108" s="309" t="s">
        <v>1291</v>
      </c>
      <c r="E108" s="309" t="s">
        <v>1116</v>
      </c>
      <c r="F108" s="310" t="s">
        <v>513</v>
      </c>
      <c r="G108" s="309" t="s">
        <v>5171</v>
      </c>
      <c r="H108" s="308" t="s">
        <v>513</v>
      </c>
      <c r="I108" s="308" t="s">
        <v>943</v>
      </c>
      <c r="J108" s="309"/>
      <c r="K108" s="309"/>
    </row>
    <row r="109" spans="1:11" ht="29.25" thickBot="1">
      <c r="A109" s="307" t="s">
        <v>1292</v>
      </c>
      <c r="B109" s="308">
        <v>3</v>
      </c>
      <c r="C109" s="308" t="s">
        <v>923</v>
      </c>
      <c r="D109" s="309" t="s">
        <v>1293</v>
      </c>
      <c r="E109" s="309" t="s">
        <v>1120</v>
      </c>
      <c r="F109" s="310" t="s">
        <v>503</v>
      </c>
      <c r="G109" s="309" t="s">
        <v>5172</v>
      </c>
      <c r="H109" s="308" t="s">
        <v>503</v>
      </c>
      <c r="I109" s="308" t="s">
        <v>943</v>
      </c>
      <c r="J109" s="309" t="s">
        <v>505</v>
      </c>
      <c r="K109" s="309"/>
    </row>
    <row r="110" spans="1:11" ht="29.25" thickBot="1">
      <c r="A110" s="307" t="s">
        <v>1294</v>
      </c>
      <c r="B110" s="308">
        <v>1</v>
      </c>
      <c r="C110" s="308" t="s">
        <v>943</v>
      </c>
      <c r="D110" s="309" t="s">
        <v>1295</v>
      </c>
      <c r="E110" s="309" t="s">
        <v>1296</v>
      </c>
      <c r="F110" s="310"/>
      <c r="G110" s="309" t="s">
        <v>5173</v>
      </c>
      <c r="H110" s="308"/>
      <c r="I110" s="308" t="s">
        <v>1011</v>
      </c>
      <c r="J110" s="309" t="s">
        <v>518</v>
      </c>
      <c r="K110" s="309"/>
    </row>
    <row r="111" spans="1:11" ht="29.25" thickBot="1">
      <c r="A111" s="307" t="s">
        <v>1298</v>
      </c>
      <c r="B111" s="308">
        <v>2</v>
      </c>
      <c r="C111" s="308" t="s">
        <v>923</v>
      </c>
      <c r="D111" s="309" t="s">
        <v>1299</v>
      </c>
      <c r="E111" s="309" t="s">
        <v>1300</v>
      </c>
      <c r="F111" s="310" t="s">
        <v>503</v>
      </c>
      <c r="G111" s="309" t="s">
        <v>5174</v>
      </c>
      <c r="H111" s="308" t="s">
        <v>503</v>
      </c>
      <c r="I111" s="308" t="s">
        <v>923</v>
      </c>
      <c r="J111" s="309"/>
      <c r="K111" s="309"/>
    </row>
    <row r="112" spans="1:11" ht="29.25" thickBot="1">
      <c r="A112" s="307" t="s">
        <v>1301</v>
      </c>
      <c r="B112" s="308">
        <v>2</v>
      </c>
      <c r="C112" s="308" t="s">
        <v>943</v>
      </c>
      <c r="D112" s="309" t="s">
        <v>1302</v>
      </c>
      <c r="E112" s="309" t="s">
        <v>1303</v>
      </c>
      <c r="F112" s="310" t="s">
        <v>513</v>
      </c>
      <c r="G112" s="309" t="s">
        <v>5175</v>
      </c>
      <c r="H112" s="308" t="s">
        <v>513</v>
      </c>
      <c r="I112" s="308" t="s">
        <v>1011</v>
      </c>
      <c r="J112" s="309" t="s">
        <v>591</v>
      </c>
      <c r="K112" s="309"/>
    </row>
    <row r="113" spans="1:11" ht="29.25" thickBot="1">
      <c r="A113" s="307" t="s">
        <v>1305</v>
      </c>
      <c r="B113" s="308">
        <v>2</v>
      </c>
      <c r="C113" s="308" t="s">
        <v>943</v>
      </c>
      <c r="D113" s="309" t="s">
        <v>1306</v>
      </c>
      <c r="E113" s="309" t="s">
        <v>1307</v>
      </c>
      <c r="F113" s="310" t="s">
        <v>513</v>
      </c>
      <c r="G113" s="309" t="s">
        <v>5176</v>
      </c>
      <c r="H113" s="308" t="s">
        <v>499</v>
      </c>
      <c r="I113" s="308" t="s">
        <v>1011</v>
      </c>
      <c r="J113" s="309" t="s">
        <v>518</v>
      </c>
      <c r="K113" s="309"/>
    </row>
    <row r="114" spans="1:11" ht="29.25" thickBot="1">
      <c r="A114" s="307" t="s">
        <v>1309</v>
      </c>
      <c r="B114" s="308">
        <v>2</v>
      </c>
      <c r="C114" s="308" t="s">
        <v>1011</v>
      </c>
      <c r="D114" s="309" t="s">
        <v>1310</v>
      </c>
      <c r="E114" s="309" t="s">
        <v>1311</v>
      </c>
      <c r="F114" s="310"/>
      <c r="G114" s="309" t="s">
        <v>5177</v>
      </c>
      <c r="H114" s="308"/>
      <c r="I114" s="308" t="s">
        <v>943</v>
      </c>
      <c r="J114" s="309"/>
      <c r="K114" s="309"/>
    </row>
    <row r="115" spans="1:11" ht="29.25" thickBot="1">
      <c r="A115" s="307" t="s">
        <v>1312</v>
      </c>
      <c r="B115" s="308">
        <v>3</v>
      </c>
      <c r="C115" s="308" t="s">
        <v>923</v>
      </c>
      <c r="D115" s="309" t="s">
        <v>1313</v>
      </c>
      <c r="E115" s="309" t="s">
        <v>1314</v>
      </c>
      <c r="F115" s="310" t="s">
        <v>499</v>
      </c>
      <c r="G115" s="309" t="s">
        <v>5178</v>
      </c>
      <c r="H115" s="308" t="s">
        <v>499</v>
      </c>
      <c r="I115" s="308" t="s">
        <v>923</v>
      </c>
      <c r="J115" s="309"/>
      <c r="K115" s="309"/>
    </row>
    <row r="116" spans="1:11" ht="29.25" thickBot="1">
      <c r="A116" s="307" t="s">
        <v>1317</v>
      </c>
      <c r="B116" s="308">
        <v>3</v>
      </c>
      <c r="C116" s="308" t="s">
        <v>943</v>
      </c>
      <c r="D116" s="309" t="s">
        <v>1318</v>
      </c>
      <c r="E116" s="309" t="s">
        <v>1319</v>
      </c>
      <c r="F116" s="310" t="s">
        <v>513</v>
      </c>
      <c r="G116" s="309" t="s">
        <v>5179</v>
      </c>
      <c r="H116" s="308" t="s">
        <v>544</v>
      </c>
      <c r="I116" s="308" t="s">
        <v>943</v>
      </c>
      <c r="J116" s="309"/>
      <c r="K116" s="309"/>
    </row>
    <row r="117" spans="1:11" ht="29.25" thickBot="1">
      <c r="A117" s="307" t="s">
        <v>1320</v>
      </c>
      <c r="B117" s="308">
        <v>3</v>
      </c>
      <c r="C117" s="308" t="s">
        <v>943</v>
      </c>
      <c r="D117" s="309" t="s">
        <v>1321</v>
      </c>
      <c r="E117" s="309" t="s">
        <v>1322</v>
      </c>
      <c r="F117" s="310" t="s">
        <v>499</v>
      </c>
      <c r="G117" s="309" t="s">
        <v>5180</v>
      </c>
      <c r="H117" s="308" t="s">
        <v>499</v>
      </c>
      <c r="I117" s="308" t="s">
        <v>943</v>
      </c>
      <c r="J117" s="309"/>
      <c r="K117" s="309"/>
    </row>
    <row r="118" spans="1:11" ht="57.75" thickBot="1">
      <c r="A118" s="307" t="s">
        <v>1324</v>
      </c>
      <c r="B118" s="308">
        <v>2</v>
      </c>
      <c r="C118" s="308" t="s">
        <v>943</v>
      </c>
      <c r="D118" s="309" t="s">
        <v>1325</v>
      </c>
      <c r="E118" s="309" t="s">
        <v>656</v>
      </c>
      <c r="F118" s="310"/>
      <c r="G118" s="309" t="s">
        <v>5181</v>
      </c>
      <c r="H118" s="308"/>
      <c r="I118" s="308" t="s">
        <v>943</v>
      </c>
      <c r="J118" s="309"/>
      <c r="K118" s="309" t="s">
        <v>4957</v>
      </c>
    </row>
    <row r="119" spans="1:11" ht="29.25" thickBot="1">
      <c r="A119" s="307" t="s">
        <v>1329</v>
      </c>
      <c r="B119" s="308">
        <v>3</v>
      </c>
      <c r="C119" s="308" t="s">
        <v>923</v>
      </c>
      <c r="D119" s="309" t="s">
        <v>1330</v>
      </c>
      <c r="E119" s="309" t="s">
        <v>1331</v>
      </c>
      <c r="F119" s="310" t="s">
        <v>513</v>
      </c>
      <c r="G119" s="309" t="s">
        <v>5182</v>
      </c>
      <c r="H119" s="308" t="s">
        <v>499</v>
      </c>
      <c r="I119" s="308" t="s">
        <v>923</v>
      </c>
      <c r="J119" s="309"/>
      <c r="K119" s="309"/>
    </row>
    <row r="120" spans="1:11" ht="29.25" thickBot="1">
      <c r="A120" s="307" t="s">
        <v>1333</v>
      </c>
      <c r="B120" s="308">
        <v>3</v>
      </c>
      <c r="C120" s="308" t="s">
        <v>943</v>
      </c>
      <c r="D120" s="309" t="s">
        <v>1334</v>
      </c>
      <c r="E120" s="309" t="s">
        <v>1335</v>
      </c>
      <c r="F120" s="310" t="s">
        <v>513</v>
      </c>
      <c r="G120" s="309" t="s">
        <v>5183</v>
      </c>
      <c r="H120" s="308" t="s">
        <v>544</v>
      </c>
      <c r="I120" s="308" t="s">
        <v>943</v>
      </c>
      <c r="J120" s="309"/>
      <c r="K120" s="309"/>
    </row>
    <row r="121" spans="1:11" ht="15.75" thickBot="1">
      <c r="A121" s="307" t="s">
        <v>1336</v>
      </c>
      <c r="B121" s="308">
        <v>2</v>
      </c>
      <c r="C121" s="308" t="s">
        <v>943</v>
      </c>
      <c r="D121" s="309" t="s">
        <v>1337</v>
      </c>
      <c r="E121" s="309" t="s">
        <v>1338</v>
      </c>
      <c r="F121" s="310"/>
      <c r="G121" s="309" t="s">
        <v>5184</v>
      </c>
      <c r="H121" s="308"/>
      <c r="I121" s="308" t="s">
        <v>943</v>
      </c>
      <c r="J121" s="309"/>
      <c r="K121" s="309"/>
    </row>
    <row r="122" spans="1:11" ht="29.25" thickBot="1">
      <c r="A122" s="307" t="s">
        <v>1341</v>
      </c>
      <c r="B122" s="308">
        <v>3</v>
      </c>
      <c r="C122" s="308" t="s">
        <v>943</v>
      </c>
      <c r="D122" s="309" t="s">
        <v>1342</v>
      </c>
      <c r="E122" s="309" t="s">
        <v>1343</v>
      </c>
      <c r="F122" s="310" t="s">
        <v>499</v>
      </c>
      <c r="G122" s="309" t="s">
        <v>5185</v>
      </c>
      <c r="H122" s="308" t="s">
        <v>499</v>
      </c>
      <c r="I122" s="308" t="s">
        <v>943</v>
      </c>
      <c r="J122" s="309"/>
      <c r="K122" s="309"/>
    </row>
    <row r="123" spans="1:11" ht="29.25" thickBot="1">
      <c r="A123" s="307" t="s">
        <v>1345</v>
      </c>
      <c r="B123" s="308">
        <v>3</v>
      </c>
      <c r="C123" s="308" t="s">
        <v>943</v>
      </c>
      <c r="D123" s="309" t="s">
        <v>1346</v>
      </c>
      <c r="E123" s="309" t="s">
        <v>1347</v>
      </c>
      <c r="F123" s="310" t="s">
        <v>499</v>
      </c>
      <c r="G123" s="309" t="s">
        <v>5097</v>
      </c>
      <c r="H123" s="308" t="s">
        <v>499</v>
      </c>
      <c r="I123" s="308" t="s">
        <v>1011</v>
      </c>
      <c r="J123" s="309" t="s">
        <v>518</v>
      </c>
      <c r="K123" s="309" t="s">
        <v>5186</v>
      </c>
    </row>
    <row r="124" spans="1:11" ht="29.25" thickBot="1">
      <c r="A124" s="307" t="s">
        <v>1345</v>
      </c>
      <c r="B124" s="308">
        <v>3</v>
      </c>
      <c r="C124" s="308" t="s">
        <v>943</v>
      </c>
      <c r="D124" s="309" t="s">
        <v>1346</v>
      </c>
      <c r="E124" s="309" t="s">
        <v>1347</v>
      </c>
      <c r="F124" s="310" t="s">
        <v>499</v>
      </c>
      <c r="G124" s="309" t="s">
        <v>5141</v>
      </c>
      <c r="H124" s="308" t="s">
        <v>499</v>
      </c>
      <c r="I124" s="308" t="s">
        <v>1011</v>
      </c>
      <c r="J124" s="309" t="s">
        <v>518</v>
      </c>
      <c r="K124" s="309" t="s">
        <v>5186</v>
      </c>
    </row>
    <row r="125" spans="1:11" ht="29.25" thickBot="1">
      <c r="A125" s="307" t="s">
        <v>1348</v>
      </c>
      <c r="B125" s="308">
        <v>3</v>
      </c>
      <c r="C125" s="308" t="s">
        <v>943</v>
      </c>
      <c r="D125" s="309" t="s">
        <v>1349</v>
      </c>
      <c r="E125" s="309" t="s">
        <v>1350</v>
      </c>
      <c r="F125" s="310" t="s">
        <v>499</v>
      </c>
      <c r="G125" s="309" t="s">
        <v>5187</v>
      </c>
      <c r="H125" s="308" t="s">
        <v>499</v>
      </c>
      <c r="I125" s="308" t="s">
        <v>943</v>
      </c>
      <c r="J125" s="309"/>
      <c r="K125" s="309"/>
    </row>
    <row r="126" spans="1:11" ht="29.25" thickBot="1">
      <c r="A126" s="307" t="s">
        <v>1351</v>
      </c>
      <c r="B126" s="308">
        <v>1</v>
      </c>
      <c r="C126" s="308" t="s">
        <v>1011</v>
      </c>
      <c r="D126" s="314" t="s">
        <v>1352</v>
      </c>
      <c r="E126" s="309" t="s">
        <v>1353</v>
      </c>
      <c r="F126" s="310"/>
      <c r="G126" s="309" t="s">
        <v>5188</v>
      </c>
      <c r="H126" s="308"/>
      <c r="I126" s="308" t="s">
        <v>1011</v>
      </c>
      <c r="J126" s="309" t="s">
        <v>508</v>
      </c>
      <c r="K126" s="309" t="s">
        <v>4950</v>
      </c>
    </row>
    <row r="127" spans="1:11" ht="15.75" thickBot="1">
      <c r="A127" s="307" t="s">
        <v>1356</v>
      </c>
      <c r="B127" s="308">
        <v>2</v>
      </c>
      <c r="C127" s="308" t="s">
        <v>923</v>
      </c>
      <c r="D127" s="309" t="s">
        <v>1357</v>
      </c>
      <c r="E127" s="309" t="s">
        <v>1358</v>
      </c>
      <c r="F127" s="310" t="s">
        <v>664</v>
      </c>
      <c r="G127" s="309" t="s">
        <v>5189</v>
      </c>
      <c r="H127" s="308" t="s">
        <v>664</v>
      </c>
      <c r="I127" s="308" t="s">
        <v>923</v>
      </c>
      <c r="J127" s="309"/>
      <c r="K127" s="309" t="s">
        <v>4950</v>
      </c>
    </row>
    <row r="128" spans="1:11" ht="43.5" thickBot="1">
      <c r="A128" s="307" t="s">
        <v>1361</v>
      </c>
      <c r="B128" s="308">
        <v>2</v>
      </c>
      <c r="C128" s="308" t="s">
        <v>943</v>
      </c>
      <c r="D128" s="309" t="s">
        <v>1362</v>
      </c>
      <c r="E128" s="309" t="s">
        <v>1363</v>
      </c>
      <c r="F128" s="310" t="s">
        <v>664</v>
      </c>
      <c r="G128" s="309" t="s">
        <v>5190</v>
      </c>
      <c r="H128" s="308" t="s">
        <v>664</v>
      </c>
      <c r="I128" s="308" t="s">
        <v>943</v>
      </c>
      <c r="J128" s="309"/>
      <c r="K128" s="309" t="s">
        <v>4950</v>
      </c>
    </row>
    <row r="129" spans="1:11" ht="43.5" thickBot="1">
      <c r="A129" s="307" t="s">
        <v>1365</v>
      </c>
      <c r="B129" s="308">
        <v>2</v>
      </c>
      <c r="C129" s="308" t="s">
        <v>943</v>
      </c>
      <c r="D129" s="309" t="s">
        <v>1366</v>
      </c>
      <c r="E129" s="309" t="s">
        <v>1367</v>
      </c>
      <c r="F129" s="310" t="s">
        <v>667</v>
      </c>
      <c r="G129" s="309" t="s">
        <v>5191</v>
      </c>
      <c r="H129" s="308" t="s">
        <v>544</v>
      </c>
      <c r="I129" s="308" t="s">
        <v>943</v>
      </c>
      <c r="J129" s="309" t="s">
        <v>508</v>
      </c>
      <c r="K129" s="309" t="s">
        <v>4950</v>
      </c>
    </row>
    <row r="130" spans="1:11" ht="43.5" thickBot="1">
      <c r="A130" s="315" t="s">
        <v>1369</v>
      </c>
      <c r="B130" s="316">
        <v>2</v>
      </c>
      <c r="C130" s="316" t="s">
        <v>923</v>
      </c>
      <c r="D130" s="318" t="s">
        <v>1370</v>
      </c>
      <c r="E130" s="318" t="s">
        <v>1371</v>
      </c>
      <c r="F130" s="320" t="s">
        <v>503</v>
      </c>
      <c r="G130" s="322" t="s">
        <v>5192</v>
      </c>
      <c r="H130" s="316" t="s">
        <v>499</v>
      </c>
      <c r="I130" s="316" t="s">
        <v>1011</v>
      </c>
      <c r="J130" s="313" t="s">
        <v>674</v>
      </c>
      <c r="K130" s="318" t="s">
        <v>4950</v>
      </c>
    </row>
    <row r="131" spans="1:11" ht="28.5">
      <c r="A131" s="315" t="s">
        <v>1373</v>
      </c>
      <c r="B131" s="316">
        <v>2</v>
      </c>
      <c r="C131" s="316" t="s">
        <v>943</v>
      </c>
      <c r="D131" s="318" t="s">
        <v>1374</v>
      </c>
      <c r="E131" s="318" t="s">
        <v>1375</v>
      </c>
      <c r="F131" s="320" t="s">
        <v>667</v>
      </c>
      <c r="G131" s="322" t="s">
        <v>5193</v>
      </c>
      <c r="H131" s="316" t="s">
        <v>667</v>
      </c>
      <c r="I131" s="316" t="s">
        <v>1011</v>
      </c>
      <c r="J131" s="313" t="s">
        <v>591</v>
      </c>
      <c r="K131" s="318" t="s">
        <v>4950</v>
      </c>
    </row>
    <row r="132" spans="1:11" ht="29.25" thickBot="1">
      <c r="A132" s="307" t="s">
        <v>1376</v>
      </c>
      <c r="B132" s="308">
        <v>2</v>
      </c>
      <c r="C132" s="308" t="s">
        <v>943</v>
      </c>
      <c r="D132" s="309" t="s">
        <v>1377</v>
      </c>
      <c r="E132" s="309" t="s">
        <v>1378</v>
      </c>
      <c r="F132" s="310" t="s">
        <v>513</v>
      </c>
      <c r="G132" s="309" t="s">
        <v>5194</v>
      </c>
      <c r="H132" s="308" t="s">
        <v>513</v>
      </c>
      <c r="I132" s="308" t="s">
        <v>1011</v>
      </c>
      <c r="J132" s="309" t="s">
        <v>518</v>
      </c>
      <c r="K132" s="309" t="s">
        <v>4950</v>
      </c>
    </row>
    <row r="133" spans="1:11" ht="29.25" thickBot="1">
      <c r="A133" s="307" t="s">
        <v>1379</v>
      </c>
      <c r="B133" s="308">
        <v>2</v>
      </c>
      <c r="C133" s="308" t="s">
        <v>943</v>
      </c>
      <c r="D133" s="309" t="s">
        <v>1380</v>
      </c>
      <c r="E133" s="309" t="s">
        <v>1381</v>
      </c>
      <c r="F133" s="310" t="s">
        <v>503</v>
      </c>
      <c r="G133" s="309" t="s">
        <v>5195</v>
      </c>
      <c r="H133" s="308" t="s">
        <v>503</v>
      </c>
      <c r="I133" s="308" t="s">
        <v>943</v>
      </c>
      <c r="J133" s="309"/>
      <c r="K133" s="309" t="s">
        <v>4950</v>
      </c>
    </row>
    <row r="134" spans="1:11" ht="29.25" thickBot="1">
      <c r="A134" s="307" t="s">
        <v>1383</v>
      </c>
      <c r="B134" s="308">
        <v>1</v>
      </c>
      <c r="C134" s="308" t="s">
        <v>1011</v>
      </c>
      <c r="D134" s="309" t="s">
        <v>1384</v>
      </c>
      <c r="E134" s="309" t="s">
        <v>1385</v>
      </c>
      <c r="F134" s="310"/>
      <c r="G134" s="309" t="s">
        <v>5188</v>
      </c>
      <c r="H134" s="308"/>
      <c r="I134" s="308" t="s">
        <v>1011</v>
      </c>
      <c r="J134" s="309" t="s">
        <v>508</v>
      </c>
      <c r="K134" s="309" t="s">
        <v>4952</v>
      </c>
    </row>
    <row r="135" spans="1:11" ht="15.75" thickBot="1">
      <c r="A135" s="307" t="s">
        <v>1386</v>
      </c>
      <c r="B135" s="308">
        <v>2</v>
      </c>
      <c r="C135" s="308" t="s">
        <v>923</v>
      </c>
      <c r="D135" s="309" t="s">
        <v>1387</v>
      </c>
      <c r="E135" s="309" t="s">
        <v>1388</v>
      </c>
      <c r="F135" s="310" t="s">
        <v>664</v>
      </c>
      <c r="G135" s="309" t="s">
        <v>5189</v>
      </c>
      <c r="H135" s="308" t="s">
        <v>664</v>
      </c>
      <c r="I135" s="308" t="s">
        <v>923</v>
      </c>
      <c r="J135" s="309"/>
      <c r="K135" s="309" t="s">
        <v>4952</v>
      </c>
    </row>
    <row r="136" spans="1:11" ht="43.5" thickBot="1">
      <c r="A136" s="307" t="s">
        <v>1390</v>
      </c>
      <c r="B136" s="308">
        <v>2</v>
      </c>
      <c r="C136" s="308" t="s">
        <v>943</v>
      </c>
      <c r="D136" s="309" t="s">
        <v>1391</v>
      </c>
      <c r="E136" s="309" t="s">
        <v>1392</v>
      </c>
      <c r="F136" s="310" t="s">
        <v>664</v>
      </c>
      <c r="G136" s="309" t="s">
        <v>5190</v>
      </c>
      <c r="H136" s="308" t="s">
        <v>664</v>
      </c>
      <c r="I136" s="308" t="s">
        <v>943</v>
      </c>
      <c r="J136" s="309"/>
      <c r="K136" s="309" t="s">
        <v>4952</v>
      </c>
    </row>
    <row r="137" spans="1:11" ht="43.5" thickBot="1">
      <c r="A137" s="307" t="s">
        <v>1393</v>
      </c>
      <c r="B137" s="308">
        <v>2</v>
      </c>
      <c r="C137" s="308" t="s">
        <v>943</v>
      </c>
      <c r="D137" s="309" t="s">
        <v>1394</v>
      </c>
      <c r="E137" s="309" t="s">
        <v>1395</v>
      </c>
      <c r="F137" s="310" t="s">
        <v>667</v>
      </c>
      <c r="G137" s="309" t="s">
        <v>5191</v>
      </c>
      <c r="H137" s="308" t="s">
        <v>544</v>
      </c>
      <c r="I137" s="308" t="s">
        <v>943</v>
      </c>
      <c r="J137" s="309" t="s">
        <v>508</v>
      </c>
      <c r="K137" s="309" t="s">
        <v>4952</v>
      </c>
    </row>
    <row r="138" spans="1:11" ht="43.5" thickBot="1">
      <c r="A138" s="307" t="s">
        <v>1396</v>
      </c>
      <c r="B138" s="308">
        <v>2</v>
      </c>
      <c r="C138" s="308" t="s">
        <v>923</v>
      </c>
      <c r="D138" s="309" t="s">
        <v>1397</v>
      </c>
      <c r="E138" s="309" t="s">
        <v>1398</v>
      </c>
      <c r="F138" s="310" t="s">
        <v>503</v>
      </c>
      <c r="G138" s="309" t="s">
        <v>5192</v>
      </c>
      <c r="H138" s="308" t="s">
        <v>499</v>
      </c>
      <c r="I138" s="308" t="s">
        <v>1011</v>
      </c>
      <c r="J138" s="309" t="s">
        <v>674</v>
      </c>
      <c r="K138" s="309" t="s">
        <v>4952</v>
      </c>
    </row>
    <row r="139" spans="1:11" ht="28.5">
      <c r="A139" s="315" t="s">
        <v>1400</v>
      </c>
      <c r="B139" s="316">
        <v>2</v>
      </c>
      <c r="C139" s="316" t="s">
        <v>943</v>
      </c>
      <c r="D139" s="318" t="s">
        <v>1401</v>
      </c>
      <c r="E139" s="318" t="s">
        <v>1402</v>
      </c>
      <c r="F139" s="320" t="s">
        <v>667</v>
      </c>
      <c r="G139" s="322" t="s">
        <v>5193</v>
      </c>
      <c r="H139" s="316" t="s">
        <v>667</v>
      </c>
      <c r="I139" s="316" t="s">
        <v>1011</v>
      </c>
      <c r="J139" s="313" t="s">
        <v>591</v>
      </c>
      <c r="K139" s="318" t="s">
        <v>4952</v>
      </c>
    </row>
    <row r="140" spans="1:11" ht="29.25" thickBot="1">
      <c r="A140" s="307" t="s">
        <v>1403</v>
      </c>
      <c r="B140" s="308">
        <v>2</v>
      </c>
      <c r="C140" s="308" t="s">
        <v>943</v>
      </c>
      <c r="D140" s="309" t="s">
        <v>1404</v>
      </c>
      <c r="E140" s="309" t="s">
        <v>1405</v>
      </c>
      <c r="F140" s="310" t="s">
        <v>513</v>
      </c>
      <c r="G140" s="309" t="s">
        <v>5194</v>
      </c>
      <c r="H140" s="308" t="s">
        <v>513</v>
      </c>
      <c r="I140" s="308" t="s">
        <v>1011</v>
      </c>
      <c r="J140" s="309" t="s">
        <v>518</v>
      </c>
      <c r="K140" s="309" t="s">
        <v>4952</v>
      </c>
    </row>
    <row r="141" spans="1:11" ht="29.25" thickBot="1">
      <c r="A141" s="307" t="s">
        <v>1407</v>
      </c>
      <c r="B141" s="308">
        <v>2</v>
      </c>
      <c r="C141" s="308" t="s">
        <v>943</v>
      </c>
      <c r="D141" s="309" t="s">
        <v>1408</v>
      </c>
      <c r="E141" s="309" t="s">
        <v>1409</v>
      </c>
      <c r="F141" s="310" t="s">
        <v>503</v>
      </c>
      <c r="G141" s="309" t="s">
        <v>5195</v>
      </c>
      <c r="H141" s="308" t="s">
        <v>503</v>
      </c>
      <c r="I141" s="308" t="s">
        <v>943</v>
      </c>
      <c r="J141" s="309"/>
      <c r="K141" s="309" t="s">
        <v>4952</v>
      </c>
    </row>
    <row r="142" spans="1:11" ht="29.25" thickBot="1">
      <c r="A142" s="307" t="s">
        <v>1411</v>
      </c>
      <c r="B142" s="308">
        <v>1</v>
      </c>
      <c r="C142" s="308" t="s">
        <v>923</v>
      </c>
      <c r="D142" s="309" t="s">
        <v>1412</v>
      </c>
      <c r="E142" s="309" t="s">
        <v>1413</v>
      </c>
      <c r="F142" s="310"/>
      <c r="G142" s="309" t="s">
        <v>5196</v>
      </c>
      <c r="H142" s="308"/>
      <c r="I142" s="308" t="s">
        <v>923</v>
      </c>
      <c r="J142" s="309"/>
      <c r="K142" s="309"/>
    </row>
    <row r="143" spans="1:11" ht="29.25" thickBot="1">
      <c r="A143" s="307" t="s">
        <v>1415</v>
      </c>
      <c r="B143" s="308">
        <v>2</v>
      </c>
      <c r="C143" s="308" t="s">
        <v>923</v>
      </c>
      <c r="D143" s="309" t="s">
        <v>1416</v>
      </c>
      <c r="E143" s="309" t="s">
        <v>1417</v>
      </c>
      <c r="F143" s="310" t="s">
        <v>664</v>
      </c>
      <c r="G143" s="309" t="s">
        <v>5197</v>
      </c>
      <c r="H143" s="308" t="s">
        <v>664</v>
      </c>
      <c r="I143" s="308" t="s">
        <v>943</v>
      </c>
      <c r="J143" s="309" t="s">
        <v>505</v>
      </c>
      <c r="K143" s="309"/>
    </row>
    <row r="144" spans="1:11" ht="29.25" thickBot="1">
      <c r="A144" s="307" t="s">
        <v>1418</v>
      </c>
      <c r="B144" s="308">
        <v>2</v>
      </c>
      <c r="C144" s="308" t="s">
        <v>943</v>
      </c>
      <c r="D144" s="309" t="s">
        <v>1419</v>
      </c>
      <c r="E144" s="309" t="s">
        <v>1420</v>
      </c>
      <c r="F144" s="310" t="s">
        <v>664</v>
      </c>
      <c r="G144" s="309" t="s">
        <v>5198</v>
      </c>
      <c r="H144" s="308" t="s">
        <v>664</v>
      </c>
      <c r="I144" s="308" t="s">
        <v>943</v>
      </c>
      <c r="J144" s="309"/>
      <c r="K144" s="309"/>
    </row>
    <row r="145" spans="1:11" ht="29.25" thickBot="1">
      <c r="A145" s="307" t="s">
        <v>1423</v>
      </c>
      <c r="B145" s="308">
        <v>2</v>
      </c>
      <c r="C145" s="308" t="s">
        <v>943</v>
      </c>
      <c r="D145" s="309" t="s">
        <v>1424</v>
      </c>
      <c r="E145" s="309" t="s">
        <v>1425</v>
      </c>
      <c r="F145" s="310" t="s">
        <v>664</v>
      </c>
      <c r="G145" s="309" t="s">
        <v>5199</v>
      </c>
      <c r="H145" s="308" t="s">
        <v>664</v>
      </c>
      <c r="I145" s="308" t="s">
        <v>943</v>
      </c>
      <c r="J145" s="309"/>
      <c r="K145" s="309"/>
    </row>
    <row r="146" spans="1:11" ht="29.25" thickBot="1">
      <c r="A146" s="307" t="s">
        <v>1427</v>
      </c>
      <c r="B146" s="308">
        <v>2</v>
      </c>
      <c r="C146" s="308" t="s">
        <v>923</v>
      </c>
      <c r="D146" s="309" t="s">
        <v>1428</v>
      </c>
      <c r="E146" s="309" t="s">
        <v>1429</v>
      </c>
      <c r="F146" s="310" t="s">
        <v>664</v>
      </c>
      <c r="G146" s="309" t="s">
        <v>5200</v>
      </c>
      <c r="H146" s="308" t="s">
        <v>664</v>
      </c>
      <c r="I146" s="308" t="s">
        <v>943</v>
      </c>
      <c r="J146" s="309" t="s">
        <v>505</v>
      </c>
      <c r="K146" s="309"/>
    </row>
    <row r="147" spans="1:11" ht="15.75" thickBot="1">
      <c r="A147" s="307" t="s">
        <v>1431</v>
      </c>
      <c r="B147" s="308">
        <v>2</v>
      </c>
      <c r="C147" s="308" t="s">
        <v>943</v>
      </c>
      <c r="D147" s="309" t="s">
        <v>1432</v>
      </c>
      <c r="E147" s="309" t="s">
        <v>1433</v>
      </c>
      <c r="F147" s="310" t="s">
        <v>664</v>
      </c>
      <c r="G147" s="309" t="s">
        <v>5201</v>
      </c>
      <c r="H147" s="308" t="s">
        <v>664</v>
      </c>
      <c r="I147" s="308" t="s">
        <v>1011</v>
      </c>
      <c r="J147" s="309" t="s">
        <v>518</v>
      </c>
      <c r="K147" s="309"/>
    </row>
    <row r="148" spans="1:11" ht="29.25" thickBot="1">
      <c r="A148" s="307" t="s">
        <v>1436</v>
      </c>
      <c r="B148" s="308">
        <v>2</v>
      </c>
      <c r="C148" s="308" t="s">
        <v>943</v>
      </c>
      <c r="D148" s="309" t="s">
        <v>1437</v>
      </c>
      <c r="E148" s="309" t="s">
        <v>1438</v>
      </c>
      <c r="F148" s="310" t="s">
        <v>664</v>
      </c>
      <c r="G148" s="309" t="s">
        <v>5201</v>
      </c>
      <c r="H148" s="308" t="s">
        <v>664</v>
      </c>
      <c r="I148" s="308" t="s">
        <v>1011</v>
      </c>
      <c r="J148" s="309" t="s">
        <v>518</v>
      </c>
      <c r="K148" s="309" t="s">
        <v>4959</v>
      </c>
    </row>
    <row r="149" spans="1:11" ht="29.25" thickBot="1">
      <c r="A149" s="307" t="s">
        <v>1439</v>
      </c>
      <c r="B149" s="308">
        <v>2</v>
      </c>
      <c r="C149" s="308" t="s">
        <v>923</v>
      </c>
      <c r="D149" s="309" t="s">
        <v>1440</v>
      </c>
      <c r="E149" s="309" t="s">
        <v>1441</v>
      </c>
      <c r="F149" s="310" t="s">
        <v>664</v>
      </c>
      <c r="G149" s="309" t="s">
        <v>5202</v>
      </c>
      <c r="H149" s="308" t="s">
        <v>664</v>
      </c>
      <c r="I149" s="308" t="s">
        <v>943</v>
      </c>
      <c r="J149" s="309" t="s">
        <v>505</v>
      </c>
      <c r="K149" s="309"/>
    </row>
    <row r="150" spans="1:11" ht="15.75" thickBot="1">
      <c r="A150" s="307" t="s">
        <v>1444</v>
      </c>
      <c r="B150" s="308">
        <v>2</v>
      </c>
      <c r="C150" s="308" t="s">
        <v>943</v>
      </c>
      <c r="D150" s="309" t="s">
        <v>1445</v>
      </c>
      <c r="E150" s="309" t="s">
        <v>1446</v>
      </c>
      <c r="F150" s="310" t="s">
        <v>664</v>
      </c>
      <c r="G150" s="309" t="s">
        <v>5203</v>
      </c>
      <c r="H150" s="308" t="s">
        <v>664</v>
      </c>
      <c r="I150" s="308" t="s">
        <v>943</v>
      </c>
      <c r="J150" s="309"/>
      <c r="K150" s="309"/>
    </row>
    <row r="151" spans="1:11" ht="29.25" thickBot="1">
      <c r="A151" s="307" t="s">
        <v>1449</v>
      </c>
      <c r="B151" s="308">
        <v>2</v>
      </c>
      <c r="C151" s="308" t="s">
        <v>943</v>
      </c>
      <c r="D151" s="309" t="s">
        <v>1450</v>
      </c>
      <c r="E151" s="309" t="s">
        <v>1451</v>
      </c>
      <c r="F151" s="310" t="s">
        <v>664</v>
      </c>
      <c r="G151" s="309" t="s">
        <v>5204</v>
      </c>
      <c r="H151" s="308" t="s">
        <v>664</v>
      </c>
      <c r="I151" s="308" t="s">
        <v>943</v>
      </c>
      <c r="J151" s="309"/>
      <c r="K151" s="309"/>
    </row>
    <row r="152" spans="1:11" ht="15.75" thickBot="1">
      <c r="A152" s="307" t="s">
        <v>1452</v>
      </c>
      <c r="B152" s="308">
        <v>2</v>
      </c>
      <c r="C152" s="308" t="s">
        <v>923</v>
      </c>
      <c r="D152" s="309" t="s">
        <v>1453</v>
      </c>
      <c r="E152" s="309" t="s">
        <v>1454</v>
      </c>
      <c r="F152" s="310" t="s">
        <v>664</v>
      </c>
      <c r="G152" s="309" t="s">
        <v>5205</v>
      </c>
      <c r="H152" s="308" t="s">
        <v>664</v>
      </c>
      <c r="I152" s="308" t="s">
        <v>923</v>
      </c>
      <c r="J152" s="309"/>
      <c r="K152" s="309"/>
    </row>
    <row r="153" spans="1:11" ht="29.25" thickBot="1">
      <c r="A153" s="307" t="s">
        <v>1457</v>
      </c>
      <c r="B153" s="308">
        <v>1</v>
      </c>
      <c r="C153" s="308" t="s">
        <v>1458</v>
      </c>
      <c r="D153" s="309" t="s">
        <v>1459</v>
      </c>
      <c r="E153" s="309" t="s">
        <v>1460</v>
      </c>
      <c r="F153" s="310"/>
      <c r="G153" s="309" t="s">
        <v>5206</v>
      </c>
      <c r="H153" s="308"/>
      <c r="I153" s="308" t="s">
        <v>1011</v>
      </c>
      <c r="J153" s="309" t="s">
        <v>505</v>
      </c>
      <c r="K153" s="309"/>
    </row>
    <row r="154" spans="1:11" ht="29.25" thickBot="1">
      <c r="A154" s="307" t="s">
        <v>1462</v>
      </c>
      <c r="B154" s="308">
        <v>2</v>
      </c>
      <c r="C154" s="308" t="s">
        <v>923</v>
      </c>
      <c r="D154" s="309" t="s">
        <v>1463</v>
      </c>
      <c r="E154" s="309" t="s">
        <v>1464</v>
      </c>
      <c r="F154" s="310" t="s">
        <v>664</v>
      </c>
      <c r="G154" s="309" t="s">
        <v>5207</v>
      </c>
      <c r="H154" s="308" t="s">
        <v>664</v>
      </c>
      <c r="I154" s="308" t="s">
        <v>943</v>
      </c>
      <c r="J154" s="309" t="s">
        <v>505</v>
      </c>
      <c r="K154" s="309"/>
    </row>
    <row r="155" spans="1:11" ht="15.75" thickBot="1">
      <c r="A155" s="307" t="s">
        <v>1467</v>
      </c>
      <c r="B155" s="308">
        <v>2</v>
      </c>
      <c r="C155" s="308" t="s">
        <v>923</v>
      </c>
      <c r="D155" s="309" t="s">
        <v>1468</v>
      </c>
      <c r="E155" s="309" t="s">
        <v>1469</v>
      </c>
      <c r="F155" s="310" t="s">
        <v>664</v>
      </c>
      <c r="G155" s="309" t="s">
        <v>5208</v>
      </c>
      <c r="H155" s="308" t="s">
        <v>664</v>
      </c>
      <c r="I155" s="308" t="s">
        <v>923</v>
      </c>
      <c r="J155" s="309"/>
      <c r="K155" s="309"/>
    </row>
    <row r="156" spans="1:11" ht="29.25" thickBot="1">
      <c r="A156" s="307" t="s">
        <v>1472</v>
      </c>
      <c r="B156" s="308">
        <v>2</v>
      </c>
      <c r="C156" s="308" t="s">
        <v>923</v>
      </c>
      <c r="D156" s="309" t="s">
        <v>1473</v>
      </c>
      <c r="E156" s="309" t="s">
        <v>1474</v>
      </c>
      <c r="F156" s="310" t="s">
        <v>503</v>
      </c>
      <c r="G156" s="309" t="s">
        <v>5209</v>
      </c>
      <c r="H156" s="308" t="s">
        <v>499</v>
      </c>
      <c r="I156" s="308" t="s">
        <v>943</v>
      </c>
      <c r="J156" s="309" t="s">
        <v>689</v>
      </c>
      <c r="K156" s="309" t="s">
        <v>5265</v>
      </c>
    </row>
    <row r="157" spans="1:11" ht="29.25" thickBot="1">
      <c r="A157" s="307" t="s">
        <v>1476</v>
      </c>
      <c r="B157" s="308">
        <v>2</v>
      </c>
      <c r="C157" s="308" t="s">
        <v>943</v>
      </c>
      <c r="D157" s="309" t="s">
        <v>1477</v>
      </c>
      <c r="E157" s="309" t="s">
        <v>1478</v>
      </c>
      <c r="F157" s="310" t="s">
        <v>667</v>
      </c>
      <c r="G157" s="309" t="s">
        <v>5210</v>
      </c>
      <c r="H157" s="308" t="s">
        <v>667</v>
      </c>
      <c r="I157" s="308" t="s">
        <v>943</v>
      </c>
      <c r="J157" s="309" t="s">
        <v>508</v>
      </c>
      <c r="K157" s="309"/>
    </row>
    <row r="158" spans="1:11" ht="29.25" thickBot="1">
      <c r="A158" s="307" t="s">
        <v>1481</v>
      </c>
      <c r="B158" s="308">
        <v>2</v>
      </c>
      <c r="C158" s="308" t="s">
        <v>943</v>
      </c>
      <c r="D158" s="309" t="s">
        <v>1482</v>
      </c>
      <c r="E158" s="309" t="s">
        <v>1483</v>
      </c>
      <c r="F158" s="310" t="s">
        <v>513</v>
      </c>
      <c r="G158" s="309" t="s">
        <v>5211</v>
      </c>
      <c r="H158" s="308" t="s">
        <v>513</v>
      </c>
      <c r="I158" s="308" t="s">
        <v>1011</v>
      </c>
      <c r="J158" s="309" t="s">
        <v>591</v>
      </c>
      <c r="K158" s="309"/>
    </row>
    <row r="159" spans="1:11" ht="29.25" thickBot="1">
      <c r="A159" s="307" t="s">
        <v>1486</v>
      </c>
      <c r="B159" s="308">
        <v>2</v>
      </c>
      <c r="C159" s="308" t="s">
        <v>943</v>
      </c>
      <c r="D159" s="309" t="s">
        <v>1487</v>
      </c>
      <c r="E159" s="309" t="s">
        <v>1488</v>
      </c>
      <c r="F159" s="310" t="s">
        <v>503</v>
      </c>
      <c r="G159" s="309" t="s">
        <v>5212</v>
      </c>
      <c r="H159" s="308" t="s">
        <v>503</v>
      </c>
      <c r="I159" s="308" t="s">
        <v>943</v>
      </c>
      <c r="J159" s="309" t="s">
        <v>508</v>
      </c>
      <c r="K159" s="309"/>
    </row>
    <row r="160" spans="1:11" ht="43.5" thickBot="1">
      <c r="A160" s="307" t="s">
        <v>1490</v>
      </c>
      <c r="B160" s="308">
        <v>1</v>
      </c>
      <c r="C160" s="308" t="s">
        <v>1011</v>
      </c>
      <c r="D160" s="309" t="s">
        <v>1491</v>
      </c>
      <c r="E160" s="309" t="s">
        <v>1492</v>
      </c>
      <c r="F160" s="310"/>
      <c r="G160" s="309" t="s">
        <v>5213</v>
      </c>
      <c r="H160" s="308"/>
      <c r="I160" s="308" t="s">
        <v>1011</v>
      </c>
      <c r="J160" s="309"/>
      <c r="K160" s="309"/>
    </row>
    <row r="161" spans="1:11" ht="15.75" thickBot="1">
      <c r="A161" s="307" t="s">
        <v>267</v>
      </c>
      <c r="B161" s="308">
        <v>2</v>
      </c>
      <c r="C161" s="308" t="s">
        <v>923</v>
      </c>
      <c r="D161" s="309" t="s">
        <v>268</v>
      </c>
      <c r="E161" s="309" t="s">
        <v>269</v>
      </c>
      <c r="F161" s="310" t="s">
        <v>516</v>
      </c>
      <c r="G161" s="309" t="s">
        <v>5078</v>
      </c>
      <c r="H161" s="308" t="s">
        <v>499</v>
      </c>
      <c r="I161" s="308" t="s">
        <v>923</v>
      </c>
      <c r="J161" s="309"/>
      <c r="K161" s="309"/>
    </row>
    <row r="162" spans="1:11" ht="29.25" thickBot="1">
      <c r="A162" s="307" t="s">
        <v>270</v>
      </c>
      <c r="B162" s="308">
        <v>2</v>
      </c>
      <c r="C162" s="308" t="s">
        <v>943</v>
      </c>
      <c r="D162" s="309" t="s">
        <v>271</v>
      </c>
      <c r="E162" s="309" t="s">
        <v>272</v>
      </c>
      <c r="F162" s="310" t="s">
        <v>513</v>
      </c>
      <c r="G162" s="309" t="s">
        <v>5214</v>
      </c>
      <c r="H162" s="308" t="s">
        <v>513</v>
      </c>
      <c r="I162" s="308" t="s">
        <v>943</v>
      </c>
      <c r="J162" s="309"/>
      <c r="K162" s="309"/>
    </row>
    <row r="163" spans="1:11" ht="29.25" thickBot="1">
      <c r="A163" s="307" t="s">
        <v>274</v>
      </c>
      <c r="B163" s="308">
        <v>2</v>
      </c>
      <c r="C163" s="308" t="s">
        <v>943</v>
      </c>
      <c r="D163" s="309" t="s">
        <v>275</v>
      </c>
      <c r="E163" s="309" t="s">
        <v>276</v>
      </c>
      <c r="F163" s="310" t="s">
        <v>513</v>
      </c>
      <c r="G163" s="309" t="s">
        <v>5215</v>
      </c>
      <c r="H163" s="308" t="s">
        <v>499</v>
      </c>
      <c r="I163" s="308" t="s">
        <v>943</v>
      </c>
      <c r="J163" s="309"/>
      <c r="K163" s="309"/>
    </row>
    <row r="164" spans="1:11" ht="29.25" thickBot="1">
      <c r="A164" s="307" t="s">
        <v>277</v>
      </c>
      <c r="B164" s="308">
        <v>2</v>
      </c>
      <c r="C164" s="308" t="s">
        <v>943</v>
      </c>
      <c r="D164" s="309" t="s">
        <v>278</v>
      </c>
      <c r="E164" s="309" t="s">
        <v>279</v>
      </c>
      <c r="F164" s="310" t="s">
        <v>696</v>
      </c>
      <c r="G164" s="309" t="s">
        <v>5216</v>
      </c>
      <c r="H164" s="308" t="s">
        <v>696</v>
      </c>
      <c r="I164" s="308" t="s">
        <v>943</v>
      </c>
      <c r="J164" s="309"/>
      <c r="K164" s="309"/>
    </row>
    <row r="165" spans="1:11" ht="29.25" thickBot="1">
      <c r="A165" s="307" t="s">
        <v>698</v>
      </c>
      <c r="B165" s="308">
        <v>3</v>
      </c>
      <c r="C165" s="308" t="s">
        <v>923</v>
      </c>
      <c r="D165" s="309" t="s">
        <v>280</v>
      </c>
      <c r="E165" s="309" t="s">
        <v>281</v>
      </c>
      <c r="F165" s="310" t="s">
        <v>527</v>
      </c>
      <c r="G165" s="309" t="s">
        <v>5217</v>
      </c>
      <c r="H165" s="308" t="s">
        <v>503</v>
      </c>
      <c r="I165" s="308" t="s">
        <v>923</v>
      </c>
      <c r="J165" s="309"/>
      <c r="K165" s="309"/>
    </row>
    <row r="166" spans="1:11" ht="29.25" thickBot="1">
      <c r="A166" s="307" t="s">
        <v>700</v>
      </c>
      <c r="B166" s="308">
        <v>3</v>
      </c>
      <c r="C166" s="308" t="s">
        <v>923</v>
      </c>
      <c r="D166" s="309" t="s">
        <v>282</v>
      </c>
      <c r="E166" s="309" t="s">
        <v>283</v>
      </c>
      <c r="F166" s="310" t="s">
        <v>527</v>
      </c>
      <c r="G166" s="309" t="s">
        <v>5218</v>
      </c>
      <c r="H166" s="308" t="s">
        <v>513</v>
      </c>
      <c r="I166" s="308" t="s">
        <v>943</v>
      </c>
      <c r="J166" s="309" t="s">
        <v>505</v>
      </c>
      <c r="K166" s="309"/>
    </row>
    <row r="167" spans="1:11" ht="29.25" thickBot="1">
      <c r="A167" s="307" t="s">
        <v>284</v>
      </c>
      <c r="B167" s="308">
        <v>1</v>
      </c>
      <c r="C167" s="308" t="s">
        <v>1458</v>
      </c>
      <c r="D167" s="309" t="s">
        <v>285</v>
      </c>
      <c r="E167" s="309" t="s">
        <v>286</v>
      </c>
      <c r="F167" s="310"/>
      <c r="G167" s="309" t="s">
        <v>5219</v>
      </c>
      <c r="H167" s="308"/>
      <c r="I167" s="308" t="s">
        <v>1458</v>
      </c>
      <c r="J167" s="309"/>
      <c r="K167" s="309"/>
    </row>
    <row r="168" spans="1:11" ht="15.75" thickBot="1">
      <c r="A168" s="307" t="s">
        <v>287</v>
      </c>
      <c r="B168" s="308">
        <v>2</v>
      </c>
      <c r="C168" s="308" t="s">
        <v>923</v>
      </c>
      <c r="D168" s="309" t="s">
        <v>288</v>
      </c>
      <c r="E168" s="309" t="s">
        <v>289</v>
      </c>
      <c r="F168" s="310" t="s">
        <v>499</v>
      </c>
      <c r="G168" s="309" t="s">
        <v>5220</v>
      </c>
      <c r="H168" s="308" t="s">
        <v>499</v>
      </c>
      <c r="I168" s="308" t="s">
        <v>923</v>
      </c>
      <c r="J168" s="309"/>
      <c r="K168" s="309"/>
    </row>
    <row r="169" spans="1:11" ht="29.25" thickBot="1">
      <c r="A169" s="307" t="s">
        <v>290</v>
      </c>
      <c r="B169" s="308">
        <v>2</v>
      </c>
      <c r="C169" s="308" t="s">
        <v>943</v>
      </c>
      <c r="D169" s="309" t="s">
        <v>291</v>
      </c>
      <c r="E169" s="309" t="s">
        <v>292</v>
      </c>
      <c r="F169" s="310" t="s">
        <v>513</v>
      </c>
      <c r="G169" s="309" t="s">
        <v>5221</v>
      </c>
      <c r="H169" s="308" t="s">
        <v>513</v>
      </c>
      <c r="I169" s="308" t="s">
        <v>1011</v>
      </c>
      <c r="J169" s="309" t="s">
        <v>518</v>
      </c>
      <c r="K169" s="309"/>
    </row>
    <row r="170" spans="1:11" ht="29.25" thickBot="1">
      <c r="A170" s="307" t="s">
        <v>294</v>
      </c>
      <c r="B170" s="308">
        <v>2</v>
      </c>
      <c r="C170" s="308" t="s">
        <v>943</v>
      </c>
      <c r="D170" s="309" t="s">
        <v>295</v>
      </c>
      <c r="E170" s="309" t="s">
        <v>296</v>
      </c>
      <c r="F170" s="310" t="s">
        <v>499</v>
      </c>
      <c r="G170" s="309" t="s">
        <v>5222</v>
      </c>
      <c r="H170" s="308" t="s">
        <v>499</v>
      </c>
      <c r="I170" s="308" t="s">
        <v>1011</v>
      </c>
      <c r="J170" s="309" t="s">
        <v>518</v>
      </c>
      <c r="K170" s="309" t="s">
        <v>4953</v>
      </c>
    </row>
    <row r="171" spans="1:11" ht="28.5">
      <c r="A171" s="315" t="s">
        <v>706</v>
      </c>
      <c r="B171" s="316">
        <v>3</v>
      </c>
      <c r="C171" s="316" t="s">
        <v>943</v>
      </c>
      <c r="D171" s="313" t="s">
        <v>185</v>
      </c>
      <c r="E171" s="318" t="s">
        <v>298</v>
      </c>
      <c r="F171" s="320" t="s">
        <v>527</v>
      </c>
      <c r="G171" s="322" t="s">
        <v>5223</v>
      </c>
      <c r="H171" s="316" t="s">
        <v>499</v>
      </c>
      <c r="I171" s="316" t="s">
        <v>943</v>
      </c>
      <c r="J171" s="318"/>
      <c r="K171" s="318"/>
    </row>
    <row r="172" spans="1:11" ht="29.25" thickBot="1">
      <c r="A172" s="307" t="s">
        <v>299</v>
      </c>
      <c r="B172" s="308">
        <v>2</v>
      </c>
      <c r="C172" s="308" t="s">
        <v>923</v>
      </c>
      <c r="D172" s="309" t="s">
        <v>300</v>
      </c>
      <c r="E172" s="309" t="s">
        <v>301</v>
      </c>
      <c r="F172" s="310" t="s">
        <v>709</v>
      </c>
      <c r="G172" s="309" t="s">
        <v>5224</v>
      </c>
      <c r="H172" s="308" t="s">
        <v>709</v>
      </c>
      <c r="I172" s="308" t="s">
        <v>943</v>
      </c>
      <c r="J172" s="309" t="s">
        <v>505</v>
      </c>
      <c r="K172" s="309"/>
    </row>
    <row r="173" spans="1:11" ht="29.25" thickBot="1">
      <c r="A173" s="307" t="s">
        <v>304</v>
      </c>
      <c r="B173" s="308">
        <v>2</v>
      </c>
      <c r="C173" s="308" t="s">
        <v>923</v>
      </c>
      <c r="D173" s="309" t="s">
        <v>711</v>
      </c>
      <c r="E173" s="309" t="s">
        <v>306</v>
      </c>
      <c r="F173" s="310" t="s">
        <v>503</v>
      </c>
      <c r="G173" s="309" t="s">
        <v>5225</v>
      </c>
      <c r="H173" s="308" t="s">
        <v>503</v>
      </c>
      <c r="I173" s="308" t="s">
        <v>943</v>
      </c>
      <c r="J173" s="309" t="s">
        <v>505</v>
      </c>
      <c r="K173" s="309"/>
    </row>
    <row r="174" spans="1:11" ht="15.75" thickBot="1">
      <c r="A174" s="307" t="s">
        <v>309</v>
      </c>
      <c r="B174" s="308">
        <v>2</v>
      </c>
      <c r="C174" s="308" t="s">
        <v>923</v>
      </c>
      <c r="D174" s="309" t="s">
        <v>310</v>
      </c>
      <c r="E174" s="309" t="s">
        <v>311</v>
      </c>
      <c r="F174" s="310" t="s">
        <v>664</v>
      </c>
      <c r="G174" s="309" t="s">
        <v>5226</v>
      </c>
      <c r="H174" s="308" t="s">
        <v>664</v>
      </c>
      <c r="I174" s="308" t="s">
        <v>923</v>
      </c>
      <c r="J174" s="309"/>
      <c r="K174" s="309"/>
    </row>
    <row r="175" spans="1:11" ht="29.25" thickBot="1">
      <c r="A175" s="307" t="s">
        <v>314</v>
      </c>
      <c r="B175" s="308">
        <v>2</v>
      </c>
      <c r="C175" s="308" t="s">
        <v>943</v>
      </c>
      <c r="D175" s="309" t="s">
        <v>315</v>
      </c>
      <c r="E175" s="309" t="s">
        <v>316</v>
      </c>
      <c r="F175" s="310" t="s">
        <v>516</v>
      </c>
      <c r="G175" s="309" t="s">
        <v>5227</v>
      </c>
      <c r="H175" s="308" t="s">
        <v>499</v>
      </c>
      <c r="I175" s="308" t="s">
        <v>1011</v>
      </c>
      <c r="J175" s="309" t="s">
        <v>518</v>
      </c>
      <c r="K175" s="309"/>
    </row>
    <row r="176" spans="1:11" ht="29.25" thickBot="1">
      <c r="A176" s="307" t="s">
        <v>319</v>
      </c>
      <c r="B176" s="308">
        <v>2</v>
      </c>
      <c r="C176" s="308" t="s">
        <v>943</v>
      </c>
      <c r="D176" s="309" t="s">
        <v>320</v>
      </c>
      <c r="E176" s="309" t="s">
        <v>1004</v>
      </c>
      <c r="F176" s="310" t="s">
        <v>513</v>
      </c>
      <c r="G176" s="309" t="s">
        <v>5228</v>
      </c>
      <c r="H176" s="308" t="s">
        <v>513</v>
      </c>
      <c r="I176" s="308" t="s">
        <v>943</v>
      </c>
      <c r="J176" s="309"/>
      <c r="K176" s="309"/>
    </row>
    <row r="177" spans="1:11" ht="29.25" thickBot="1">
      <c r="A177" s="307" t="s">
        <v>323</v>
      </c>
      <c r="B177" s="308">
        <v>2</v>
      </c>
      <c r="C177" s="308" t="s">
        <v>943</v>
      </c>
      <c r="D177" s="309" t="s">
        <v>324</v>
      </c>
      <c r="E177" s="309" t="s">
        <v>325</v>
      </c>
      <c r="F177" s="310"/>
      <c r="G177" s="309" t="s">
        <v>5229</v>
      </c>
      <c r="H177" s="308"/>
      <c r="I177" s="308" t="s">
        <v>1011</v>
      </c>
      <c r="J177" s="309" t="s">
        <v>518</v>
      </c>
      <c r="K177" s="309"/>
    </row>
    <row r="178" spans="1:11" ht="29.25" thickBot="1">
      <c r="A178" s="307" t="s">
        <v>328</v>
      </c>
      <c r="B178" s="308">
        <v>3</v>
      </c>
      <c r="C178" s="308" t="s">
        <v>943</v>
      </c>
      <c r="D178" s="309" t="s">
        <v>329</v>
      </c>
      <c r="E178" s="309" t="s">
        <v>330</v>
      </c>
      <c r="F178" s="310" t="s">
        <v>501</v>
      </c>
      <c r="G178" s="309" t="s">
        <v>5230</v>
      </c>
      <c r="H178" s="308" t="s">
        <v>501</v>
      </c>
      <c r="I178" s="308" t="s">
        <v>943</v>
      </c>
      <c r="J178" s="309"/>
      <c r="K178" s="309"/>
    </row>
    <row r="179" spans="1:11" ht="29.25" thickBot="1">
      <c r="A179" s="307" t="s">
        <v>332</v>
      </c>
      <c r="B179" s="308">
        <v>3</v>
      </c>
      <c r="C179" s="308" t="s">
        <v>943</v>
      </c>
      <c r="D179" s="309" t="s">
        <v>333</v>
      </c>
      <c r="E179" s="309" t="s">
        <v>334</v>
      </c>
      <c r="F179" s="310" t="s">
        <v>501</v>
      </c>
      <c r="G179" s="309" t="s">
        <v>5231</v>
      </c>
      <c r="H179" s="308" t="s">
        <v>501</v>
      </c>
      <c r="I179" s="308" t="s">
        <v>943</v>
      </c>
      <c r="J179" s="309"/>
      <c r="K179" s="309"/>
    </row>
    <row r="180" spans="1:11" ht="29.25" thickBot="1">
      <c r="A180" s="307" t="s">
        <v>336</v>
      </c>
      <c r="B180" s="308">
        <v>2</v>
      </c>
      <c r="C180" s="308" t="s">
        <v>1011</v>
      </c>
      <c r="D180" s="314" t="s">
        <v>337</v>
      </c>
      <c r="E180" s="309" t="s">
        <v>338</v>
      </c>
      <c r="F180" s="310"/>
      <c r="G180" s="309" t="s">
        <v>5232</v>
      </c>
      <c r="H180" s="308"/>
      <c r="I180" s="308" t="s">
        <v>1011</v>
      </c>
      <c r="J180" s="309" t="s">
        <v>508</v>
      </c>
      <c r="K180" s="309" t="s">
        <v>4950</v>
      </c>
    </row>
    <row r="181" spans="1:11" ht="29.25" thickBot="1">
      <c r="A181" s="307" t="s">
        <v>339</v>
      </c>
      <c r="B181" s="308">
        <v>3</v>
      </c>
      <c r="C181" s="308" t="s">
        <v>923</v>
      </c>
      <c r="D181" s="309" t="s">
        <v>340</v>
      </c>
      <c r="E181" s="309" t="s">
        <v>1358</v>
      </c>
      <c r="F181" s="310" t="s">
        <v>664</v>
      </c>
      <c r="G181" s="309" t="s">
        <v>5233</v>
      </c>
      <c r="H181" s="308" t="s">
        <v>664</v>
      </c>
      <c r="I181" s="308" t="s">
        <v>923</v>
      </c>
      <c r="J181" s="309"/>
      <c r="K181" s="309" t="s">
        <v>4950</v>
      </c>
    </row>
    <row r="182" spans="1:11" ht="43.5" thickBot="1">
      <c r="A182" s="307" t="s">
        <v>341</v>
      </c>
      <c r="B182" s="308">
        <v>3</v>
      </c>
      <c r="C182" s="308" t="s">
        <v>943</v>
      </c>
      <c r="D182" s="309" t="s">
        <v>342</v>
      </c>
      <c r="E182" s="309" t="s">
        <v>343</v>
      </c>
      <c r="F182" s="310" t="s">
        <v>664</v>
      </c>
      <c r="G182" s="309" t="s">
        <v>5234</v>
      </c>
      <c r="H182" s="308" t="s">
        <v>664</v>
      </c>
      <c r="I182" s="308" t="s">
        <v>943</v>
      </c>
      <c r="J182" s="309"/>
      <c r="K182" s="309" t="s">
        <v>4950</v>
      </c>
    </row>
    <row r="183" spans="1:11" ht="43.5" thickBot="1">
      <c r="A183" s="307" t="s">
        <v>344</v>
      </c>
      <c r="B183" s="308">
        <v>3</v>
      </c>
      <c r="C183" s="308" t="s">
        <v>943</v>
      </c>
      <c r="D183" s="309" t="s">
        <v>345</v>
      </c>
      <c r="E183" s="309" t="s">
        <v>346</v>
      </c>
      <c r="F183" s="310" t="s">
        <v>667</v>
      </c>
      <c r="G183" s="309" t="s">
        <v>5235</v>
      </c>
      <c r="H183" s="308" t="s">
        <v>544</v>
      </c>
      <c r="I183" s="308" t="s">
        <v>943</v>
      </c>
      <c r="J183" s="309" t="s">
        <v>723</v>
      </c>
      <c r="K183" s="309" t="s">
        <v>4950</v>
      </c>
    </row>
    <row r="184" spans="1:11" ht="29.25" thickBot="1">
      <c r="A184" s="307" t="s">
        <v>347</v>
      </c>
      <c r="B184" s="308">
        <v>3</v>
      </c>
      <c r="C184" s="308" t="s">
        <v>943</v>
      </c>
      <c r="D184" s="309" t="s">
        <v>348</v>
      </c>
      <c r="E184" s="309" t="s">
        <v>349</v>
      </c>
      <c r="F184" s="310" t="s">
        <v>513</v>
      </c>
      <c r="G184" s="309" t="s">
        <v>5236</v>
      </c>
      <c r="H184" s="308" t="s">
        <v>513</v>
      </c>
      <c r="I184" s="308" t="s">
        <v>1011</v>
      </c>
      <c r="J184" s="309" t="s">
        <v>518</v>
      </c>
      <c r="K184" s="309" t="s">
        <v>4950</v>
      </c>
    </row>
    <row r="185" spans="1:11" ht="29.25" thickBot="1">
      <c r="A185" s="307" t="s">
        <v>350</v>
      </c>
      <c r="B185" s="308">
        <v>3</v>
      </c>
      <c r="C185" s="308" t="s">
        <v>943</v>
      </c>
      <c r="D185" s="309" t="s">
        <v>351</v>
      </c>
      <c r="E185" s="309" t="s">
        <v>352</v>
      </c>
      <c r="F185" s="310" t="s">
        <v>503</v>
      </c>
      <c r="G185" s="309" t="s">
        <v>5237</v>
      </c>
      <c r="H185" s="308" t="s">
        <v>503</v>
      </c>
      <c r="I185" s="308" t="s">
        <v>943</v>
      </c>
      <c r="J185" s="309"/>
      <c r="K185" s="309" t="s">
        <v>4950</v>
      </c>
    </row>
    <row r="186" spans="1:11" ht="29.25" thickBot="1">
      <c r="A186" s="307" t="s">
        <v>354</v>
      </c>
      <c r="B186" s="308">
        <v>2</v>
      </c>
      <c r="C186" s="308" t="s">
        <v>1011</v>
      </c>
      <c r="D186" s="309" t="s">
        <v>355</v>
      </c>
      <c r="E186" s="309" t="s">
        <v>356</v>
      </c>
      <c r="F186" s="310"/>
      <c r="G186" s="309" t="s">
        <v>5232</v>
      </c>
      <c r="H186" s="308"/>
      <c r="I186" s="308" t="s">
        <v>1011</v>
      </c>
      <c r="J186" s="309" t="s">
        <v>508</v>
      </c>
      <c r="K186" s="309" t="s">
        <v>4952</v>
      </c>
    </row>
    <row r="187" spans="1:11" ht="29.25" thickBot="1">
      <c r="A187" s="307" t="s">
        <v>359</v>
      </c>
      <c r="B187" s="308">
        <v>3</v>
      </c>
      <c r="C187" s="308" t="s">
        <v>923</v>
      </c>
      <c r="D187" s="309" t="s">
        <v>360</v>
      </c>
      <c r="E187" s="309" t="s">
        <v>1388</v>
      </c>
      <c r="F187" s="310" t="s">
        <v>664</v>
      </c>
      <c r="G187" s="309" t="s">
        <v>5233</v>
      </c>
      <c r="H187" s="308" t="s">
        <v>664</v>
      </c>
      <c r="I187" s="308" t="s">
        <v>923</v>
      </c>
      <c r="J187" s="309"/>
      <c r="K187" s="309" t="s">
        <v>4952</v>
      </c>
    </row>
    <row r="188" spans="1:11" ht="29.25" thickBot="1">
      <c r="A188" s="307" t="s">
        <v>362</v>
      </c>
      <c r="B188" s="308">
        <v>3</v>
      </c>
      <c r="C188" s="308" t="s">
        <v>943</v>
      </c>
      <c r="D188" s="309" t="s">
        <v>363</v>
      </c>
      <c r="E188" s="309" t="s">
        <v>364</v>
      </c>
      <c r="F188" s="310" t="s">
        <v>664</v>
      </c>
      <c r="G188" s="309" t="s">
        <v>5234</v>
      </c>
      <c r="H188" s="308" t="s">
        <v>664</v>
      </c>
      <c r="I188" s="308" t="s">
        <v>943</v>
      </c>
      <c r="J188" s="309"/>
      <c r="K188" s="309" t="s">
        <v>4952</v>
      </c>
    </row>
    <row r="189" spans="1:11" ht="43.5" thickBot="1">
      <c r="A189" s="307" t="s">
        <v>366</v>
      </c>
      <c r="B189" s="308">
        <v>3</v>
      </c>
      <c r="C189" s="308" t="s">
        <v>943</v>
      </c>
      <c r="D189" s="309" t="s">
        <v>367</v>
      </c>
      <c r="E189" s="309" t="s">
        <v>368</v>
      </c>
      <c r="F189" s="310" t="s">
        <v>667</v>
      </c>
      <c r="G189" s="309" t="s">
        <v>5235</v>
      </c>
      <c r="H189" s="308" t="s">
        <v>544</v>
      </c>
      <c r="I189" s="308" t="s">
        <v>943</v>
      </c>
      <c r="J189" s="309" t="s">
        <v>723</v>
      </c>
      <c r="K189" s="309" t="s">
        <v>4952</v>
      </c>
    </row>
    <row r="190" spans="1:11" ht="29.25" thickBot="1">
      <c r="A190" s="307" t="s">
        <v>369</v>
      </c>
      <c r="B190" s="308">
        <v>3</v>
      </c>
      <c r="C190" s="308" t="s">
        <v>943</v>
      </c>
      <c r="D190" s="309" t="s">
        <v>370</v>
      </c>
      <c r="E190" s="309" t="s">
        <v>371</v>
      </c>
      <c r="F190" s="310" t="s">
        <v>513</v>
      </c>
      <c r="G190" s="309" t="s">
        <v>5236</v>
      </c>
      <c r="H190" s="308" t="s">
        <v>513</v>
      </c>
      <c r="I190" s="308" t="s">
        <v>1011</v>
      </c>
      <c r="J190" s="309" t="s">
        <v>518</v>
      </c>
      <c r="K190" s="309" t="s">
        <v>4952</v>
      </c>
    </row>
    <row r="191" spans="1:11" ht="29.25" thickBot="1">
      <c r="A191" s="307" t="s">
        <v>372</v>
      </c>
      <c r="B191" s="308">
        <v>3</v>
      </c>
      <c r="C191" s="308" t="s">
        <v>943</v>
      </c>
      <c r="D191" s="309" t="s">
        <v>373</v>
      </c>
      <c r="E191" s="309" t="s">
        <v>374</v>
      </c>
      <c r="F191" s="310" t="s">
        <v>503</v>
      </c>
      <c r="G191" s="309" t="s">
        <v>5237</v>
      </c>
      <c r="H191" s="308" t="s">
        <v>503</v>
      </c>
      <c r="I191" s="308" t="s">
        <v>943</v>
      </c>
      <c r="J191" s="309"/>
      <c r="K191" s="309" t="s">
        <v>4952</v>
      </c>
    </row>
    <row r="192" spans="1:11" ht="29.25" thickBot="1">
      <c r="A192" s="307" t="s">
        <v>376</v>
      </c>
      <c r="B192" s="308">
        <v>2</v>
      </c>
      <c r="C192" s="308" t="s">
        <v>923</v>
      </c>
      <c r="D192" s="309" t="s">
        <v>377</v>
      </c>
      <c r="E192" s="309" t="s">
        <v>378</v>
      </c>
      <c r="F192" s="310"/>
      <c r="G192" s="309" t="s">
        <v>5238</v>
      </c>
      <c r="H192" s="308"/>
      <c r="I192" s="308" t="s">
        <v>943</v>
      </c>
      <c r="J192" s="309" t="s">
        <v>505</v>
      </c>
      <c r="K192" s="309"/>
    </row>
    <row r="193" spans="1:11" ht="29.25" thickBot="1">
      <c r="A193" s="307" t="s">
        <v>380</v>
      </c>
      <c r="B193" s="308">
        <v>3</v>
      </c>
      <c r="C193" s="308" t="s">
        <v>923</v>
      </c>
      <c r="D193" s="309" t="s">
        <v>381</v>
      </c>
      <c r="E193" s="309" t="s">
        <v>382</v>
      </c>
      <c r="F193" s="310" t="s">
        <v>727</v>
      </c>
      <c r="G193" s="309" t="s">
        <v>5239</v>
      </c>
      <c r="H193" s="308" t="s">
        <v>664</v>
      </c>
      <c r="I193" s="308" t="s">
        <v>923</v>
      </c>
      <c r="J193" s="309"/>
      <c r="K193" s="309"/>
    </row>
    <row r="194" spans="1:11" ht="29.25" thickBot="1">
      <c r="A194" s="307" t="s">
        <v>385</v>
      </c>
      <c r="B194" s="308">
        <v>3</v>
      </c>
      <c r="C194" s="308" t="s">
        <v>943</v>
      </c>
      <c r="D194" s="309" t="s">
        <v>386</v>
      </c>
      <c r="E194" s="309" t="s">
        <v>387</v>
      </c>
      <c r="F194" s="310" t="s">
        <v>727</v>
      </c>
      <c r="G194" s="309" t="s">
        <v>5240</v>
      </c>
      <c r="H194" s="308" t="s">
        <v>664</v>
      </c>
      <c r="I194" s="308" t="s">
        <v>1011</v>
      </c>
      <c r="J194" s="309" t="s">
        <v>518</v>
      </c>
      <c r="K194" s="309" t="s">
        <v>4950</v>
      </c>
    </row>
    <row r="195" spans="1:11" ht="29.25" thickBot="1">
      <c r="A195" s="307" t="s">
        <v>389</v>
      </c>
      <c r="B195" s="308">
        <v>3</v>
      </c>
      <c r="C195" s="308" t="s">
        <v>943</v>
      </c>
      <c r="D195" s="309" t="s">
        <v>390</v>
      </c>
      <c r="E195" s="309" t="s">
        <v>391</v>
      </c>
      <c r="F195" s="310" t="s">
        <v>727</v>
      </c>
      <c r="G195" s="309" t="s">
        <v>5241</v>
      </c>
      <c r="H195" s="308" t="s">
        <v>664</v>
      </c>
      <c r="I195" s="308" t="s">
        <v>1011</v>
      </c>
      <c r="J195" s="309" t="s">
        <v>731</v>
      </c>
      <c r="K195" s="309" t="s">
        <v>4950</v>
      </c>
    </row>
    <row r="196" spans="1:11" ht="29.25" thickBot="1">
      <c r="A196" s="307" t="s">
        <v>392</v>
      </c>
      <c r="B196" s="308">
        <v>3</v>
      </c>
      <c r="C196" s="308" t="s">
        <v>943</v>
      </c>
      <c r="D196" s="309" t="s">
        <v>393</v>
      </c>
      <c r="E196" s="309" t="s">
        <v>394</v>
      </c>
      <c r="F196" s="310" t="s">
        <v>709</v>
      </c>
      <c r="G196" s="309" t="s">
        <v>5242</v>
      </c>
      <c r="H196" s="308" t="s">
        <v>709</v>
      </c>
      <c r="I196" s="308" t="s">
        <v>943</v>
      </c>
      <c r="J196" s="309"/>
      <c r="K196" s="309"/>
    </row>
    <row r="197" spans="1:11" ht="29.25" thickBot="1">
      <c r="A197" s="307" t="s">
        <v>395</v>
      </c>
      <c r="B197" s="308">
        <v>3</v>
      </c>
      <c r="C197" s="308" t="s">
        <v>943</v>
      </c>
      <c r="D197" s="309" t="s">
        <v>396</v>
      </c>
      <c r="E197" s="309" t="s">
        <v>397</v>
      </c>
      <c r="F197" s="310" t="s">
        <v>503</v>
      </c>
      <c r="G197" s="309" t="s">
        <v>5243</v>
      </c>
      <c r="H197" s="308" t="s">
        <v>503</v>
      </c>
      <c r="I197" s="308" t="s">
        <v>943</v>
      </c>
      <c r="J197" s="309"/>
      <c r="K197" s="309"/>
    </row>
    <row r="198" spans="1:11" ht="29.25" thickBot="1">
      <c r="A198" s="307" t="s">
        <v>399</v>
      </c>
      <c r="B198" s="308">
        <v>2</v>
      </c>
      <c r="C198" s="308" t="s">
        <v>923</v>
      </c>
      <c r="D198" s="314" t="s">
        <v>400</v>
      </c>
      <c r="E198" s="309" t="s">
        <v>401</v>
      </c>
      <c r="F198" s="310"/>
      <c r="G198" s="309" t="s">
        <v>5244</v>
      </c>
      <c r="H198" s="308"/>
      <c r="I198" s="308" t="s">
        <v>1011</v>
      </c>
      <c r="J198" s="309" t="s">
        <v>545</v>
      </c>
      <c r="K198" s="309"/>
    </row>
    <row r="199" spans="1:11" ht="29.25" thickBot="1">
      <c r="A199" s="307" t="s">
        <v>403</v>
      </c>
      <c r="B199" s="308">
        <v>3</v>
      </c>
      <c r="C199" s="308" t="s">
        <v>923</v>
      </c>
      <c r="D199" s="309" t="s">
        <v>404</v>
      </c>
      <c r="E199" s="309" t="s">
        <v>405</v>
      </c>
      <c r="F199" s="310" t="s">
        <v>503</v>
      </c>
      <c r="G199" s="309" t="s">
        <v>5245</v>
      </c>
      <c r="H199" s="308" t="s">
        <v>499</v>
      </c>
      <c r="I199" s="308" t="s">
        <v>943</v>
      </c>
      <c r="J199" s="309" t="s">
        <v>505</v>
      </c>
      <c r="K199" s="309" t="s">
        <v>4960</v>
      </c>
    </row>
    <row r="200" spans="1:11" ht="29.25" thickBot="1">
      <c r="A200" s="307" t="s">
        <v>407</v>
      </c>
      <c r="B200" s="308">
        <v>3</v>
      </c>
      <c r="C200" s="308" t="s">
        <v>943</v>
      </c>
      <c r="D200" s="309" t="s">
        <v>408</v>
      </c>
      <c r="E200" s="309" t="s">
        <v>409</v>
      </c>
      <c r="F200" s="310" t="s">
        <v>667</v>
      </c>
      <c r="G200" s="309" t="s">
        <v>5246</v>
      </c>
      <c r="H200" s="308" t="s">
        <v>667</v>
      </c>
      <c r="I200" s="308" t="s">
        <v>943</v>
      </c>
      <c r="J200" s="309" t="s">
        <v>508</v>
      </c>
      <c r="K200" s="309"/>
    </row>
    <row r="201" spans="1:11" ht="29.25" thickBot="1">
      <c r="A201" s="307" t="s">
        <v>411</v>
      </c>
      <c r="B201" s="308">
        <v>2</v>
      </c>
      <c r="C201" s="308" t="s">
        <v>923</v>
      </c>
      <c r="D201" s="309" t="s">
        <v>412</v>
      </c>
      <c r="E201" s="309" t="s">
        <v>413</v>
      </c>
      <c r="F201" s="310"/>
      <c r="G201" s="309" t="s">
        <v>5247</v>
      </c>
      <c r="H201" s="308"/>
      <c r="I201" s="308" t="s">
        <v>923</v>
      </c>
      <c r="J201" s="309"/>
      <c r="K201" s="309"/>
    </row>
    <row r="202" spans="1:11" ht="15.75" thickBot="1">
      <c r="A202" s="307" t="s">
        <v>415</v>
      </c>
      <c r="B202" s="308">
        <v>3</v>
      </c>
      <c r="C202" s="308" t="s">
        <v>923</v>
      </c>
      <c r="D202" s="309" t="s">
        <v>416</v>
      </c>
      <c r="E202" s="309" t="s">
        <v>417</v>
      </c>
      <c r="F202" s="310" t="s">
        <v>513</v>
      </c>
      <c r="G202" s="309" t="s">
        <v>5248</v>
      </c>
      <c r="H202" s="308" t="s">
        <v>544</v>
      </c>
      <c r="I202" s="308" t="s">
        <v>943</v>
      </c>
      <c r="J202" s="309" t="s">
        <v>505</v>
      </c>
      <c r="K202" s="309"/>
    </row>
    <row r="203" spans="1:11" ht="15.75" thickBot="1">
      <c r="A203" s="307" t="s">
        <v>418</v>
      </c>
      <c r="B203" s="308">
        <v>3</v>
      </c>
      <c r="C203" s="308" t="s">
        <v>943</v>
      </c>
      <c r="D203" s="309" t="s">
        <v>419</v>
      </c>
      <c r="E203" s="309" t="s">
        <v>420</v>
      </c>
      <c r="F203" s="310" t="s">
        <v>513</v>
      </c>
      <c r="G203" s="309" t="s">
        <v>5249</v>
      </c>
      <c r="H203" s="308" t="s">
        <v>513</v>
      </c>
      <c r="I203" s="308" t="s">
        <v>1011</v>
      </c>
      <c r="J203" s="309" t="s">
        <v>518</v>
      </c>
      <c r="K203" s="309"/>
    </row>
    <row r="204" spans="1:11" ht="29.25" thickBot="1">
      <c r="A204" s="307" t="s">
        <v>422</v>
      </c>
      <c r="B204" s="308">
        <v>3</v>
      </c>
      <c r="C204" s="308" t="s">
        <v>943</v>
      </c>
      <c r="D204" s="309" t="s">
        <v>423</v>
      </c>
      <c r="E204" s="309" t="s">
        <v>424</v>
      </c>
      <c r="F204" s="310" t="s">
        <v>499</v>
      </c>
      <c r="G204" s="309" t="s">
        <v>5250</v>
      </c>
      <c r="H204" s="308" t="s">
        <v>499</v>
      </c>
      <c r="I204" s="308" t="s">
        <v>943</v>
      </c>
      <c r="J204" s="309"/>
      <c r="K204" s="309"/>
    </row>
    <row r="205" spans="1:11" ht="29.25" thickBot="1">
      <c r="A205" s="307" t="s">
        <v>426</v>
      </c>
      <c r="B205" s="308">
        <v>3</v>
      </c>
      <c r="C205" s="308" t="s">
        <v>943</v>
      </c>
      <c r="D205" s="309" t="s">
        <v>427</v>
      </c>
      <c r="E205" s="309" t="s">
        <v>428</v>
      </c>
      <c r="F205" s="310" t="s">
        <v>499</v>
      </c>
      <c r="G205" s="309" t="s">
        <v>5251</v>
      </c>
      <c r="H205" s="308" t="s">
        <v>499</v>
      </c>
      <c r="I205" s="308" t="s">
        <v>943</v>
      </c>
      <c r="J205" s="309"/>
      <c r="K205" s="309"/>
    </row>
    <row r="206" spans="1:11" ht="29.25" thickBot="1">
      <c r="A206" s="307" t="s">
        <v>429</v>
      </c>
      <c r="B206" s="308">
        <v>3</v>
      </c>
      <c r="C206" s="308" t="s">
        <v>943</v>
      </c>
      <c r="D206" s="309" t="s">
        <v>430</v>
      </c>
      <c r="E206" s="309" t="s">
        <v>431</v>
      </c>
      <c r="F206" s="310" t="s">
        <v>499</v>
      </c>
      <c r="G206" s="309" t="s">
        <v>5252</v>
      </c>
      <c r="H206" s="308" t="s">
        <v>499</v>
      </c>
      <c r="I206" s="308" t="s">
        <v>943</v>
      </c>
      <c r="J206" s="309"/>
      <c r="K206" s="309"/>
    </row>
    <row r="207" spans="1:11" ht="28.5">
      <c r="A207" s="315" t="s">
        <v>743</v>
      </c>
      <c r="B207" s="316">
        <v>4</v>
      </c>
      <c r="C207" s="316" t="s">
        <v>923</v>
      </c>
      <c r="D207" s="313" t="s">
        <v>224</v>
      </c>
      <c r="E207" s="318" t="s">
        <v>433</v>
      </c>
      <c r="F207" s="320" t="s">
        <v>527</v>
      </c>
      <c r="G207" s="322" t="s">
        <v>5253</v>
      </c>
      <c r="H207" s="316" t="s">
        <v>499</v>
      </c>
      <c r="I207" s="316" t="s">
        <v>943</v>
      </c>
      <c r="J207" s="318"/>
      <c r="K207" s="318"/>
    </row>
    <row r="208" spans="1:11" ht="29.25" thickBot="1">
      <c r="A208" s="307" t="s">
        <v>435</v>
      </c>
      <c r="B208" s="308">
        <v>3</v>
      </c>
      <c r="C208" s="308" t="s">
        <v>1011</v>
      </c>
      <c r="D208" s="309" t="s">
        <v>436</v>
      </c>
      <c r="E208" s="309" t="s">
        <v>437</v>
      </c>
      <c r="F208" s="310" t="s">
        <v>499</v>
      </c>
      <c r="G208" s="309" t="s">
        <v>5254</v>
      </c>
      <c r="H208" s="308" t="s">
        <v>503</v>
      </c>
      <c r="I208" s="308" t="s">
        <v>1011</v>
      </c>
      <c r="J208" s="309"/>
      <c r="K208" s="309"/>
    </row>
    <row r="209" spans="1:11" ht="28.5">
      <c r="A209" s="315" t="s">
        <v>747</v>
      </c>
      <c r="B209" s="316">
        <v>4</v>
      </c>
      <c r="C209" s="316" t="s">
        <v>923</v>
      </c>
      <c r="D209" s="313" t="s">
        <v>223</v>
      </c>
      <c r="E209" s="318" t="s">
        <v>440</v>
      </c>
      <c r="F209" s="320" t="s">
        <v>527</v>
      </c>
      <c r="G209" s="322" t="s">
        <v>5255</v>
      </c>
      <c r="H209" s="316" t="s">
        <v>499</v>
      </c>
      <c r="I209" s="316" t="s">
        <v>943</v>
      </c>
      <c r="J209" s="318" t="s">
        <v>505</v>
      </c>
      <c r="K209" s="318"/>
    </row>
    <row r="210" spans="1:11" ht="29.25" thickBot="1">
      <c r="A210" s="307" t="s">
        <v>751</v>
      </c>
      <c r="B210" s="308"/>
      <c r="C210" s="308" t="s">
        <v>943</v>
      </c>
      <c r="D210" s="309" t="s">
        <v>752</v>
      </c>
      <c r="E210" s="309" t="s">
        <v>443</v>
      </c>
      <c r="F210" s="310" t="s">
        <v>527</v>
      </c>
      <c r="G210" s="309" t="s">
        <v>5256</v>
      </c>
      <c r="H210" s="308" t="s">
        <v>499</v>
      </c>
      <c r="I210" s="308" t="s">
        <v>943</v>
      </c>
      <c r="J210" s="309"/>
      <c r="K210" s="309"/>
    </row>
    <row r="211" spans="1:11" ht="29.25" thickBot="1">
      <c r="A211" s="307" t="s">
        <v>444</v>
      </c>
      <c r="B211" s="308">
        <v>3</v>
      </c>
      <c r="C211" s="308" t="s">
        <v>943</v>
      </c>
      <c r="D211" s="309" t="s">
        <v>445</v>
      </c>
      <c r="E211" s="309" t="s">
        <v>446</v>
      </c>
      <c r="F211" s="310" t="s">
        <v>503</v>
      </c>
      <c r="G211" s="309" t="s">
        <v>5257</v>
      </c>
      <c r="H211" s="308" t="s">
        <v>503</v>
      </c>
      <c r="I211" s="308" t="s">
        <v>943</v>
      </c>
      <c r="J211" s="309"/>
      <c r="K211" s="309"/>
    </row>
    <row r="212" spans="1:11" ht="29.25" thickBot="1">
      <c r="A212" s="307" t="s">
        <v>448</v>
      </c>
      <c r="B212" s="308">
        <v>3</v>
      </c>
      <c r="C212" s="308" t="s">
        <v>1011</v>
      </c>
      <c r="D212" s="309" t="s">
        <v>449</v>
      </c>
      <c r="E212" s="309" t="s">
        <v>450</v>
      </c>
      <c r="F212" s="310"/>
      <c r="G212" s="309" t="s">
        <v>5258</v>
      </c>
      <c r="H212" s="308"/>
      <c r="I212" s="308" t="s">
        <v>1011</v>
      </c>
      <c r="J212" s="309"/>
      <c r="K212" s="309"/>
    </row>
    <row r="213" spans="1:11" ht="29.25" thickBot="1">
      <c r="A213" s="307" t="s">
        <v>451</v>
      </c>
      <c r="B213" s="308">
        <v>4</v>
      </c>
      <c r="C213" s="308" t="s">
        <v>923</v>
      </c>
      <c r="D213" s="309" t="s">
        <v>453</v>
      </c>
      <c r="E213" s="309" t="s">
        <v>454</v>
      </c>
      <c r="F213" s="310" t="s">
        <v>513</v>
      </c>
      <c r="G213" s="309" t="s">
        <v>5259</v>
      </c>
      <c r="H213" s="308" t="s">
        <v>544</v>
      </c>
      <c r="I213" s="308" t="s">
        <v>923</v>
      </c>
      <c r="J213" s="309"/>
      <c r="K213" s="309"/>
    </row>
    <row r="214" spans="1:11" ht="29.25" thickBot="1">
      <c r="A214" s="307" t="s">
        <v>456</v>
      </c>
      <c r="B214" s="308">
        <v>4</v>
      </c>
      <c r="C214" s="308" t="s">
        <v>923</v>
      </c>
      <c r="D214" s="309" t="s">
        <v>457</v>
      </c>
      <c r="E214" s="309" t="s">
        <v>458</v>
      </c>
      <c r="F214" s="310" t="s">
        <v>513</v>
      </c>
      <c r="G214" s="309" t="s">
        <v>5260</v>
      </c>
      <c r="H214" s="308" t="s">
        <v>513</v>
      </c>
      <c r="I214" s="308" t="s">
        <v>943</v>
      </c>
      <c r="J214" s="309" t="s">
        <v>505</v>
      </c>
      <c r="K214" s="30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30266-2D28-4D68-9D6D-326126FEDED6}">
  <dimension ref="A1:I298"/>
  <sheetViews>
    <sheetView workbookViewId="0">
      <pane ySplit="1" topLeftCell="A5" activePane="bottomLeft" state="frozen"/>
      <selection sqref="A1:I1"/>
      <selection pane="bottomLeft" sqref="A1:I1"/>
    </sheetView>
  </sheetViews>
  <sheetFormatPr defaultRowHeight="15"/>
  <cols>
    <col min="1" max="1" width="70" customWidth="1"/>
    <col min="2" max="2" width="4.140625" hidden="1" customWidth="1"/>
    <col min="3" max="3" width="8.42578125" bestFit="1" customWidth="1"/>
    <col min="4" max="4" width="6.28515625" bestFit="1" customWidth="1"/>
    <col min="5" max="5" width="4.140625" bestFit="1" customWidth="1"/>
    <col min="6" max="6" width="34" customWidth="1"/>
    <col min="7" max="7" width="61.28515625" hidden="1" customWidth="1"/>
    <col min="8" max="8" width="3.5703125" hidden="1" customWidth="1"/>
    <col min="9" max="9" width="27.5703125" style="334" customWidth="1"/>
  </cols>
  <sheetData>
    <row r="1" spans="1:9" ht="30" thickBot="1">
      <c r="A1" s="305" t="s">
        <v>496</v>
      </c>
      <c r="B1" s="306" t="s">
        <v>492</v>
      </c>
      <c r="C1" s="303" t="s">
        <v>913</v>
      </c>
      <c r="D1" s="302" t="s">
        <v>914</v>
      </c>
      <c r="E1" s="302" t="s">
        <v>492</v>
      </c>
      <c r="F1" s="303" t="s">
        <v>493</v>
      </c>
      <c r="G1" s="303" t="s">
        <v>494</v>
      </c>
      <c r="H1" s="304" t="s">
        <v>3414</v>
      </c>
      <c r="I1" s="330" t="s">
        <v>5360</v>
      </c>
    </row>
    <row r="2" spans="1:9" ht="15.75" thickBot="1">
      <c r="A2" s="323" t="s">
        <v>5269</v>
      </c>
      <c r="B2" s="312"/>
      <c r="C2" s="324"/>
      <c r="D2" s="308"/>
      <c r="E2" s="308"/>
      <c r="F2" s="309"/>
      <c r="G2" s="309"/>
      <c r="H2" s="310"/>
      <c r="I2" s="331"/>
    </row>
    <row r="3" spans="1:9" ht="43.5" thickBot="1">
      <c r="A3" s="318" t="s">
        <v>5090</v>
      </c>
      <c r="B3" s="326" t="s">
        <v>943</v>
      </c>
      <c r="C3" s="315" t="s">
        <v>1030</v>
      </c>
      <c r="D3" s="316">
        <v>2</v>
      </c>
      <c r="E3" s="316" t="s">
        <v>923</v>
      </c>
      <c r="F3" s="318" t="s">
        <v>1031</v>
      </c>
      <c r="G3" s="313" t="s">
        <v>1032</v>
      </c>
      <c r="H3" s="320" t="s">
        <v>499</v>
      </c>
      <c r="I3" s="332"/>
    </row>
    <row r="4" spans="1:9" ht="42.75">
      <c r="A4" s="318" t="s">
        <v>5089</v>
      </c>
      <c r="B4" s="316" t="s">
        <v>943</v>
      </c>
      <c r="C4" s="315" t="s">
        <v>1026</v>
      </c>
      <c r="D4" s="316">
        <v>2</v>
      </c>
      <c r="E4" s="316" t="s">
        <v>943</v>
      </c>
      <c r="F4" s="318" t="s">
        <v>1027</v>
      </c>
      <c r="G4" s="313" t="s">
        <v>534</v>
      </c>
      <c r="H4" s="320" t="s">
        <v>513</v>
      </c>
      <c r="I4" s="332"/>
    </row>
    <row r="5" spans="1:9" ht="15.75" thickBot="1">
      <c r="A5" s="319" t="s">
        <v>5069</v>
      </c>
      <c r="B5" s="325" t="s">
        <v>923</v>
      </c>
      <c r="C5" s="324" t="s">
        <v>921</v>
      </c>
      <c r="D5" s="308">
        <v>1</v>
      </c>
      <c r="E5" s="308" t="s">
        <v>923</v>
      </c>
      <c r="F5" s="309" t="s">
        <v>924</v>
      </c>
      <c r="G5" s="309" t="s">
        <v>925</v>
      </c>
      <c r="H5" s="310" t="s">
        <v>499</v>
      </c>
      <c r="I5" s="331"/>
    </row>
    <row r="6" spans="1:9" ht="15.75" thickBot="1">
      <c r="A6" s="319" t="s">
        <v>5070</v>
      </c>
      <c r="B6" s="308" t="s">
        <v>923</v>
      </c>
      <c r="C6" s="324" t="s">
        <v>929</v>
      </c>
      <c r="D6" s="308">
        <v>1</v>
      </c>
      <c r="E6" s="308" t="s">
        <v>923</v>
      </c>
      <c r="F6" s="309" t="s">
        <v>930</v>
      </c>
      <c r="G6" s="309" t="s">
        <v>931</v>
      </c>
      <c r="H6" s="310" t="s">
        <v>501</v>
      </c>
      <c r="I6" s="331"/>
    </row>
    <row r="7" spans="1:9" ht="15.75" thickBot="1">
      <c r="A7" s="319" t="s">
        <v>5270</v>
      </c>
      <c r="B7" s="325" t="s">
        <v>943</v>
      </c>
      <c r="C7" s="324" t="s">
        <v>953</v>
      </c>
      <c r="D7" s="308">
        <v>1</v>
      </c>
      <c r="E7" s="308" t="s">
        <v>943</v>
      </c>
      <c r="F7" s="309" t="s">
        <v>954</v>
      </c>
      <c r="G7" s="309" t="s">
        <v>955</v>
      </c>
      <c r="H7" s="310" t="s">
        <v>501</v>
      </c>
      <c r="I7" s="331"/>
    </row>
    <row r="8" spans="1:9" ht="15.75" thickBot="1">
      <c r="A8" s="319" t="s">
        <v>5071</v>
      </c>
      <c r="B8" s="308" t="s">
        <v>943</v>
      </c>
      <c r="C8" s="324" t="s">
        <v>933</v>
      </c>
      <c r="D8" s="308">
        <v>1</v>
      </c>
      <c r="E8" s="308" t="s">
        <v>923</v>
      </c>
      <c r="F8" s="309" t="s">
        <v>934</v>
      </c>
      <c r="G8" s="309" t="s">
        <v>935</v>
      </c>
      <c r="H8" s="310" t="s">
        <v>503</v>
      </c>
      <c r="I8" s="331"/>
    </row>
    <row r="9" spans="1:9" ht="57.75" thickBot="1">
      <c r="A9" s="319" t="s">
        <v>5088</v>
      </c>
      <c r="B9" s="308" t="s">
        <v>1011</v>
      </c>
      <c r="C9" s="324" t="s">
        <v>1014</v>
      </c>
      <c r="D9" s="308">
        <v>2</v>
      </c>
      <c r="E9" s="308" t="s">
        <v>943</v>
      </c>
      <c r="F9" s="309" t="s">
        <v>1016</v>
      </c>
      <c r="G9" s="309" t="s">
        <v>1017</v>
      </c>
      <c r="H9" s="310" t="s">
        <v>503</v>
      </c>
      <c r="I9" s="331" t="s">
        <v>5359</v>
      </c>
    </row>
    <row r="10" spans="1:9" ht="29.25" thickBot="1">
      <c r="A10" s="319" t="s">
        <v>5088</v>
      </c>
      <c r="B10" s="325" t="s">
        <v>1011</v>
      </c>
      <c r="C10" s="324" t="s">
        <v>1019</v>
      </c>
      <c r="D10" s="308">
        <v>2</v>
      </c>
      <c r="E10" s="308" t="s">
        <v>923</v>
      </c>
      <c r="F10" s="309" t="s">
        <v>1020</v>
      </c>
      <c r="G10" s="309" t="s">
        <v>1021</v>
      </c>
      <c r="H10" s="310" t="s">
        <v>513</v>
      </c>
      <c r="I10" s="331"/>
    </row>
    <row r="11" spans="1:9" ht="57">
      <c r="A11" s="318" t="s">
        <v>5074</v>
      </c>
      <c r="B11" s="316" t="s">
        <v>943</v>
      </c>
      <c r="C11" s="315" t="s">
        <v>947</v>
      </c>
      <c r="D11" s="316">
        <v>1</v>
      </c>
      <c r="E11" s="316" t="s">
        <v>943</v>
      </c>
      <c r="F11" s="318" t="s">
        <v>948</v>
      </c>
      <c r="G11" s="313" t="s">
        <v>5062</v>
      </c>
      <c r="H11" s="320" t="s">
        <v>501</v>
      </c>
      <c r="I11" s="332"/>
    </row>
    <row r="12" spans="1:9" ht="29.25" thickBot="1">
      <c r="A12" s="319" t="s">
        <v>5072</v>
      </c>
      <c r="B12" s="308" t="s">
        <v>943</v>
      </c>
      <c r="C12" s="324" t="s">
        <v>938</v>
      </c>
      <c r="D12" s="308">
        <v>1</v>
      </c>
      <c r="E12" s="308" t="s">
        <v>923</v>
      </c>
      <c r="F12" s="309" t="s">
        <v>939</v>
      </c>
      <c r="G12" s="309" t="s">
        <v>940</v>
      </c>
      <c r="H12" s="310" t="s">
        <v>503</v>
      </c>
      <c r="I12" s="331"/>
    </row>
    <row r="13" spans="1:9" ht="29.25" thickBot="1">
      <c r="A13" s="319" t="s">
        <v>5073</v>
      </c>
      <c r="B13" s="308" t="s">
        <v>943</v>
      </c>
      <c r="C13" s="324" t="s">
        <v>942</v>
      </c>
      <c r="D13" s="308">
        <v>1</v>
      </c>
      <c r="E13" s="308" t="s">
        <v>943</v>
      </c>
      <c r="F13" s="309" t="s">
        <v>944</v>
      </c>
      <c r="G13" s="309" t="s">
        <v>945</v>
      </c>
      <c r="H13" s="310" t="s">
        <v>503</v>
      </c>
      <c r="I13" s="331"/>
    </row>
    <row r="14" spans="1:9" ht="29.25" thickBot="1">
      <c r="A14" s="319" t="s">
        <v>5086</v>
      </c>
      <c r="B14" s="308" t="s">
        <v>943</v>
      </c>
      <c r="C14" s="324" t="s">
        <v>1002</v>
      </c>
      <c r="D14" s="308">
        <v>1</v>
      </c>
      <c r="E14" s="308" t="s">
        <v>943</v>
      </c>
      <c r="F14" s="309" t="s">
        <v>1003</v>
      </c>
      <c r="G14" s="309" t="s">
        <v>1004</v>
      </c>
      <c r="H14" s="310" t="s">
        <v>513</v>
      </c>
      <c r="I14" s="331"/>
    </row>
    <row r="15" spans="1:9" ht="29.25" thickBot="1">
      <c r="A15" s="319" t="s">
        <v>5077</v>
      </c>
      <c r="B15" s="325" t="s">
        <v>943</v>
      </c>
      <c r="C15" s="324" t="s">
        <v>958</v>
      </c>
      <c r="D15" s="308">
        <v>1</v>
      </c>
      <c r="E15" s="308" t="s">
        <v>943</v>
      </c>
      <c r="F15" s="309" t="s">
        <v>959</v>
      </c>
      <c r="G15" s="309" t="s">
        <v>960</v>
      </c>
      <c r="H15" s="310" t="s">
        <v>513</v>
      </c>
      <c r="I15" s="331"/>
    </row>
    <row r="16" spans="1:9" ht="29.25" thickBot="1">
      <c r="A16" s="319" t="s">
        <v>5162</v>
      </c>
      <c r="B16" s="325" t="s">
        <v>1011</v>
      </c>
      <c r="C16" s="324" t="s">
        <v>1261</v>
      </c>
      <c r="D16" s="308">
        <v>2</v>
      </c>
      <c r="E16" s="308" t="s">
        <v>943</v>
      </c>
      <c r="F16" s="309" t="s">
        <v>637</v>
      </c>
      <c r="G16" s="309" t="s">
        <v>1263</v>
      </c>
      <c r="H16" s="310"/>
      <c r="I16" s="331"/>
    </row>
    <row r="17" spans="1:9" ht="15.75" thickBot="1">
      <c r="A17" s="319" t="s">
        <v>5163</v>
      </c>
      <c r="B17" s="325" t="s">
        <v>943</v>
      </c>
      <c r="C17" s="324" t="s">
        <v>1266</v>
      </c>
      <c r="D17" s="308">
        <v>3</v>
      </c>
      <c r="E17" s="308" t="s">
        <v>943</v>
      </c>
      <c r="F17" s="309" t="s">
        <v>1267</v>
      </c>
      <c r="G17" s="309" t="s">
        <v>1268</v>
      </c>
      <c r="H17" s="310" t="s">
        <v>501</v>
      </c>
      <c r="I17" s="331"/>
    </row>
    <row r="18" spans="1:9" ht="15.75" thickBot="1">
      <c r="A18" s="319" t="s">
        <v>5164</v>
      </c>
      <c r="B18" s="308" t="s">
        <v>943</v>
      </c>
      <c r="C18" s="324" t="s">
        <v>1270</v>
      </c>
      <c r="D18" s="308">
        <v>3</v>
      </c>
      <c r="E18" s="308" t="s">
        <v>943</v>
      </c>
      <c r="F18" s="309" t="s">
        <v>1271</v>
      </c>
      <c r="G18" s="309" t="s">
        <v>1272</v>
      </c>
      <c r="H18" s="310" t="s">
        <v>501</v>
      </c>
      <c r="I18" s="331"/>
    </row>
    <row r="19" spans="1:9" ht="29.25" thickBot="1">
      <c r="A19" s="319" t="s">
        <v>5075</v>
      </c>
      <c r="B19" s="325" t="s">
        <v>1011</v>
      </c>
      <c r="C19" s="324" t="s">
        <v>950</v>
      </c>
      <c r="D19" s="308">
        <v>1</v>
      </c>
      <c r="E19" s="308" t="s">
        <v>943</v>
      </c>
      <c r="F19" s="309" t="s">
        <v>951</v>
      </c>
      <c r="G19" s="309" t="s">
        <v>952</v>
      </c>
      <c r="H19" s="310" t="s">
        <v>503</v>
      </c>
      <c r="I19" s="331"/>
    </row>
    <row r="20" spans="1:9" ht="15.75" thickBot="1">
      <c r="A20" s="319" t="s">
        <v>5271</v>
      </c>
      <c r="B20" s="308" t="s">
        <v>943</v>
      </c>
      <c r="C20" s="324"/>
      <c r="D20" s="308"/>
      <c r="E20" s="308"/>
      <c r="F20" s="309"/>
      <c r="G20" s="309"/>
      <c r="H20" s="310"/>
      <c r="I20" s="331"/>
    </row>
    <row r="21" spans="1:9" ht="15.75" thickBot="1">
      <c r="A21" s="319" t="s">
        <v>5080</v>
      </c>
      <c r="B21" s="325" t="s">
        <v>923</v>
      </c>
      <c r="C21" s="324" t="s">
        <v>973</v>
      </c>
      <c r="D21" s="308">
        <v>1</v>
      </c>
      <c r="E21" s="308" t="s">
        <v>943</v>
      </c>
      <c r="F21" s="309" t="s">
        <v>974</v>
      </c>
      <c r="G21" s="309" t="s">
        <v>975</v>
      </c>
      <c r="H21" s="310" t="s">
        <v>516</v>
      </c>
      <c r="I21" s="331"/>
    </row>
    <row r="22" spans="1:9" ht="15.75" thickBot="1">
      <c r="A22" s="319" t="s">
        <v>5081</v>
      </c>
      <c r="B22" s="325" t="s">
        <v>943</v>
      </c>
      <c r="C22" s="324" t="s">
        <v>977</v>
      </c>
      <c r="D22" s="308">
        <v>1</v>
      </c>
      <c r="E22" s="308" t="s">
        <v>943</v>
      </c>
      <c r="F22" s="309" t="s">
        <v>978</v>
      </c>
      <c r="G22" s="309" t="s">
        <v>979</v>
      </c>
      <c r="H22" s="310" t="s">
        <v>516</v>
      </c>
      <c r="I22" s="331"/>
    </row>
    <row r="23" spans="1:9" ht="15.75" thickBot="1">
      <c r="A23" s="319" t="s">
        <v>5272</v>
      </c>
      <c r="B23" s="308" t="s">
        <v>1011</v>
      </c>
      <c r="C23" s="324"/>
      <c r="D23" s="308"/>
      <c r="E23" s="308"/>
      <c r="F23" s="309"/>
      <c r="G23" s="309"/>
      <c r="H23" s="310"/>
      <c r="I23" s="331"/>
    </row>
    <row r="24" spans="1:9" ht="29.25" thickBot="1">
      <c r="A24" s="319" t="s">
        <v>5091</v>
      </c>
      <c r="B24" s="325" t="s">
        <v>943</v>
      </c>
      <c r="C24" s="324" t="s">
        <v>1033</v>
      </c>
      <c r="D24" s="308">
        <v>1</v>
      </c>
      <c r="E24" s="308" t="s">
        <v>1011</v>
      </c>
      <c r="F24" s="309" t="s">
        <v>1034</v>
      </c>
      <c r="G24" s="309" t="s">
        <v>1035</v>
      </c>
      <c r="H24" s="310"/>
      <c r="I24" s="331"/>
    </row>
    <row r="25" spans="1:9" ht="29.25" thickBot="1">
      <c r="A25" s="319" t="s">
        <v>5092</v>
      </c>
      <c r="B25" s="308" t="s">
        <v>923</v>
      </c>
      <c r="C25" s="324" t="s">
        <v>1041</v>
      </c>
      <c r="D25" s="308">
        <v>2</v>
      </c>
      <c r="E25" s="308" t="s">
        <v>923</v>
      </c>
      <c r="F25" s="309" t="s">
        <v>538</v>
      </c>
      <c r="G25" s="309" t="s">
        <v>1043</v>
      </c>
      <c r="H25" s="310" t="s">
        <v>516</v>
      </c>
      <c r="I25" s="331"/>
    </row>
    <row r="26" spans="1:9" ht="29.25" thickBot="1">
      <c r="A26" s="319" t="s">
        <v>5093</v>
      </c>
      <c r="B26" s="325" t="s">
        <v>943</v>
      </c>
      <c r="C26" s="324" t="s">
        <v>1044</v>
      </c>
      <c r="D26" s="308">
        <v>2</v>
      </c>
      <c r="E26" s="308" t="s">
        <v>943</v>
      </c>
      <c r="F26" s="309" t="s">
        <v>1045</v>
      </c>
      <c r="G26" s="309" t="s">
        <v>1046</v>
      </c>
      <c r="H26" s="310" t="s">
        <v>501</v>
      </c>
      <c r="I26" s="331"/>
    </row>
    <row r="27" spans="1:9" ht="15.75" thickBot="1">
      <c r="A27" s="319" t="s">
        <v>5273</v>
      </c>
      <c r="B27" s="308" t="s">
        <v>1011</v>
      </c>
      <c r="C27" s="324"/>
      <c r="D27" s="308"/>
      <c r="E27" s="308"/>
      <c r="F27" s="309"/>
      <c r="G27" s="309"/>
      <c r="H27" s="310"/>
      <c r="I27" s="331"/>
    </row>
    <row r="28" spans="1:9" ht="15.75" thickBot="1">
      <c r="A28" s="319" t="s">
        <v>5083</v>
      </c>
      <c r="B28" s="325" t="s">
        <v>923</v>
      </c>
      <c r="C28" s="324" t="s">
        <v>985</v>
      </c>
      <c r="D28" s="308">
        <v>1</v>
      </c>
      <c r="E28" s="308" t="s">
        <v>943</v>
      </c>
      <c r="F28" s="309" t="s">
        <v>986</v>
      </c>
      <c r="G28" s="309" t="s">
        <v>987</v>
      </c>
      <c r="H28" s="310" t="s">
        <v>516</v>
      </c>
      <c r="I28" s="331"/>
    </row>
    <row r="29" spans="1:9" ht="15.75" thickBot="1">
      <c r="A29" s="319" t="s">
        <v>5274</v>
      </c>
      <c r="B29" s="308" t="s">
        <v>1011</v>
      </c>
      <c r="C29" s="324"/>
      <c r="D29" s="308"/>
      <c r="E29" s="308"/>
      <c r="F29" s="309"/>
      <c r="G29" s="309"/>
      <c r="H29" s="310"/>
      <c r="I29" s="331"/>
    </row>
    <row r="30" spans="1:9" ht="15.75" thickBot="1">
      <c r="A30" s="319" t="s">
        <v>5082</v>
      </c>
      <c r="B30" s="325" t="s">
        <v>923</v>
      </c>
      <c r="C30" s="324" t="s">
        <v>981</v>
      </c>
      <c r="D30" s="308">
        <v>1</v>
      </c>
      <c r="E30" s="308" t="s">
        <v>943</v>
      </c>
      <c r="F30" s="309" t="s">
        <v>982</v>
      </c>
      <c r="G30" s="309" t="s">
        <v>983</v>
      </c>
      <c r="H30" s="310" t="s">
        <v>516</v>
      </c>
      <c r="I30" s="331"/>
    </row>
    <row r="31" spans="1:9" ht="15.75" thickBot="1">
      <c r="A31" s="319" t="s">
        <v>5275</v>
      </c>
      <c r="B31" s="325" t="s">
        <v>1011</v>
      </c>
      <c r="C31" s="324"/>
      <c r="D31" s="308"/>
      <c r="E31" s="308"/>
      <c r="F31" s="309"/>
      <c r="G31" s="309"/>
      <c r="H31" s="310" t="s">
        <v>516</v>
      </c>
      <c r="I31" s="331"/>
    </row>
    <row r="32" spans="1:9" ht="29.25" thickBot="1">
      <c r="A32" s="319" t="s">
        <v>5276</v>
      </c>
      <c r="B32" s="325" t="s">
        <v>923</v>
      </c>
      <c r="C32" s="324" t="s">
        <v>989</v>
      </c>
      <c r="D32" s="308">
        <v>1</v>
      </c>
      <c r="E32" s="308" t="s">
        <v>943</v>
      </c>
      <c r="F32" s="309" t="s">
        <v>990</v>
      </c>
      <c r="G32" s="309" t="s">
        <v>991</v>
      </c>
      <c r="H32" s="310" t="s">
        <v>516</v>
      </c>
      <c r="I32" s="331"/>
    </row>
    <row r="33" spans="1:9" ht="15.75" thickBot="1">
      <c r="A33" s="319" t="s">
        <v>5277</v>
      </c>
      <c r="B33" s="325" t="s">
        <v>1011</v>
      </c>
      <c r="C33" s="324"/>
      <c r="D33" s="308"/>
      <c r="E33" s="308"/>
      <c r="F33" s="309"/>
      <c r="G33" s="309"/>
      <c r="H33" s="310"/>
      <c r="I33" s="331"/>
    </row>
    <row r="34" spans="1:9" ht="15.75" thickBot="1">
      <c r="A34" s="319" t="s">
        <v>5079</v>
      </c>
      <c r="B34" s="325" t="s">
        <v>923</v>
      </c>
      <c r="C34" s="324" t="s">
        <v>968</v>
      </c>
      <c r="D34" s="308">
        <v>1</v>
      </c>
      <c r="E34" s="308" t="s">
        <v>943</v>
      </c>
      <c r="F34" s="309" t="s">
        <v>969</v>
      </c>
      <c r="G34" s="309" t="s">
        <v>970</v>
      </c>
      <c r="H34" s="310" t="s">
        <v>516</v>
      </c>
      <c r="I34" s="331"/>
    </row>
    <row r="35" spans="1:9" ht="43.5" thickBot="1">
      <c r="A35" s="319" t="s">
        <v>5213</v>
      </c>
      <c r="B35" s="325" t="s">
        <v>1011</v>
      </c>
      <c r="C35" s="324" t="s">
        <v>1490</v>
      </c>
      <c r="D35" s="308">
        <v>1</v>
      </c>
      <c r="E35" s="308" t="s">
        <v>1011</v>
      </c>
      <c r="F35" s="309" t="s">
        <v>1491</v>
      </c>
      <c r="G35" s="309" t="s">
        <v>1492</v>
      </c>
      <c r="H35" s="310"/>
      <c r="I35" s="331"/>
    </row>
    <row r="36" spans="1:9" ht="43.5" thickBot="1">
      <c r="A36" s="319" t="s">
        <v>5078</v>
      </c>
      <c r="B36" s="308" t="s">
        <v>923</v>
      </c>
      <c r="C36" s="324" t="s">
        <v>994</v>
      </c>
      <c r="D36" s="308">
        <v>1</v>
      </c>
      <c r="E36" s="308" t="s">
        <v>943</v>
      </c>
      <c r="F36" s="309" t="s">
        <v>995</v>
      </c>
      <c r="G36" s="309" t="s">
        <v>991</v>
      </c>
      <c r="H36" s="310" t="s">
        <v>499</v>
      </c>
      <c r="I36" s="331" t="s">
        <v>5361</v>
      </c>
    </row>
    <row r="37" spans="1:9" ht="15.75" thickBot="1">
      <c r="A37" s="319" t="s">
        <v>5078</v>
      </c>
      <c r="B37" s="325" t="s">
        <v>923</v>
      </c>
      <c r="C37" s="324" t="s">
        <v>267</v>
      </c>
      <c r="D37" s="308">
        <v>2</v>
      </c>
      <c r="E37" s="308" t="s">
        <v>923</v>
      </c>
      <c r="F37" s="309" t="s">
        <v>268</v>
      </c>
      <c r="G37" s="309" t="s">
        <v>269</v>
      </c>
      <c r="H37" s="310" t="s">
        <v>516</v>
      </c>
      <c r="I37" s="331"/>
    </row>
    <row r="38" spans="1:9" ht="29.25" thickBot="1">
      <c r="A38" s="319" t="s">
        <v>5085</v>
      </c>
      <c r="B38" s="308" t="s">
        <v>943</v>
      </c>
      <c r="C38" s="324" t="s">
        <v>526</v>
      </c>
      <c r="D38" s="308">
        <v>2</v>
      </c>
      <c r="E38" s="308" t="s">
        <v>943</v>
      </c>
      <c r="F38" s="309" t="s">
        <v>999</v>
      </c>
      <c r="G38" s="309" t="s">
        <v>1000</v>
      </c>
      <c r="H38" s="310" t="s">
        <v>527</v>
      </c>
      <c r="I38" s="331"/>
    </row>
    <row r="39" spans="1:9" ht="29.25" thickBot="1">
      <c r="A39" s="319" t="s">
        <v>5278</v>
      </c>
      <c r="B39" s="325" t="s">
        <v>943</v>
      </c>
      <c r="C39" s="324" t="s">
        <v>270</v>
      </c>
      <c r="D39" s="308">
        <v>2</v>
      </c>
      <c r="E39" s="308" t="s">
        <v>943</v>
      </c>
      <c r="F39" s="309" t="s">
        <v>271</v>
      </c>
      <c r="G39" s="309" t="s">
        <v>272</v>
      </c>
      <c r="H39" s="310" t="s">
        <v>513</v>
      </c>
      <c r="I39" s="331"/>
    </row>
    <row r="40" spans="1:9" ht="15.75" thickBot="1">
      <c r="A40" s="319" t="s">
        <v>5279</v>
      </c>
      <c r="B40" s="308" t="s">
        <v>943</v>
      </c>
      <c r="C40" s="324"/>
      <c r="D40" s="308"/>
      <c r="E40" s="308"/>
      <c r="F40" s="309"/>
      <c r="G40" s="309"/>
      <c r="H40" s="310"/>
      <c r="I40" s="331"/>
    </row>
    <row r="41" spans="1:9" ht="29.25" thickBot="1">
      <c r="A41" s="319" t="s">
        <v>5216</v>
      </c>
      <c r="B41" s="325" t="s">
        <v>943</v>
      </c>
      <c r="C41" s="324" t="s">
        <v>277</v>
      </c>
      <c r="D41" s="308">
        <v>2</v>
      </c>
      <c r="E41" s="308" t="s">
        <v>943</v>
      </c>
      <c r="F41" s="309" t="s">
        <v>278</v>
      </c>
      <c r="G41" s="309" t="s">
        <v>279</v>
      </c>
      <c r="H41" s="310" t="s">
        <v>696</v>
      </c>
      <c r="I41" s="331"/>
    </row>
    <row r="42" spans="1:9" ht="29.25" thickBot="1">
      <c r="A42" s="319" t="s">
        <v>5217</v>
      </c>
      <c r="B42" s="325" t="s">
        <v>923</v>
      </c>
      <c r="C42" s="324" t="s">
        <v>698</v>
      </c>
      <c r="D42" s="308">
        <v>3</v>
      </c>
      <c r="E42" s="308" t="s">
        <v>923</v>
      </c>
      <c r="F42" s="309" t="s">
        <v>280</v>
      </c>
      <c r="G42" s="309" t="s">
        <v>281</v>
      </c>
      <c r="H42" s="310" t="s">
        <v>527</v>
      </c>
      <c r="I42" s="331"/>
    </row>
    <row r="43" spans="1:9" ht="29.25" thickBot="1">
      <c r="A43" s="319" t="s">
        <v>5218</v>
      </c>
      <c r="B43" s="325" t="s">
        <v>943</v>
      </c>
      <c r="C43" s="324" t="s">
        <v>700</v>
      </c>
      <c r="D43" s="308">
        <v>3</v>
      </c>
      <c r="E43" s="308" t="s">
        <v>923</v>
      </c>
      <c r="F43" s="309" t="s">
        <v>282</v>
      </c>
      <c r="G43" s="309" t="s">
        <v>283</v>
      </c>
      <c r="H43" s="310" t="s">
        <v>527</v>
      </c>
      <c r="I43" s="331"/>
    </row>
    <row r="44" spans="1:9" ht="29.25" thickBot="1">
      <c r="A44" s="319" t="s">
        <v>5280</v>
      </c>
      <c r="B44" s="325" t="s">
        <v>943</v>
      </c>
      <c r="C44" s="324"/>
      <c r="D44" s="308"/>
      <c r="E44" s="308"/>
      <c r="F44" s="309"/>
      <c r="G44" s="309"/>
      <c r="H44" s="310"/>
      <c r="I44" s="331"/>
    </row>
    <row r="45" spans="1:9" ht="29.25" thickBot="1">
      <c r="A45" s="319" t="s">
        <v>5215</v>
      </c>
      <c r="B45" s="308" t="s">
        <v>943</v>
      </c>
      <c r="C45" s="324" t="s">
        <v>274</v>
      </c>
      <c r="D45" s="308">
        <v>2</v>
      </c>
      <c r="E45" s="308" t="s">
        <v>943</v>
      </c>
      <c r="F45" s="309" t="s">
        <v>275</v>
      </c>
      <c r="G45" s="309" t="s">
        <v>276</v>
      </c>
      <c r="H45" s="310" t="s">
        <v>513</v>
      </c>
      <c r="I45" s="331"/>
    </row>
    <row r="46" spans="1:9" ht="15.75" thickBot="1">
      <c r="A46" s="319" t="s">
        <v>5281</v>
      </c>
      <c r="B46" s="308" t="s">
        <v>1011</v>
      </c>
      <c r="C46" s="324"/>
      <c r="D46" s="308"/>
      <c r="E46" s="308"/>
      <c r="F46" s="309"/>
      <c r="G46" s="309"/>
      <c r="H46" s="310"/>
      <c r="I46" s="331"/>
    </row>
    <row r="47" spans="1:9" ht="15.75" thickBot="1">
      <c r="A47" s="319" t="s">
        <v>5282</v>
      </c>
      <c r="B47" s="325" t="s">
        <v>923</v>
      </c>
      <c r="C47" s="324" t="s">
        <v>964</v>
      </c>
      <c r="D47" s="308">
        <v>1</v>
      </c>
      <c r="E47" s="308" t="s">
        <v>943</v>
      </c>
      <c r="F47" s="309" t="s">
        <v>965</v>
      </c>
      <c r="G47" s="309" t="s">
        <v>515</v>
      </c>
      <c r="H47" s="310" t="s">
        <v>516</v>
      </c>
      <c r="I47" s="331"/>
    </row>
    <row r="48" spans="1:9" ht="15.75" thickBot="1">
      <c r="A48" s="319" t="s">
        <v>5094</v>
      </c>
      <c r="B48" s="325" t="s">
        <v>923</v>
      </c>
      <c r="C48" s="324" t="s">
        <v>1048</v>
      </c>
      <c r="D48" s="308">
        <v>1</v>
      </c>
      <c r="E48" s="308" t="s">
        <v>923</v>
      </c>
      <c r="F48" s="309" t="s">
        <v>1049</v>
      </c>
      <c r="G48" s="309" t="s">
        <v>1050</v>
      </c>
      <c r="H48" s="310"/>
      <c r="I48" s="331"/>
    </row>
    <row r="49" spans="1:9" ht="15.75" thickBot="1">
      <c r="A49" s="319" t="s">
        <v>5283</v>
      </c>
      <c r="B49" s="325" t="s">
        <v>943</v>
      </c>
      <c r="C49" s="324"/>
      <c r="D49" s="308"/>
      <c r="E49" s="308"/>
      <c r="F49" s="309"/>
      <c r="G49" s="309"/>
      <c r="H49" s="310"/>
      <c r="I49" s="331"/>
    </row>
    <row r="50" spans="1:9" ht="29.25" thickBot="1">
      <c r="A50" s="319" t="s">
        <v>5103</v>
      </c>
      <c r="B50" s="308" t="s">
        <v>943</v>
      </c>
      <c r="C50" s="324" t="s">
        <v>1086</v>
      </c>
      <c r="D50" s="308">
        <v>2</v>
      </c>
      <c r="E50" s="308" t="s">
        <v>943</v>
      </c>
      <c r="F50" s="309" t="s">
        <v>1087</v>
      </c>
      <c r="G50" s="309" t="s">
        <v>557</v>
      </c>
      <c r="H50" s="310" t="s">
        <v>499</v>
      </c>
      <c r="I50" s="331"/>
    </row>
    <row r="51" spans="1:9" ht="28.5">
      <c r="A51" s="653" t="s">
        <v>5104</v>
      </c>
      <c r="B51" s="657" t="s">
        <v>943</v>
      </c>
      <c r="C51" s="659" t="s">
        <v>559</v>
      </c>
      <c r="D51" s="661">
        <v>3</v>
      </c>
      <c r="E51" s="661" t="s">
        <v>923</v>
      </c>
      <c r="F51" s="313" t="s">
        <v>4610</v>
      </c>
      <c r="G51" s="653" t="s">
        <v>561</v>
      </c>
      <c r="H51" s="655" t="s">
        <v>527</v>
      </c>
      <c r="I51" s="332"/>
    </row>
    <row r="52" spans="1:9" ht="15.75" thickBot="1">
      <c r="A52" s="654"/>
      <c r="B52" s="658"/>
      <c r="C52" s="660"/>
      <c r="D52" s="662"/>
      <c r="E52" s="662"/>
      <c r="F52" s="309" t="s">
        <v>560</v>
      </c>
      <c r="G52" s="654"/>
      <c r="H52" s="656"/>
      <c r="I52" s="333"/>
    </row>
    <row r="53" spans="1:9" ht="29.25" thickBot="1">
      <c r="A53" s="319" t="s">
        <v>5284</v>
      </c>
      <c r="B53" s="325" t="s">
        <v>1011</v>
      </c>
      <c r="C53" s="324"/>
      <c r="D53" s="308"/>
      <c r="E53" s="308"/>
      <c r="F53" s="309"/>
      <c r="G53" s="309"/>
      <c r="H53" s="310"/>
      <c r="I53" s="331"/>
    </row>
    <row r="54" spans="1:9" ht="29.25" thickBot="1">
      <c r="A54" s="319" t="s">
        <v>5097</v>
      </c>
      <c r="B54" s="308" t="s">
        <v>923</v>
      </c>
      <c r="C54" s="324" t="s">
        <v>1059</v>
      </c>
      <c r="D54" s="308">
        <v>2</v>
      </c>
      <c r="E54" s="308" t="s">
        <v>1011</v>
      </c>
      <c r="F54" s="309" t="s">
        <v>1060</v>
      </c>
      <c r="G54" s="309" t="s">
        <v>1061</v>
      </c>
      <c r="H54" s="310" t="s">
        <v>499</v>
      </c>
      <c r="I54" s="331"/>
    </row>
    <row r="55" spans="1:9" ht="29.25" thickBot="1">
      <c r="A55" s="319" t="s">
        <v>5097</v>
      </c>
      <c r="B55" s="308" t="s">
        <v>923</v>
      </c>
      <c r="C55" s="324" t="s">
        <v>1345</v>
      </c>
      <c r="D55" s="308">
        <v>3</v>
      </c>
      <c r="E55" s="308" t="s">
        <v>943</v>
      </c>
      <c r="F55" s="309" t="s">
        <v>1346</v>
      </c>
      <c r="G55" s="309" t="s">
        <v>1347</v>
      </c>
      <c r="H55" s="310" t="s">
        <v>499</v>
      </c>
      <c r="I55" s="331" t="s">
        <v>5362</v>
      </c>
    </row>
    <row r="56" spans="1:9" ht="29.25" thickBot="1">
      <c r="A56" s="319" t="s">
        <v>5098</v>
      </c>
      <c r="B56" s="325" t="s">
        <v>943</v>
      </c>
      <c r="C56" s="324" t="s">
        <v>548</v>
      </c>
      <c r="D56" s="308">
        <v>3</v>
      </c>
      <c r="E56" s="308" t="s">
        <v>943</v>
      </c>
      <c r="F56" s="309" t="s">
        <v>549</v>
      </c>
      <c r="G56" s="309" t="s">
        <v>1064</v>
      </c>
      <c r="H56" s="310" t="s">
        <v>527</v>
      </c>
      <c r="I56" s="331"/>
    </row>
    <row r="57" spans="1:9" ht="15.75" thickBot="1">
      <c r="A57" s="319" t="s">
        <v>5285</v>
      </c>
      <c r="B57" s="325" t="s">
        <v>1011</v>
      </c>
      <c r="C57" s="324"/>
      <c r="D57" s="308"/>
      <c r="E57" s="308"/>
      <c r="F57" s="309"/>
      <c r="G57" s="309"/>
      <c r="H57" s="310"/>
      <c r="I57" s="331"/>
    </row>
    <row r="58" spans="1:9" ht="29.25" thickBot="1">
      <c r="A58" s="319" t="s">
        <v>5096</v>
      </c>
      <c r="B58" s="325" t="s">
        <v>923</v>
      </c>
      <c r="C58" s="324" t="s">
        <v>1055</v>
      </c>
      <c r="D58" s="308">
        <v>2</v>
      </c>
      <c r="E58" s="308" t="s">
        <v>943</v>
      </c>
      <c r="F58" s="309" t="s">
        <v>1056</v>
      </c>
      <c r="G58" s="309" t="s">
        <v>1057</v>
      </c>
      <c r="H58" s="310" t="s">
        <v>513</v>
      </c>
      <c r="I58" s="331"/>
    </row>
    <row r="59" spans="1:9" ht="29.25" thickBot="1">
      <c r="A59" s="319" t="s">
        <v>5105</v>
      </c>
      <c r="B59" s="325" t="s">
        <v>943</v>
      </c>
      <c r="C59" s="324" t="s">
        <v>541</v>
      </c>
      <c r="D59" s="308">
        <v>2</v>
      </c>
      <c r="E59" s="308" t="s">
        <v>923</v>
      </c>
      <c r="F59" s="309" t="s">
        <v>1093</v>
      </c>
      <c r="G59" s="309" t="s">
        <v>1094</v>
      </c>
      <c r="H59" s="310"/>
      <c r="I59" s="331"/>
    </row>
    <row r="60" spans="1:9" ht="29.25" thickBot="1">
      <c r="A60" s="319" t="s">
        <v>5106</v>
      </c>
      <c r="B60" s="325" t="s">
        <v>943</v>
      </c>
      <c r="C60" s="324" t="s">
        <v>564</v>
      </c>
      <c r="D60" s="308">
        <v>3</v>
      </c>
      <c r="E60" s="308" t="s">
        <v>943</v>
      </c>
      <c r="F60" s="309" t="s">
        <v>1099</v>
      </c>
      <c r="G60" s="309" t="s">
        <v>1100</v>
      </c>
      <c r="H60" s="310" t="s">
        <v>513</v>
      </c>
      <c r="I60" s="331"/>
    </row>
    <row r="61" spans="1:9" ht="29.25" thickBot="1">
      <c r="A61" s="319" t="s">
        <v>5107</v>
      </c>
      <c r="B61" s="308" t="s">
        <v>943</v>
      </c>
      <c r="C61" s="324" t="s">
        <v>567</v>
      </c>
      <c r="D61" s="308">
        <v>3</v>
      </c>
      <c r="E61" s="308" t="s">
        <v>943</v>
      </c>
      <c r="F61" s="309" t="s">
        <v>1103</v>
      </c>
      <c r="G61" s="309" t="s">
        <v>1104</v>
      </c>
      <c r="H61" s="310" t="s">
        <v>513</v>
      </c>
      <c r="I61" s="331"/>
    </row>
    <row r="62" spans="1:9" ht="29.25" thickBot="1">
      <c r="A62" s="319" t="s">
        <v>5109</v>
      </c>
      <c r="B62" s="308" t="s">
        <v>943</v>
      </c>
      <c r="C62" s="324" t="s">
        <v>570</v>
      </c>
      <c r="D62" s="308">
        <v>3</v>
      </c>
      <c r="E62" s="308" t="s">
        <v>943</v>
      </c>
      <c r="F62" s="309" t="s">
        <v>1108</v>
      </c>
      <c r="G62" s="309" t="s">
        <v>1109</v>
      </c>
      <c r="H62" s="310" t="s">
        <v>513</v>
      </c>
      <c r="I62" s="331"/>
    </row>
    <row r="63" spans="1:9" ht="29.25" thickBot="1">
      <c r="A63" s="319" t="s">
        <v>5110</v>
      </c>
      <c r="B63" s="308" t="s">
        <v>943</v>
      </c>
      <c r="C63" s="324" t="s">
        <v>1110</v>
      </c>
      <c r="D63" s="308">
        <v>3</v>
      </c>
      <c r="E63" s="308" t="s">
        <v>943</v>
      </c>
      <c r="F63" s="309" t="s">
        <v>1111</v>
      </c>
      <c r="G63" s="309" t="s">
        <v>1112</v>
      </c>
      <c r="H63" s="310" t="s">
        <v>513</v>
      </c>
      <c r="I63" s="331"/>
    </row>
    <row r="64" spans="1:9" ht="29.25" thickBot="1">
      <c r="A64" s="319" t="s">
        <v>5111</v>
      </c>
      <c r="B64" s="325" t="s">
        <v>943</v>
      </c>
      <c r="C64" s="324" t="s">
        <v>1114</v>
      </c>
      <c r="D64" s="308">
        <v>3</v>
      </c>
      <c r="E64" s="308" t="s">
        <v>943</v>
      </c>
      <c r="F64" s="309" t="s">
        <v>1115</v>
      </c>
      <c r="G64" s="309" t="s">
        <v>1116</v>
      </c>
      <c r="H64" s="310" t="s">
        <v>513</v>
      </c>
      <c r="I64" s="331"/>
    </row>
    <row r="65" spans="1:9" ht="29.25" thickBot="1">
      <c r="A65" s="319" t="s">
        <v>5286</v>
      </c>
      <c r="B65" s="325" t="s">
        <v>1011</v>
      </c>
      <c r="C65" s="324"/>
      <c r="D65" s="308"/>
      <c r="E65" s="308"/>
      <c r="F65" s="309"/>
      <c r="G65" s="309"/>
      <c r="H65" s="310"/>
      <c r="I65" s="331"/>
    </row>
    <row r="66" spans="1:9" ht="29.25" thickBot="1">
      <c r="A66" s="319" t="s">
        <v>5108</v>
      </c>
      <c r="B66" s="325" t="s">
        <v>923</v>
      </c>
      <c r="C66" s="324" t="s">
        <v>1105</v>
      </c>
      <c r="D66" s="308"/>
      <c r="E66" s="308" t="s">
        <v>943</v>
      </c>
      <c r="F66" s="309" t="s">
        <v>1106</v>
      </c>
      <c r="G66" s="309" t="s">
        <v>1104</v>
      </c>
      <c r="H66" s="310" t="s">
        <v>513</v>
      </c>
      <c r="I66" s="331"/>
    </row>
    <row r="67" spans="1:9" ht="29.25" thickBot="1">
      <c r="A67" s="319" t="s">
        <v>5287</v>
      </c>
      <c r="B67" s="308" t="s">
        <v>943</v>
      </c>
      <c r="C67" s="324"/>
      <c r="D67" s="308"/>
      <c r="E67" s="308"/>
      <c r="F67" s="309"/>
      <c r="G67" s="309"/>
      <c r="H67" s="310"/>
      <c r="I67" s="331"/>
    </row>
    <row r="68" spans="1:9" ht="29.25" thickBot="1">
      <c r="A68" s="319" t="s">
        <v>5112</v>
      </c>
      <c r="B68" s="325" t="s">
        <v>943</v>
      </c>
      <c r="C68" s="324" t="s">
        <v>1118</v>
      </c>
      <c r="D68" s="308">
        <v>3</v>
      </c>
      <c r="E68" s="308" t="s">
        <v>923</v>
      </c>
      <c r="F68" s="309" t="s">
        <v>1119</v>
      </c>
      <c r="G68" s="309" t="s">
        <v>1120</v>
      </c>
      <c r="H68" s="310" t="s">
        <v>503</v>
      </c>
      <c r="I68" s="331"/>
    </row>
    <row r="69" spans="1:9" ht="29.25" thickBot="1">
      <c r="A69" s="319" t="s">
        <v>5288</v>
      </c>
      <c r="B69" s="308" t="s">
        <v>1011</v>
      </c>
      <c r="C69" s="324"/>
      <c r="D69" s="308"/>
      <c r="E69" s="308"/>
      <c r="F69" s="309"/>
      <c r="G69" s="309"/>
      <c r="H69" s="310"/>
      <c r="I69" s="331"/>
    </row>
    <row r="70" spans="1:9" ht="29.25" thickBot="1">
      <c r="A70" s="319" t="s">
        <v>5101</v>
      </c>
      <c r="B70" s="308" t="s">
        <v>943</v>
      </c>
      <c r="C70" s="324" t="s">
        <v>1073</v>
      </c>
      <c r="D70" s="308">
        <v>2</v>
      </c>
      <c r="E70" s="308" t="s">
        <v>943</v>
      </c>
      <c r="F70" s="309" t="s">
        <v>1074</v>
      </c>
      <c r="G70" s="309" t="s">
        <v>1075</v>
      </c>
      <c r="H70" s="310" t="s">
        <v>499</v>
      </c>
      <c r="I70" s="331"/>
    </row>
    <row r="71" spans="1:9" ht="43.5" thickBot="1">
      <c r="A71" s="319" t="s">
        <v>5101</v>
      </c>
      <c r="B71" s="325" t="s">
        <v>943</v>
      </c>
      <c r="C71" s="324" t="s">
        <v>1077</v>
      </c>
      <c r="D71" s="308">
        <v>2</v>
      </c>
      <c r="E71" s="308" t="s">
        <v>943</v>
      </c>
      <c r="F71" s="309" t="s">
        <v>1078</v>
      </c>
      <c r="G71" s="309" t="s">
        <v>1079</v>
      </c>
      <c r="H71" s="310" t="s">
        <v>499</v>
      </c>
      <c r="I71" s="331"/>
    </row>
    <row r="72" spans="1:9" ht="29.25" thickBot="1">
      <c r="A72" s="319" t="s">
        <v>5289</v>
      </c>
      <c r="B72" s="308" t="s">
        <v>923</v>
      </c>
      <c r="C72" s="324"/>
      <c r="D72" s="308"/>
      <c r="E72" s="308"/>
      <c r="F72" s="309"/>
      <c r="G72" s="309"/>
      <c r="H72" s="310"/>
      <c r="I72" s="331"/>
    </row>
    <row r="73" spans="1:9" ht="29.25" thickBot="1">
      <c r="A73" s="319" t="s">
        <v>5290</v>
      </c>
      <c r="B73" s="325" t="s">
        <v>943</v>
      </c>
      <c r="C73" s="324"/>
      <c r="D73" s="308"/>
      <c r="E73" s="308"/>
      <c r="F73" s="309"/>
      <c r="G73" s="309" t="s">
        <v>4983</v>
      </c>
      <c r="H73" s="310"/>
      <c r="I73" s="331" t="s">
        <v>5363</v>
      </c>
    </row>
    <row r="74" spans="1:9" ht="29.25" thickBot="1">
      <c r="A74" s="319" t="s">
        <v>5291</v>
      </c>
      <c r="B74" s="325" t="s">
        <v>1011</v>
      </c>
      <c r="C74" s="324"/>
      <c r="D74" s="308"/>
      <c r="E74" s="308"/>
      <c r="F74" s="309"/>
      <c r="G74" s="309"/>
      <c r="H74" s="310"/>
      <c r="I74" s="331"/>
    </row>
    <row r="75" spans="1:9" ht="43.5" thickBot="1">
      <c r="A75" s="319" t="s">
        <v>5095</v>
      </c>
      <c r="B75" s="308" t="s">
        <v>943</v>
      </c>
      <c r="C75" s="324" t="s">
        <v>1052</v>
      </c>
      <c r="D75" s="308">
        <v>2</v>
      </c>
      <c r="E75" s="308" t="s">
        <v>923</v>
      </c>
      <c r="F75" s="309" t="s">
        <v>1053</v>
      </c>
      <c r="G75" s="309" t="s">
        <v>1054</v>
      </c>
      <c r="H75" s="310" t="s">
        <v>513</v>
      </c>
      <c r="I75" s="331"/>
    </row>
    <row r="76" spans="1:9" ht="29.25" thickBot="1">
      <c r="A76" s="319" t="s">
        <v>5099</v>
      </c>
      <c r="B76" s="308" t="s">
        <v>943</v>
      </c>
      <c r="C76" s="324" t="s">
        <v>1066</v>
      </c>
      <c r="D76" s="308">
        <v>2</v>
      </c>
      <c r="E76" s="308" t="s">
        <v>943</v>
      </c>
      <c r="F76" s="309" t="s">
        <v>1067</v>
      </c>
      <c r="G76" s="309" t="s">
        <v>1068</v>
      </c>
      <c r="H76" s="310" t="s">
        <v>499</v>
      </c>
      <c r="I76" s="331"/>
    </row>
    <row r="77" spans="1:9" ht="28.5">
      <c r="A77" s="318" t="s">
        <v>5100</v>
      </c>
      <c r="B77" s="316" t="s">
        <v>943</v>
      </c>
      <c r="C77" s="315" t="s">
        <v>552</v>
      </c>
      <c r="D77" s="316">
        <v>3</v>
      </c>
      <c r="E77" s="316" t="s">
        <v>943</v>
      </c>
      <c r="F77" s="313" t="s">
        <v>877</v>
      </c>
      <c r="G77" s="318" t="s">
        <v>1071</v>
      </c>
      <c r="H77" s="320" t="s">
        <v>527</v>
      </c>
      <c r="I77" s="332"/>
    </row>
    <row r="78" spans="1:9" ht="29.25" thickBot="1">
      <c r="A78" s="319" t="s">
        <v>5102</v>
      </c>
      <c r="B78" s="325" t="s">
        <v>943</v>
      </c>
      <c r="C78" s="324" t="s">
        <v>1082</v>
      </c>
      <c r="D78" s="308">
        <v>2</v>
      </c>
      <c r="E78" s="308" t="s">
        <v>943</v>
      </c>
      <c r="F78" s="309" t="s">
        <v>1083</v>
      </c>
      <c r="G78" s="309" t="s">
        <v>1084</v>
      </c>
      <c r="H78" s="310" t="s">
        <v>513</v>
      </c>
      <c r="I78" s="331"/>
    </row>
    <row r="79" spans="1:9" ht="29.25" thickBot="1">
      <c r="A79" s="319" t="s">
        <v>5113</v>
      </c>
      <c r="B79" s="325" t="s">
        <v>943</v>
      </c>
      <c r="C79" s="324" t="s">
        <v>1122</v>
      </c>
      <c r="D79" s="308">
        <v>2</v>
      </c>
      <c r="E79" s="308" t="s">
        <v>943</v>
      </c>
      <c r="F79" s="309" t="s">
        <v>1123</v>
      </c>
      <c r="G79" s="309" t="s">
        <v>575</v>
      </c>
      <c r="H79" s="310"/>
      <c r="I79" s="331"/>
    </row>
    <row r="80" spans="1:9" ht="29.25" thickBot="1">
      <c r="A80" s="319" t="s">
        <v>5114</v>
      </c>
      <c r="B80" s="308" t="s">
        <v>943</v>
      </c>
      <c r="C80" s="324" t="s">
        <v>1125</v>
      </c>
      <c r="D80" s="308">
        <v>3</v>
      </c>
      <c r="E80" s="308" t="s">
        <v>943</v>
      </c>
      <c r="F80" s="309" t="s">
        <v>1126</v>
      </c>
      <c r="G80" s="309" t="s">
        <v>1127</v>
      </c>
      <c r="H80" s="310" t="s">
        <v>513</v>
      </c>
      <c r="I80" s="331"/>
    </row>
    <row r="81" spans="1:9" ht="29.25" thickBot="1">
      <c r="A81" s="319" t="s">
        <v>5115</v>
      </c>
      <c r="B81" s="308" t="s">
        <v>943</v>
      </c>
      <c r="C81" s="324" t="s">
        <v>1129</v>
      </c>
      <c r="D81" s="308">
        <v>3</v>
      </c>
      <c r="E81" s="308" t="s">
        <v>943</v>
      </c>
      <c r="F81" s="309" t="s">
        <v>1130</v>
      </c>
      <c r="G81" s="309" t="s">
        <v>1131</v>
      </c>
      <c r="H81" s="310" t="s">
        <v>513</v>
      </c>
      <c r="I81" s="331"/>
    </row>
    <row r="82" spans="1:9" ht="29.25" thickBot="1">
      <c r="A82" s="319" t="s">
        <v>5116</v>
      </c>
      <c r="B82" s="325" t="s">
        <v>943</v>
      </c>
      <c r="C82" s="324" t="s">
        <v>1132</v>
      </c>
      <c r="D82" s="308">
        <v>3</v>
      </c>
      <c r="E82" s="308" t="s">
        <v>943</v>
      </c>
      <c r="F82" s="309" t="s">
        <v>1133</v>
      </c>
      <c r="G82" s="309" t="s">
        <v>1134</v>
      </c>
      <c r="H82" s="310" t="s">
        <v>513</v>
      </c>
      <c r="I82" s="331"/>
    </row>
    <row r="83" spans="1:9" ht="15.75" thickBot="1">
      <c r="A83" s="319" t="s">
        <v>5117</v>
      </c>
      <c r="B83" s="325" t="s">
        <v>923</v>
      </c>
      <c r="C83" s="324" t="s">
        <v>1135</v>
      </c>
      <c r="D83" s="308">
        <v>1</v>
      </c>
      <c r="E83" s="308" t="s">
        <v>923</v>
      </c>
      <c r="F83" s="309" t="s">
        <v>1136</v>
      </c>
      <c r="G83" s="309" t="s">
        <v>1137</v>
      </c>
      <c r="H83" s="310"/>
      <c r="I83" s="331"/>
    </row>
    <row r="84" spans="1:9" ht="15.75" thickBot="1">
      <c r="A84" s="319" t="s">
        <v>5292</v>
      </c>
      <c r="B84" s="308" t="s">
        <v>943</v>
      </c>
      <c r="C84" s="324"/>
      <c r="D84" s="308"/>
      <c r="E84" s="308"/>
      <c r="F84" s="309"/>
      <c r="G84" s="309"/>
      <c r="H84" s="310"/>
      <c r="I84" s="331"/>
    </row>
    <row r="85" spans="1:9" ht="29.25" thickBot="1">
      <c r="A85" s="319" t="s">
        <v>5125</v>
      </c>
      <c r="B85" s="325" t="s">
        <v>943</v>
      </c>
      <c r="C85" s="324" t="s">
        <v>1161</v>
      </c>
      <c r="D85" s="308">
        <v>2</v>
      </c>
      <c r="E85" s="308" t="s">
        <v>943</v>
      </c>
      <c r="F85" s="309" t="s">
        <v>1162</v>
      </c>
      <c r="G85" s="309" t="s">
        <v>592</v>
      </c>
      <c r="H85" s="310" t="s">
        <v>499</v>
      </c>
      <c r="I85" s="331"/>
    </row>
    <row r="86" spans="1:9" ht="28.5">
      <c r="A86" s="318" t="s">
        <v>5126</v>
      </c>
      <c r="B86" s="326" t="s">
        <v>943</v>
      </c>
      <c r="C86" s="315" t="s">
        <v>594</v>
      </c>
      <c r="D86" s="316">
        <v>3</v>
      </c>
      <c r="E86" s="316" t="s">
        <v>923</v>
      </c>
      <c r="F86" s="313" t="s">
        <v>884</v>
      </c>
      <c r="G86" s="318" t="s">
        <v>1164</v>
      </c>
      <c r="H86" s="320" t="s">
        <v>527</v>
      </c>
      <c r="I86" s="332"/>
    </row>
    <row r="87" spans="1:9" ht="29.25" thickBot="1">
      <c r="A87" s="319" t="s">
        <v>5293</v>
      </c>
      <c r="B87" s="325" t="s">
        <v>1011</v>
      </c>
      <c r="C87" s="324"/>
      <c r="D87" s="308"/>
      <c r="E87" s="308"/>
      <c r="F87" s="309"/>
      <c r="G87" s="309"/>
      <c r="H87" s="310"/>
      <c r="I87" s="331"/>
    </row>
    <row r="88" spans="1:9" ht="29.25" thickBot="1">
      <c r="A88" s="319" t="s">
        <v>5120</v>
      </c>
      <c r="B88" s="308" t="s">
        <v>923</v>
      </c>
      <c r="C88" s="324" t="s">
        <v>1145</v>
      </c>
      <c r="D88" s="308">
        <v>2</v>
      </c>
      <c r="E88" s="308" t="s">
        <v>943</v>
      </c>
      <c r="F88" s="309" t="s">
        <v>1146</v>
      </c>
      <c r="G88" s="309" t="s">
        <v>1147</v>
      </c>
      <c r="H88" s="310" t="s">
        <v>499</v>
      </c>
      <c r="I88" s="331"/>
    </row>
    <row r="89" spans="1:9" ht="29.25" thickBot="1">
      <c r="A89" s="319" t="s">
        <v>5121</v>
      </c>
      <c r="B89" s="325" t="s">
        <v>943</v>
      </c>
      <c r="C89" s="324" t="s">
        <v>584</v>
      </c>
      <c r="D89" s="308">
        <v>3</v>
      </c>
      <c r="E89" s="308" t="s">
        <v>943</v>
      </c>
      <c r="F89" s="309" t="s">
        <v>585</v>
      </c>
      <c r="G89" s="309" t="s">
        <v>1149</v>
      </c>
      <c r="H89" s="310" t="s">
        <v>527</v>
      </c>
      <c r="I89" s="331"/>
    </row>
    <row r="90" spans="1:9" ht="15.75" thickBot="1">
      <c r="A90" s="319" t="s">
        <v>5294</v>
      </c>
      <c r="B90" s="308" t="s">
        <v>1011</v>
      </c>
      <c r="C90" s="324"/>
      <c r="D90" s="308"/>
      <c r="E90" s="308"/>
      <c r="F90" s="309"/>
      <c r="G90" s="309"/>
      <c r="H90" s="310"/>
      <c r="I90" s="331"/>
    </row>
    <row r="91" spans="1:9" ht="29.25" thickBot="1">
      <c r="A91" s="319" t="s">
        <v>5119</v>
      </c>
      <c r="B91" s="325" t="s">
        <v>923</v>
      </c>
      <c r="C91" s="324" t="s">
        <v>1141</v>
      </c>
      <c r="D91" s="308">
        <v>2</v>
      </c>
      <c r="E91" s="308" t="s">
        <v>943</v>
      </c>
      <c r="F91" s="309" t="s">
        <v>1142</v>
      </c>
      <c r="G91" s="309" t="s">
        <v>1143</v>
      </c>
      <c r="H91" s="310" t="s">
        <v>513</v>
      </c>
      <c r="I91" s="331"/>
    </row>
    <row r="92" spans="1:9" ht="29.25" thickBot="1">
      <c r="A92" s="319" t="s">
        <v>5127</v>
      </c>
      <c r="B92" s="325" t="s">
        <v>943</v>
      </c>
      <c r="C92" s="324" t="s">
        <v>1165</v>
      </c>
      <c r="D92" s="308">
        <v>2</v>
      </c>
      <c r="E92" s="308" t="s">
        <v>923</v>
      </c>
      <c r="F92" s="309" t="s">
        <v>1166</v>
      </c>
      <c r="G92" s="309" t="s">
        <v>1167</v>
      </c>
      <c r="H92" s="310"/>
      <c r="I92" s="331"/>
    </row>
    <row r="93" spans="1:9" ht="29.25" thickBot="1">
      <c r="A93" s="319" t="s">
        <v>5128</v>
      </c>
      <c r="B93" s="325" t="s">
        <v>943</v>
      </c>
      <c r="C93" s="324" t="s">
        <v>1168</v>
      </c>
      <c r="D93" s="308">
        <v>3</v>
      </c>
      <c r="E93" s="308" t="s">
        <v>943</v>
      </c>
      <c r="F93" s="309" t="s">
        <v>1169</v>
      </c>
      <c r="G93" s="309" t="s">
        <v>1100</v>
      </c>
      <c r="H93" s="310" t="s">
        <v>513</v>
      </c>
      <c r="I93" s="331"/>
    </row>
    <row r="94" spans="1:9" ht="29.25" thickBot="1">
      <c r="A94" s="319" t="s">
        <v>5129</v>
      </c>
      <c r="B94" s="308" t="s">
        <v>943</v>
      </c>
      <c r="C94" s="324" t="s">
        <v>1170</v>
      </c>
      <c r="D94" s="308">
        <v>3</v>
      </c>
      <c r="E94" s="308" t="s">
        <v>943</v>
      </c>
      <c r="F94" s="309" t="s">
        <v>1171</v>
      </c>
      <c r="G94" s="309" t="s">
        <v>1104</v>
      </c>
      <c r="H94" s="310" t="s">
        <v>513</v>
      </c>
      <c r="I94" s="331"/>
    </row>
    <row r="95" spans="1:9" ht="29.25" thickBot="1">
      <c r="A95" s="319" t="s">
        <v>5131</v>
      </c>
      <c r="B95" s="308" t="s">
        <v>943</v>
      </c>
      <c r="C95" s="324" t="s">
        <v>1174</v>
      </c>
      <c r="D95" s="308">
        <v>3</v>
      </c>
      <c r="E95" s="308" t="s">
        <v>943</v>
      </c>
      <c r="F95" s="309" t="s">
        <v>1175</v>
      </c>
      <c r="G95" s="309" t="s">
        <v>1176</v>
      </c>
      <c r="H95" s="310" t="s">
        <v>513</v>
      </c>
      <c r="I95" s="331"/>
    </row>
    <row r="96" spans="1:9" ht="29.25" thickBot="1">
      <c r="A96" s="319" t="s">
        <v>5132</v>
      </c>
      <c r="B96" s="325" t="s">
        <v>943</v>
      </c>
      <c r="C96" s="324" t="s">
        <v>1177</v>
      </c>
      <c r="D96" s="308">
        <v>3</v>
      </c>
      <c r="E96" s="308" t="s">
        <v>943</v>
      </c>
      <c r="F96" s="309" t="s">
        <v>1178</v>
      </c>
      <c r="G96" s="309" t="s">
        <v>1112</v>
      </c>
      <c r="H96" s="310" t="s">
        <v>513</v>
      </c>
      <c r="I96" s="331"/>
    </row>
    <row r="97" spans="1:9" ht="29.25" thickBot="1">
      <c r="A97" s="319" t="s">
        <v>5133</v>
      </c>
      <c r="B97" s="325" t="s">
        <v>943</v>
      </c>
      <c r="C97" s="324" t="s">
        <v>1179</v>
      </c>
      <c r="D97" s="308">
        <v>3</v>
      </c>
      <c r="E97" s="308" t="s">
        <v>943</v>
      </c>
      <c r="F97" s="309" t="s">
        <v>1180</v>
      </c>
      <c r="G97" s="309" t="s">
        <v>1116</v>
      </c>
      <c r="H97" s="310" t="s">
        <v>513</v>
      </c>
      <c r="I97" s="331"/>
    </row>
    <row r="98" spans="1:9" ht="29.25" thickBot="1">
      <c r="A98" s="319" t="s">
        <v>5295</v>
      </c>
      <c r="B98" s="308" t="s">
        <v>1011</v>
      </c>
      <c r="C98" s="324"/>
      <c r="D98" s="308"/>
      <c r="E98" s="308"/>
      <c r="F98" s="309"/>
      <c r="G98" s="309"/>
      <c r="H98" s="310"/>
      <c r="I98" s="331"/>
    </row>
    <row r="99" spans="1:9" ht="29.25" thickBot="1">
      <c r="A99" s="319" t="s">
        <v>5130</v>
      </c>
      <c r="B99" s="325" t="s">
        <v>923</v>
      </c>
      <c r="C99" s="324" t="s">
        <v>1172</v>
      </c>
      <c r="D99" s="308"/>
      <c r="E99" s="308" t="s">
        <v>943</v>
      </c>
      <c r="F99" s="309" t="s">
        <v>1173</v>
      </c>
      <c r="G99" s="309" t="s">
        <v>1104</v>
      </c>
      <c r="H99" s="310" t="s">
        <v>513</v>
      </c>
      <c r="I99" s="331"/>
    </row>
    <row r="100" spans="1:9" ht="29.25" thickBot="1">
      <c r="A100" s="319" t="s">
        <v>5296</v>
      </c>
      <c r="B100" s="308" t="s">
        <v>943</v>
      </c>
      <c r="C100" s="324"/>
      <c r="D100" s="308"/>
      <c r="E100" s="308"/>
      <c r="F100" s="309"/>
      <c r="G100" s="309"/>
      <c r="H100" s="310"/>
      <c r="I100" s="331"/>
    </row>
    <row r="101" spans="1:9" ht="29.25" thickBot="1">
      <c r="A101" s="319" t="s">
        <v>5134</v>
      </c>
      <c r="B101" s="325" t="s">
        <v>943</v>
      </c>
      <c r="C101" s="324" t="s">
        <v>1181</v>
      </c>
      <c r="D101" s="308">
        <v>3</v>
      </c>
      <c r="E101" s="308" t="s">
        <v>923</v>
      </c>
      <c r="F101" s="309" t="s">
        <v>1182</v>
      </c>
      <c r="G101" s="309" t="s">
        <v>1120</v>
      </c>
      <c r="H101" s="310" t="s">
        <v>503</v>
      </c>
      <c r="I101" s="331"/>
    </row>
    <row r="102" spans="1:9" ht="29.25" thickBot="1">
      <c r="A102" s="319" t="s">
        <v>5297</v>
      </c>
      <c r="B102" s="308" t="s">
        <v>1011</v>
      </c>
      <c r="C102" s="324"/>
      <c r="D102" s="308"/>
      <c r="E102" s="308"/>
      <c r="F102" s="309"/>
      <c r="G102" s="309"/>
      <c r="H102" s="310"/>
      <c r="I102" s="331"/>
    </row>
    <row r="103" spans="1:9" ht="29.25" thickBot="1">
      <c r="A103" s="319" t="s">
        <v>5124</v>
      </c>
      <c r="B103" s="325" t="s">
        <v>943</v>
      </c>
      <c r="C103" s="324" t="s">
        <v>1156</v>
      </c>
      <c r="D103" s="308">
        <v>2</v>
      </c>
      <c r="E103" s="308" t="s">
        <v>943</v>
      </c>
      <c r="F103" s="309" t="s">
        <v>1157</v>
      </c>
      <c r="G103" s="309" t="s">
        <v>1158</v>
      </c>
      <c r="H103" s="310" t="s">
        <v>499</v>
      </c>
      <c r="I103" s="331"/>
    </row>
    <row r="104" spans="1:9" ht="29.25" thickBot="1">
      <c r="A104" s="319" t="s">
        <v>5298</v>
      </c>
      <c r="B104" s="325" t="s">
        <v>923</v>
      </c>
      <c r="C104" s="324"/>
      <c r="D104" s="308"/>
      <c r="E104" s="308"/>
      <c r="F104" s="309"/>
      <c r="G104" s="309"/>
      <c r="H104" s="310"/>
      <c r="I104" s="331"/>
    </row>
    <row r="105" spans="1:9" ht="29.25" thickBot="1">
      <c r="A105" s="319" t="s">
        <v>5299</v>
      </c>
      <c r="B105" s="308" t="s">
        <v>943</v>
      </c>
      <c r="C105" s="324"/>
      <c r="D105" s="308"/>
      <c r="E105" s="308"/>
      <c r="F105" s="309"/>
      <c r="G105" s="309" t="s">
        <v>4983</v>
      </c>
      <c r="H105" s="310"/>
      <c r="I105" s="331"/>
    </row>
    <row r="106" spans="1:9" ht="29.25" thickBot="1">
      <c r="A106" s="319" t="s">
        <v>5300</v>
      </c>
      <c r="B106" s="325" t="s">
        <v>1011</v>
      </c>
      <c r="C106" s="324"/>
      <c r="D106" s="308"/>
      <c r="E106" s="308"/>
      <c r="F106" s="309"/>
      <c r="G106" s="309"/>
      <c r="H106" s="310"/>
      <c r="I106" s="331"/>
    </row>
    <row r="107" spans="1:9" ht="29.25" thickBot="1">
      <c r="A107" s="319" t="s">
        <v>5118</v>
      </c>
      <c r="B107" s="308" t="s">
        <v>943</v>
      </c>
      <c r="C107" s="324" t="s">
        <v>1138</v>
      </c>
      <c r="D107" s="308">
        <v>2</v>
      </c>
      <c r="E107" s="308" t="s">
        <v>923</v>
      </c>
      <c r="F107" s="309" t="s">
        <v>1139</v>
      </c>
      <c r="G107" s="309" t="s">
        <v>1140</v>
      </c>
      <c r="H107" s="310" t="s">
        <v>513</v>
      </c>
      <c r="I107" s="331"/>
    </row>
    <row r="108" spans="1:9" ht="29.25" thickBot="1">
      <c r="A108" s="319" t="s">
        <v>5122</v>
      </c>
      <c r="B108" s="325" t="s">
        <v>943</v>
      </c>
      <c r="C108" s="324" t="s">
        <v>1150</v>
      </c>
      <c r="D108" s="308">
        <v>2</v>
      </c>
      <c r="E108" s="308" t="s">
        <v>943</v>
      </c>
      <c r="F108" s="309" t="s">
        <v>1151</v>
      </c>
      <c r="G108" s="309" t="s">
        <v>1152</v>
      </c>
      <c r="H108" s="310" t="s">
        <v>499</v>
      </c>
      <c r="I108" s="331"/>
    </row>
    <row r="109" spans="1:9" ht="28.5">
      <c r="A109" s="318" t="s">
        <v>5123</v>
      </c>
      <c r="B109" s="326" t="s">
        <v>943</v>
      </c>
      <c r="C109" s="315" t="s">
        <v>588</v>
      </c>
      <c r="D109" s="316">
        <v>3</v>
      </c>
      <c r="E109" s="316" t="s">
        <v>943</v>
      </c>
      <c r="F109" s="313" t="s">
        <v>883</v>
      </c>
      <c r="G109" s="318" t="s">
        <v>1155</v>
      </c>
      <c r="H109" s="320" t="s">
        <v>527</v>
      </c>
      <c r="I109" s="332"/>
    </row>
    <row r="110" spans="1:9" ht="29.25" thickBot="1">
      <c r="A110" s="319" t="s">
        <v>5135</v>
      </c>
      <c r="B110" s="325" t="s">
        <v>943</v>
      </c>
      <c r="C110" s="324" t="s">
        <v>1184</v>
      </c>
      <c r="D110" s="308">
        <v>2</v>
      </c>
      <c r="E110" s="308" t="s">
        <v>943</v>
      </c>
      <c r="F110" s="309" t="s">
        <v>1185</v>
      </c>
      <c r="G110" s="309" t="s">
        <v>1186</v>
      </c>
      <c r="H110" s="310"/>
      <c r="I110" s="331"/>
    </row>
    <row r="111" spans="1:9" ht="29.25" thickBot="1">
      <c r="A111" s="319" t="s">
        <v>5136</v>
      </c>
      <c r="B111" s="325" t="s">
        <v>943</v>
      </c>
      <c r="C111" s="324" t="s">
        <v>1188</v>
      </c>
      <c r="D111" s="308">
        <v>3</v>
      </c>
      <c r="E111" s="308" t="s">
        <v>943</v>
      </c>
      <c r="F111" s="309" t="s">
        <v>1189</v>
      </c>
      <c r="G111" s="309" t="s">
        <v>1127</v>
      </c>
      <c r="H111" s="310" t="s">
        <v>513</v>
      </c>
      <c r="I111" s="331"/>
    </row>
    <row r="112" spans="1:9" ht="29.25" thickBot="1">
      <c r="A112" s="319" t="s">
        <v>5137</v>
      </c>
      <c r="B112" s="308" t="s">
        <v>943</v>
      </c>
      <c r="C112" s="324" t="s">
        <v>1190</v>
      </c>
      <c r="D112" s="308">
        <v>3</v>
      </c>
      <c r="E112" s="308" t="s">
        <v>943</v>
      </c>
      <c r="F112" s="309" t="s">
        <v>1191</v>
      </c>
      <c r="G112" s="309" t="s">
        <v>1131</v>
      </c>
      <c r="H112" s="310" t="s">
        <v>513</v>
      </c>
      <c r="I112" s="331"/>
    </row>
    <row r="113" spans="1:9" ht="29.25" thickBot="1">
      <c r="A113" s="319" t="s">
        <v>5138</v>
      </c>
      <c r="B113" s="325" t="s">
        <v>943</v>
      </c>
      <c r="C113" s="324" t="s">
        <v>1192</v>
      </c>
      <c r="D113" s="308">
        <v>3</v>
      </c>
      <c r="E113" s="308" t="s">
        <v>943</v>
      </c>
      <c r="F113" s="309" t="s">
        <v>1193</v>
      </c>
      <c r="G113" s="309" t="s">
        <v>1134</v>
      </c>
      <c r="H113" s="310" t="s">
        <v>513</v>
      </c>
      <c r="I113" s="331"/>
    </row>
    <row r="114" spans="1:9" ht="29.25" thickBot="1">
      <c r="A114" s="319" t="s">
        <v>5139</v>
      </c>
      <c r="B114" s="325" t="s">
        <v>943</v>
      </c>
      <c r="C114" s="324" t="s">
        <v>1194</v>
      </c>
      <c r="D114" s="308">
        <v>1</v>
      </c>
      <c r="E114" s="308" t="s">
        <v>943</v>
      </c>
      <c r="F114" s="309" t="s">
        <v>1195</v>
      </c>
      <c r="G114" s="309" t="s">
        <v>1196</v>
      </c>
      <c r="H114" s="310"/>
      <c r="I114" s="331"/>
    </row>
    <row r="115" spans="1:9" ht="15.75" thickBot="1">
      <c r="A115" s="319" t="s">
        <v>5301</v>
      </c>
      <c r="B115" s="308" t="s">
        <v>1011</v>
      </c>
      <c r="C115" s="324"/>
      <c r="D115" s="308"/>
      <c r="E115" s="308"/>
      <c r="F115" s="309"/>
      <c r="G115" s="309"/>
      <c r="H115" s="310"/>
      <c r="I115" s="331"/>
    </row>
    <row r="116" spans="1:9" ht="15.75" thickBot="1">
      <c r="A116" s="319" t="s">
        <v>5141</v>
      </c>
      <c r="B116" s="308" t="s">
        <v>923</v>
      </c>
      <c r="C116" s="324" t="s">
        <v>1203</v>
      </c>
      <c r="D116" s="308">
        <v>2</v>
      </c>
      <c r="E116" s="308" t="s">
        <v>943</v>
      </c>
      <c r="F116" s="309" t="s">
        <v>1204</v>
      </c>
      <c r="G116" s="309" t="s">
        <v>1205</v>
      </c>
      <c r="H116" s="310" t="s">
        <v>499</v>
      </c>
      <c r="I116" s="331"/>
    </row>
    <row r="117" spans="1:9" ht="29.25" thickBot="1">
      <c r="A117" s="319" t="s">
        <v>5141</v>
      </c>
      <c r="B117" s="325" t="s">
        <v>923</v>
      </c>
      <c r="C117" s="324" t="s">
        <v>1345</v>
      </c>
      <c r="D117" s="308">
        <v>3</v>
      </c>
      <c r="E117" s="308" t="s">
        <v>943</v>
      </c>
      <c r="F117" s="309" t="s">
        <v>1346</v>
      </c>
      <c r="G117" s="309" t="s">
        <v>1347</v>
      </c>
      <c r="H117" s="310" t="s">
        <v>499</v>
      </c>
      <c r="I117" s="331" t="s">
        <v>5364</v>
      </c>
    </row>
    <row r="118" spans="1:9" ht="29.25" thickBot="1">
      <c r="A118" s="319" t="s">
        <v>5142</v>
      </c>
      <c r="B118" s="325" t="s">
        <v>943</v>
      </c>
      <c r="C118" s="324" t="s">
        <v>612</v>
      </c>
      <c r="D118" s="308">
        <v>3</v>
      </c>
      <c r="E118" s="308" t="s">
        <v>943</v>
      </c>
      <c r="F118" s="309" t="s">
        <v>613</v>
      </c>
      <c r="G118" s="309" t="s">
        <v>1207</v>
      </c>
      <c r="H118" s="310" t="s">
        <v>527</v>
      </c>
      <c r="I118" s="331"/>
    </row>
    <row r="119" spans="1:9" ht="15.75" thickBot="1">
      <c r="A119" s="319" t="s">
        <v>5302</v>
      </c>
      <c r="B119" s="308" t="s">
        <v>1011</v>
      </c>
      <c r="C119" s="324"/>
      <c r="D119" s="308"/>
      <c r="E119" s="308"/>
      <c r="F119" s="309"/>
      <c r="G119" s="309"/>
      <c r="H119" s="310"/>
      <c r="I119" s="331"/>
    </row>
    <row r="120" spans="1:9" ht="15.75" thickBot="1">
      <c r="A120" s="319" t="s">
        <v>5140</v>
      </c>
      <c r="B120" s="325" t="s">
        <v>923</v>
      </c>
      <c r="C120" s="324" t="s">
        <v>1199</v>
      </c>
      <c r="D120" s="308">
        <v>2</v>
      </c>
      <c r="E120" s="308" t="s">
        <v>923</v>
      </c>
      <c r="F120" s="309" t="s">
        <v>1200</v>
      </c>
      <c r="G120" s="309" t="s">
        <v>1201</v>
      </c>
      <c r="H120" s="310" t="s">
        <v>513</v>
      </c>
      <c r="I120" s="331"/>
    </row>
    <row r="121" spans="1:9" ht="15.75" thickBot="1">
      <c r="A121" s="319" t="s">
        <v>5303</v>
      </c>
      <c r="B121" s="308" t="s">
        <v>1011</v>
      </c>
      <c r="C121" s="324"/>
      <c r="D121" s="308"/>
      <c r="E121" s="308"/>
      <c r="F121" s="309"/>
      <c r="G121" s="309"/>
      <c r="H121" s="310"/>
      <c r="I121" s="331"/>
    </row>
    <row r="122" spans="1:9" ht="29.25" thickBot="1">
      <c r="A122" s="319" t="s">
        <v>5143</v>
      </c>
      <c r="B122" s="308" t="s">
        <v>943</v>
      </c>
      <c r="C122" s="324" t="s">
        <v>1208</v>
      </c>
      <c r="D122" s="308">
        <v>2</v>
      </c>
      <c r="E122" s="308" t="s">
        <v>943</v>
      </c>
      <c r="F122" s="309" t="s">
        <v>1209</v>
      </c>
      <c r="G122" s="309" t="s">
        <v>1210</v>
      </c>
      <c r="H122" s="310" t="s">
        <v>499</v>
      </c>
      <c r="I122" s="331"/>
    </row>
    <row r="123" spans="1:9" ht="28.5">
      <c r="A123" s="318" t="s">
        <v>5144</v>
      </c>
      <c r="B123" s="326" t="s">
        <v>943</v>
      </c>
      <c r="C123" s="315" t="s">
        <v>616</v>
      </c>
      <c r="D123" s="316">
        <v>3</v>
      </c>
      <c r="E123" s="316" t="s">
        <v>943</v>
      </c>
      <c r="F123" s="313" t="s">
        <v>886</v>
      </c>
      <c r="G123" s="318" t="s">
        <v>1213</v>
      </c>
      <c r="H123" s="320" t="s">
        <v>527</v>
      </c>
      <c r="I123" s="332"/>
    </row>
    <row r="124" spans="1:9" ht="29.25" thickBot="1">
      <c r="A124" s="319" t="s">
        <v>5146</v>
      </c>
      <c r="B124" s="325" t="s">
        <v>943</v>
      </c>
      <c r="C124" s="324" t="s">
        <v>1214</v>
      </c>
      <c r="D124" s="308">
        <v>1</v>
      </c>
      <c r="E124" s="308" t="s">
        <v>943</v>
      </c>
      <c r="F124" s="309" t="s">
        <v>1215</v>
      </c>
      <c r="G124" s="309" t="s">
        <v>1216</v>
      </c>
      <c r="H124" s="310"/>
      <c r="I124" s="331"/>
    </row>
    <row r="125" spans="1:9" ht="15.75" thickBot="1">
      <c r="A125" s="319" t="s">
        <v>5304</v>
      </c>
      <c r="B125" s="325" t="s">
        <v>1011</v>
      </c>
      <c r="C125" s="324"/>
      <c r="D125" s="308"/>
      <c r="E125" s="308"/>
      <c r="F125" s="309"/>
      <c r="G125" s="309"/>
      <c r="H125" s="310"/>
      <c r="I125" s="331"/>
    </row>
    <row r="126" spans="1:9" ht="15.75" thickBot="1">
      <c r="A126" s="319" t="s">
        <v>5147</v>
      </c>
      <c r="B126" s="325" t="s">
        <v>923</v>
      </c>
      <c r="C126" s="324" t="s">
        <v>1217</v>
      </c>
      <c r="D126" s="308">
        <v>2</v>
      </c>
      <c r="E126" s="308" t="s">
        <v>923</v>
      </c>
      <c r="F126" s="309" t="s">
        <v>1218</v>
      </c>
      <c r="G126" s="309" t="s">
        <v>1219</v>
      </c>
      <c r="H126" s="310" t="s">
        <v>513</v>
      </c>
      <c r="I126" s="331"/>
    </row>
    <row r="127" spans="1:9" ht="28.5">
      <c r="A127" s="318" t="s">
        <v>5149</v>
      </c>
      <c r="B127" s="326" t="s">
        <v>943</v>
      </c>
      <c r="C127" s="315" t="s">
        <v>1223</v>
      </c>
      <c r="D127" s="316">
        <v>2</v>
      </c>
      <c r="E127" s="316" t="s">
        <v>923</v>
      </c>
      <c r="F127" s="313" t="s">
        <v>1224</v>
      </c>
      <c r="G127" s="318" t="s">
        <v>1225</v>
      </c>
      <c r="H127" s="320"/>
      <c r="I127" s="332"/>
    </row>
    <row r="128" spans="1:9" ht="29.25" thickBot="1">
      <c r="A128" s="319" t="s">
        <v>5150</v>
      </c>
      <c r="B128" s="308" t="s">
        <v>943</v>
      </c>
      <c r="C128" s="324" t="s">
        <v>1227</v>
      </c>
      <c r="D128" s="308">
        <v>3</v>
      </c>
      <c r="E128" s="308" t="s">
        <v>943</v>
      </c>
      <c r="F128" s="309" t="s">
        <v>1228</v>
      </c>
      <c r="G128" s="309" t="s">
        <v>1100</v>
      </c>
      <c r="H128" s="310" t="s">
        <v>513</v>
      </c>
      <c r="I128" s="331"/>
    </row>
    <row r="129" spans="1:9" ht="29.25" thickBot="1">
      <c r="A129" s="319" t="s">
        <v>5151</v>
      </c>
      <c r="B129" s="325" t="s">
        <v>943</v>
      </c>
      <c r="C129" s="324" t="s">
        <v>1230</v>
      </c>
      <c r="D129" s="308">
        <v>3</v>
      </c>
      <c r="E129" s="308" t="s">
        <v>943</v>
      </c>
      <c r="F129" s="309" t="s">
        <v>1231</v>
      </c>
      <c r="G129" s="309" t="s">
        <v>1104</v>
      </c>
      <c r="H129" s="310" t="s">
        <v>513</v>
      </c>
      <c r="I129" s="331"/>
    </row>
    <row r="130" spans="1:9" ht="29.25" thickBot="1">
      <c r="A130" s="319" t="s">
        <v>5153</v>
      </c>
      <c r="B130" s="308" t="s">
        <v>943</v>
      </c>
      <c r="C130" s="324" t="s">
        <v>1234</v>
      </c>
      <c r="D130" s="308">
        <v>3</v>
      </c>
      <c r="E130" s="308" t="s">
        <v>943</v>
      </c>
      <c r="F130" s="309" t="s">
        <v>1235</v>
      </c>
      <c r="G130" s="309" t="s">
        <v>1236</v>
      </c>
      <c r="H130" s="310" t="s">
        <v>513</v>
      </c>
      <c r="I130" s="331"/>
    </row>
    <row r="131" spans="1:9" ht="29.25" thickBot="1">
      <c r="A131" s="319" t="s">
        <v>5154</v>
      </c>
      <c r="B131" s="308" t="s">
        <v>943</v>
      </c>
      <c r="C131" s="324" t="s">
        <v>1237</v>
      </c>
      <c r="D131" s="308">
        <v>3</v>
      </c>
      <c r="E131" s="308" t="s">
        <v>943</v>
      </c>
      <c r="F131" s="309" t="s">
        <v>1238</v>
      </c>
      <c r="G131" s="309" t="s">
        <v>1112</v>
      </c>
      <c r="H131" s="310" t="s">
        <v>513</v>
      </c>
      <c r="I131" s="331"/>
    </row>
    <row r="132" spans="1:9" ht="29.25" thickBot="1">
      <c r="A132" s="319" t="s">
        <v>5155</v>
      </c>
      <c r="B132" s="325" t="s">
        <v>943</v>
      </c>
      <c r="C132" s="324" t="s">
        <v>1239</v>
      </c>
      <c r="D132" s="308">
        <v>3</v>
      </c>
      <c r="E132" s="308" t="s">
        <v>943</v>
      </c>
      <c r="F132" s="309" t="s">
        <v>1240</v>
      </c>
      <c r="G132" s="309" t="s">
        <v>1116</v>
      </c>
      <c r="H132" s="310" t="s">
        <v>513</v>
      </c>
      <c r="I132" s="331"/>
    </row>
    <row r="133" spans="1:9" ht="29.25" thickBot="1">
      <c r="A133" s="319" t="s">
        <v>5305</v>
      </c>
      <c r="B133" s="308" t="s">
        <v>1011</v>
      </c>
      <c r="C133" s="324"/>
      <c r="D133" s="308"/>
      <c r="E133" s="308"/>
      <c r="F133" s="309"/>
      <c r="G133" s="309"/>
      <c r="H133" s="310"/>
      <c r="I133" s="331"/>
    </row>
    <row r="134" spans="1:9" ht="29.25" thickBot="1">
      <c r="A134" s="319" t="s">
        <v>5152</v>
      </c>
      <c r="B134" s="325" t="s">
        <v>923</v>
      </c>
      <c r="C134" s="324" t="s">
        <v>1232</v>
      </c>
      <c r="D134" s="308"/>
      <c r="E134" s="308" t="s">
        <v>943</v>
      </c>
      <c r="F134" s="309" t="s">
        <v>1233</v>
      </c>
      <c r="G134" s="309" t="s">
        <v>1104</v>
      </c>
      <c r="H134" s="310" t="s">
        <v>513</v>
      </c>
      <c r="I134" s="331"/>
    </row>
    <row r="135" spans="1:9" ht="15.75" thickBot="1">
      <c r="A135" s="319" t="s">
        <v>5306</v>
      </c>
      <c r="B135" s="308" t="s">
        <v>943</v>
      </c>
      <c r="C135" s="324"/>
      <c r="D135" s="308"/>
      <c r="E135" s="308"/>
      <c r="F135" s="309"/>
      <c r="G135" s="309"/>
      <c r="H135" s="310"/>
      <c r="I135" s="331"/>
    </row>
    <row r="136" spans="1:9" ht="29.25" thickBot="1">
      <c r="A136" s="319" t="s">
        <v>5156</v>
      </c>
      <c r="B136" s="325" t="s">
        <v>943</v>
      </c>
      <c r="C136" s="324" t="s">
        <v>1241</v>
      </c>
      <c r="D136" s="308">
        <v>3</v>
      </c>
      <c r="E136" s="308" t="s">
        <v>923</v>
      </c>
      <c r="F136" s="309" t="s">
        <v>1242</v>
      </c>
      <c r="G136" s="309" t="s">
        <v>1120</v>
      </c>
      <c r="H136" s="310" t="s">
        <v>503</v>
      </c>
      <c r="I136" s="331"/>
    </row>
    <row r="137" spans="1:9" ht="15.75" thickBot="1">
      <c r="A137" s="319" t="s">
        <v>5307</v>
      </c>
      <c r="B137" s="308" t="s">
        <v>1011</v>
      </c>
      <c r="C137" s="324"/>
      <c r="D137" s="308"/>
      <c r="E137" s="308"/>
      <c r="F137" s="309"/>
      <c r="G137" s="309"/>
      <c r="H137" s="310"/>
      <c r="I137" s="331"/>
    </row>
    <row r="138" spans="1:9" ht="29.25" thickBot="1">
      <c r="A138" s="319" t="s">
        <v>5148</v>
      </c>
      <c r="B138" s="325" t="s">
        <v>943</v>
      </c>
      <c r="C138" s="324" t="s">
        <v>1220</v>
      </c>
      <c r="D138" s="308">
        <v>2</v>
      </c>
      <c r="E138" s="308" t="s">
        <v>923</v>
      </c>
      <c r="F138" s="309" t="s">
        <v>1221</v>
      </c>
      <c r="G138" s="309" t="s">
        <v>1222</v>
      </c>
      <c r="H138" s="310" t="s">
        <v>499</v>
      </c>
      <c r="I138" s="331"/>
    </row>
    <row r="139" spans="1:9" ht="29.25" thickBot="1">
      <c r="A139" s="319" t="s">
        <v>5308</v>
      </c>
      <c r="B139" s="308" t="s">
        <v>923</v>
      </c>
      <c r="C139" s="324"/>
      <c r="D139" s="308"/>
      <c r="E139" s="308"/>
      <c r="F139" s="309"/>
      <c r="G139" s="309"/>
      <c r="H139" s="310"/>
      <c r="I139" s="331"/>
    </row>
    <row r="140" spans="1:9" ht="29.25" thickBot="1">
      <c r="A140" s="319" t="s">
        <v>5309</v>
      </c>
      <c r="B140" s="308" t="s">
        <v>943</v>
      </c>
      <c r="C140" s="324"/>
      <c r="D140" s="308"/>
      <c r="E140" s="308"/>
      <c r="F140" s="309"/>
      <c r="G140" s="309" t="s">
        <v>4983</v>
      </c>
      <c r="H140" s="310"/>
      <c r="I140" s="331"/>
    </row>
    <row r="141" spans="1:9" ht="29.25" thickBot="1">
      <c r="A141" s="319" t="s">
        <v>5157</v>
      </c>
      <c r="B141" s="325" t="s">
        <v>1011</v>
      </c>
      <c r="C141" s="324" t="s">
        <v>1244</v>
      </c>
      <c r="D141" s="308">
        <v>1</v>
      </c>
      <c r="E141" s="308" t="s">
        <v>943</v>
      </c>
      <c r="F141" s="309" t="s">
        <v>1245</v>
      </c>
      <c r="G141" s="309" t="s">
        <v>1246</v>
      </c>
      <c r="H141" s="310"/>
      <c r="I141" s="331"/>
    </row>
    <row r="142" spans="1:9" ht="15.75" thickBot="1">
      <c r="A142" s="319" t="s">
        <v>5161</v>
      </c>
      <c r="B142" s="325" t="s">
        <v>943</v>
      </c>
      <c r="C142" s="324" t="s">
        <v>1257</v>
      </c>
      <c r="D142" s="308">
        <v>2</v>
      </c>
      <c r="E142" s="308" t="s">
        <v>943</v>
      </c>
      <c r="F142" s="309" t="s">
        <v>1258</v>
      </c>
      <c r="G142" s="309" t="s">
        <v>635</v>
      </c>
      <c r="H142" s="310" t="s">
        <v>501</v>
      </c>
      <c r="I142" s="331"/>
    </row>
    <row r="143" spans="1:9" ht="15.75" thickBot="1">
      <c r="A143" s="319" t="s">
        <v>5310</v>
      </c>
      <c r="B143" s="308" t="s">
        <v>943</v>
      </c>
      <c r="C143" s="324"/>
      <c r="D143" s="308"/>
      <c r="E143" s="308"/>
      <c r="F143" s="309"/>
      <c r="G143" s="309"/>
      <c r="H143" s="310"/>
      <c r="I143" s="331"/>
    </row>
    <row r="144" spans="1:9" ht="29.25" thickBot="1">
      <c r="A144" s="319" t="s">
        <v>5159</v>
      </c>
      <c r="B144" s="308" t="s">
        <v>943</v>
      </c>
      <c r="C144" s="324" t="s">
        <v>1252</v>
      </c>
      <c r="D144" s="308">
        <v>2</v>
      </c>
      <c r="E144" s="308" t="s">
        <v>943</v>
      </c>
      <c r="F144" s="309" t="s">
        <v>1253</v>
      </c>
      <c r="G144" s="309" t="s">
        <v>1254</v>
      </c>
      <c r="H144" s="310" t="s">
        <v>499</v>
      </c>
      <c r="I144" s="331"/>
    </row>
    <row r="145" spans="1:9" ht="28.5">
      <c r="A145" s="318" t="s">
        <v>5160</v>
      </c>
      <c r="B145" s="326" t="s">
        <v>943</v>
      </c>
      <c r="C145" s="315" t="s">
        <v>633</v>
      </c>
      <c r="D145" s="316">
        <v>3</v>
      </c>
      <c r="E145" s="316" t="s">
        <v>943</v>
      </c>
      <c r="F145" s="313" t="s">
        <v>887</v>
      </c>
      <c r="G145" s="318" t="s">
        <v>1256</v>
      </c>
      <c r="H145" s="320" t="s">
        <v>527</v>
      </c>
      <c r="I145" s="332"/>
    </row>
    <row r="146" spans="1:9" ht="43.5" thickBot="1">
      <c r="A146" s="319" t="s">
        <v>5165</v>
      </c>
      <c r="B146" s="325" t="s">
        <v>943</v>
      </c>
      <c r="C146" s="324" t="s">
        <v>1274</v>
      </c>
      <c r="D146" s="308">
        <v>2</v>
      </c>
      <c r="E146" s="308" t="s">
        <v>943</v>
      </c>
      <c r="F146" s="309" t="s">
        <v>1275</v>
      </c>
      <c r="G146" s="309" t="s">
        <v>1276</v>
      </c>
      <c r="H146" s="310"/>
      <c r="I146" s="331"/>
    </row>
    <row r="147" spans="1:9" ht="29.25" thickBot="1">
      <c r="A147" s="319" t="s">
        <v>5166</v>
      </c>
      <c r="B147" s="325" t="s">
        <v>943</v>
      </c>
      <c r="C147" s="324" t="s">
        <v>1278</v>
      </c>
      <c r="D147" s="308">
        <v>3</v>
      </c>
      <c r="E147" s="308" t="s">
        <v>943</v>
      </c>
      <c r="F147" s="309" t="s">
        <v>1279</v>
      </c>
      <c r="G147" s="309" t="s">
        <v>1100</v>
      </c>
      <c r="H147" s="310" t="s">
        <v>513</v>
      </c>
      <c r="I147" s="331"/>
    </row>
    <row r="148" spans="1:9" ht="29.25" thickBot="1">
      <c r="A148" s="319" t="s">
        <v>5167</v>
      </c>
      <c r="B148" s="308" t="s">
        <v>943</v>
      </c>
      <c r="C148" s="324" t="s">
        <v>1281</v>
      </c>
      <c r="D148" s="308">
        <v>3</v>
      </c>
      <c r="E148" s="308" t="s">
        <v>943</v>
      </c>
      <c r="F148" s="309" t="s">
        <v>1282</v>
      </c>
      <c r="G148" s="309" t="s">
        <v>1104</v>
      </c>
      <c r="H148" s="310" t="s">
        <v>513</v>
      </c>
      <c r="I148" s="331"/>
    </row>
    <row r="149" spans="1:9" ht="29.25" thickBot="1">
      <c r="A149" s="319" t="s">
        <v>5169</v>
      </c>
      <c r="B149" s="308" t="s">
        <v>943</v>
      </c>
      <c r="C149" s="324" t="s">
        <v>1285</v>
      </c>
      <c r="D149" s="308">
        <v>3</v>
      </c>
      <c r="E149" s="308" t="s">
        <v>943</v>
      </c>
      <c r="F149" s="309" t="s">
        <v>1286</v>
      </c>
      <c r="G149" s="309" t="s">
        <v>1287</v>
      </c>
      <c r="H149" s="310" t="s">
        <v>513</v>
      </c>
      <c r="I149" s="331"/>
    </row>
    <row r="150" spans="1:9" ht="29.25" thickBot="1">
      <c r="A150" s="319" t="s">
        <v>5170</v>
      </c>
      <c r="B150" s="325" t="s">
        <v>943</v>
      </c>
      <c r="C150" s="324" t="s">
        <v>1288</v>
      </c>
      <c r="D150" s="308">
        <v>3</v>
      </c>
      <c r="E150" s="308" t="s">
        <v>943</v>
      </c>
      <c r="F150" s="309" t="s">
        <v>1289</v>
      </c>
      <c r="G150" s="309" t="s">
        <v>1112</v>
      </c>
      <c r="H150" s="310" t="s">
        <v>513</v>
      </c>
      <c r="I150" s="331"/>
    </row>
    <row r="151" spans="1:9" ht="29.25" thickBot="1">
      <c r="A151" s="319" t="s">
        <v>5171</v>
      </c>
      <c r="B151" s="325" t="s">
        <v>943</v>
      </c>
      <c r="C151" s="324" t="s">
        <v>1290</v>
      </c>
      <c r="D151" s="308">
        <v>3</v>
      </c>
      <c r="E151" s="308" t="s">
        <v>943</v>
      </c>
      <c r="F151" s="309" t="s">
        <v>1291</v>
      </c>
      <c r="G151" s="309" t="s">
        <v>1116</v>
      </c>
      <c r="H151" s="310" t="s">
        <v>513</v>
      </c>
      <c r="I151" s="331"/>
    </row>
    <row r="152" spans="1:9" ht="29.25" thickBot="1">
      <c r="A152" s="319" t="s">
        <v>5311</v>
      </c>
      <c r="B152" s="325" t="s">
        <v>1011</v>
      </c>
      <c r="C152" s="324"/>
      <c r="D152" s="308"/>
      <c r="E152" s="308"/>
      <c r="F152" s="309"/>
      <c r="G152" s="309"/>
      <c r="H152" s="310"/>
      <c r="I152" s="331"/>
    </row>
    <row r="153" spans="1:9" ht="29.25" thickBot="1">
      <c r="A153" s="319" t="s">
        <v>5168</v>
      </c>
      <c r="B153" s="325" t="s">
        <v>923</v>
      </c>
      <c r="C153" s="324" t="s">
        <v>1283</v>
      </c>
      <c r="D153" s="308"/>
      <c r="E153" s="308" t="s">
        <v>943</v>
      </c>
      <c r="F153" s="309" t="s">
        <v>1284</v>
      </c>
      <c r="G153" s="309" t="s">
        <v>1104</v>
      </c>
      <c r="H153" s="310" t="s">
        <v>513</v>
      </c>
      <c r="I153" s="331"/>
    </row>
    <row r="154" spans="1:9" ht="15.75" thickBot="1">
      <c r="A154" s="319" t="s">
        <v>5312</v>
      </c>
      <c r="B154" s="325" t="s">
        <v>943</v>
      </c>
      <c r="C154" s="324"/>
      <c r="D154" s="308"/>
      <c r="E154" s="308"/>
      <c r="F154" s="309"/>
      <c r="G154" s="309"/>
      <c r="H154" s="310"/>
      <c r="I154" s="331"/>
    </row>
    <row r="155" spans="1:9" ht="29.25" thickBot="1">
      <c r="A155" s="319" t="s">
        <v>5172</v>
      </c>
      <c r="B155" s="325" t="s">
        <v>943</v>
      </c>
      <c r="C155" s="324" t="s">
        <v>1292</v>
      </c>
      <c r="D155" s="308">
        <v>3</v>
      </c>
      <c r="E155" s="308" t="s">
        <v>923</v>
      </c>
      <c r="F155" s="309" t="s">
        <v>1293</v>
      </c>
      <c r="G155" s="309" t="s">
        <v>1120</v>
      </c>
      <c r="H155" s="310" t="s">
        <v>503</v>
      </c>
      <c r="I155" s="331"/>
    </row>
    <row r="156" spans="1:9" ht="15.75" thickBot="1">
      <c r="A156" s="319" t="s">
        <v>5313</v>
      </c>
      <c r="B156" s="325" t="s">
        <v>943</v>
      </c>
      <c r="C156" s="324"/>
      <c r="D156" s="308"/>
      <c r="E156" s="308"/>
      <c r="F156" s="309"/>
      <c r="G156" s="309"/>
      <c r="H156" s="310"/>
      <c r="I156" s="331"/>
    </row>
    <row r="157" spans="1:9" ht="15.75" thickBot="1">
      <c r="A157" s="319" t="s">
        <v>5314</v>
      </c>
      <c r="B157" s="308" t="s">
        <v>1011</v>
      </c>
      <c r="C157" s="324"/>
      <c r="D157" s="308"/>
      <c r="E157" s="308"/>
      <c r="F157" s="309"/>
      <c r="G157" s="309"/>
      <c r="H157" s="310"/>
      <c r="I157" s="331"/>
    </row>
    <row r="158" spans="1:9" ht="29.25" thickBot="1">
      <c r="A158" s="319" t="s">
        <v>5158</v>
      </c>
      <c r="B158" s="325" t="s">
        <v>923</v>
      </c>
      <c r="C158" s="324" t="s">
        <v>1248</v>
      </c>
      <c r="D158" s="308">
        <v>2</v>
      </c>
      <c r="E158" s="308" t="s">
        <v>943</v>
      </c>
      <c r="F158" s="309" t="s">
        <v>1249</v>
      </c>
      <c r="G158" s="309" t="s">
        <v>1250</v>
      </c>
      <c r="H158" s="310" t="s">
        <v>513</v>
      </c>
      <c r="I158" s="331"/>
    </row>
    <row r="159" spans="1:9" ht="29.25" thickBot="1">
      <c r="A159" s="319" t="s">
        <v>5173</v>
      </c>
      <c r="B159" s="325" t="s">
        <v>1011</v>
      </c>
      <c r="C159" s="324" t="s">
        <v>1294</v>
      </c>
      <c r="D159" s="308">
        <v>1</v>
      </c>
      <c r="E159" s="308" t="s">
        <v>943</v>
      </c>
      <c r="F159" s="309" t="s">
        <v>1295</v>
      </c>
      <c r="G159" s="309" t="s">
        <v>1296</v>
      </c>
      <c r="H159" s="310"/>
      <c r="I159" s="331"/>
    </row>
    <row r="160" spans="1:9" ht="29.25" thickBot="1">
      <c r="A160" s="319" t="s">
        <v>5174</v>
      </c>
      <c r="B160" s="308" t="s">
        <v>923</v>
      </c>
      <c r="C160" s="324" t="s">
        <v>1298</v>
      </c>
      <c r="D160" s="308">
        <v>2</v>
      </c>
      <c r="E160" s="308" t="s">
        <v>923</v>
      </c>
      <c r="F160" s="309" t="s">
        <v>1299</v>
      </c>
      <c r="G160" s="309" t="s">
        <v>1300</v>
      </c>
      <c r="H160" s="310" t="s">
        <v>503</v>
      </c>
      <c r="I160" s="331"/>
    </row>
    <row r="161" spans="1:9" ht="29.25" thickBot="1">
      <c r="A161" s="319" t="s">
        <v>5315</v>
      </c>
      <c r="B161" s="308" t="s">
        <v>1011</v>
      </c>
      <c r="C161" s="324" t="s">
        <v>1301</v>
      </c>
      <c r="D161" s="308">
        <v>2</v>
      </c>
      <c r="E161" s="308" t="s">
        <v>943</v>
      </c>
      <c r="F161" s="309" t="s">
        <v>1302</v>
      </c>
      <c r="G161" s="309" t="s">
        <v>1303</v>
      </c>
      <c r="H161" s="310" t="s">
        <v>513</v>
      </c>
      <c r="I161" s="331"/>
    </row>
    <row r="162" spans="1:9" ht="29.25" thickBot="1">
      <c r="A162" s="319" t="s">
        <v>5176</v>
      </c>
      <c r="B162" s="325" t="s">
        <v>1011</v>
      </c>
      <c r="C162" s="324" t="s">
        <v>1305</v>
      </c>
      <c r="D162" s="308">
        <v>2</v>
      </c>
      <c r="E162" s="308" t="s">
        <v>943</v>
      </c>
      <c r="F162" s="309" t="s">
        <v>1306</v>
      </c>
      <c r="G162" s="309" t="s">
        <v>1307</v>
      </c>
      <c r="H162" s="310" t="s">
        <v>513</v>
      </c>
      <c r="I162" s="331"/>
    </row>
    <row r="163" spans="1:9" ht="29.25" thickBot="1">
      <c r="A163" s="319" t="s">
        <v>5181</v>
      </c>
      <c r="B163" s="325" t="s">
        <v>943</v>
      </c>
      <c r="C163" s="324" t="s">
        <v>1324</v>
      </c>
      <c r="D163" s="308">
        <v>2</v>
      </c>
      <c r="E163" s="308" t="s">
        <v>943</v>
      </c>
      <c r="F163" s="309" t="s">
        <v>1325</v>
      </c>
      <c r="G163" s="309" t="s">
        <v>656</v>
      </c>
      <c r="H163" s="310"/>
      <c r="I163" s="331"/>
    </row>
    <row r="164" spans="1:9" ht="29.25" thickBot="1">
      <c r="A164" s="319" t="s">
        <v>5182</v>
      </c>
      <c r="B164" s="325" t="s">
        <v>923</v>
      </c>
      <c r="C164" s="324" t="s">
        <v>1329</v>
      </c>
      <c r="D164" s="308">
        <v>3</v>
      </c>
      <c r="E164" s="308" t="s">
        <v>923</v>
      </c>
      <c r="F164" s="309" t="s">
        <v>1330</v>
      </c>
      <c r="G164" s="309" t="s">
        <v>1331</v>
      </c>
      <c r="H164" s="310" t="s">
        <v>513</v>
      </c>
      <c r="I164" s="331"/>
    </row>
    <row r="165" spans="1:9" ht="15.75" thickBot="1">
      <c r="A165" s="319" t="s">
        <v>5316</v>
      </c>
      <c r="B165" s="308" t="s">
        <v>923</v>
      </c>
      <c r="C165" s="324"/>
      <c r="D165" s="308"/>
      <c r="E165" s="308"/>
      <c r="F165" s="309"/>
      <c r="G165" s="309" t="s">
        <v>5011</v>
      </c>
      <c r="H165" s="310"/>
      <c r="I165" s="331"/>
    </row>
    <row r="166" spans="1:9" ht="15.75" thickBot="1">
      <c r="A166" s="319" t="s">
        <v>5183</v>
      </c>
      <c r="B166" s="325" t="s">
        <v>943</v>
      </c>
      <c r="C166" s="324" t="s">
        <v>1333</v>
      </c>
      <c r="D166" s="308">
        <v>3</v>
      </c>
      <c r="E166" s="308" t="s">
        <v>943</v>
      </c>
      <c r="F166" s="309" t="s">
        <v>1334</v>
      </c>
      <c r="G166" s="309" t="s">
        <v>1335</v>
      </c>
      <c r="H166" s="310" t="s">
        <v>513</v>
      </c>
      <c r="I166" s="331"/>
    </row>
    <row r="167" spans="1:9" ht="15.75" thickBot="1">
      <c r="A167" s="319" t="s">
        <v>5177</v>
      </c>
      <c r="B167" s="325" t="s">
        <v>943</v>
      </c>
      <c r="C167" s="324" t="s">
        <v>1309</v>
      </c>
      <c r="D167" s="308">
        <v>2</v>
      </c>
      <c r="E167" s="308" t="s">
        <v>1011</v>
      </c>
      <c r="F167" s="309" t="s">
        <v>1310</v>
      </c>
      <c r="G167" s="309" t="s">
        <v>1311</v>
      </c>
      <c r="H167" s="310"/>
      <c r="I167" s="331"/>
    </row>
    <row r="168" spans="1:9" ht="29.25" thickBot="1">
      <c r="A168" s="319" t="s">
        <v>5178</v>
      </c>
      <c r="B168" s="325" t="s">
        <v>943</v>
      </c>
      <c r="C168" s="324" t="s">
        <v>1312</v>
      </c>
      <c r="D168" s="308">
        <v>3</v>
      </c>
      <c r="E168" s="308" t="s">
        <v>923</v>
      </c>
      <c r="F168" s="309" t="s">
        <v>1313</v>
      </c>
      <c r="G168" s="309" t="s">
        <v>1314</v>
      </c>
      <c r="H168" s="310" t="s">
        <v>499</v>
      </c>
      <c r="I168" s="331"/>
    </row>
    <row r="169" spans="1:9" ht="29.25" thickBot="1">
      <c r="A169" s="319" t="s">
        <v>5179</v>
      </c>
      <c r="B169" s="325" t="s">
        <v>943</v>
      </c>
      <c r="C169" s="324" t="s">
        <v>1317</v>
      </c>
      <c r="D169" s="308">
        <v>3</v>
      </c>
      <c r="E169" s="308" t="s">
        <v>943</v>
      </c>
      <c r="F169" s="309" t="s">
        <v>1318</v>
      </c>
      <c r="G169" s="309" t="s">
        <v>1319</v>
      </c>
      <c r="H169" s="310" t="s">
        <v>513</v>
      </c>
      <c r="I169" s="331"/>
    </row>
    <row r="170" spans="1:9" ht="29.25" thickBot="1">
      <c r="A170" s="319" t="s">
        <v>5317</v>
      </c>
      <c r="B170" s="308" t="s">
        <v>943</v>
      </c>
      <c r="C170" s="324"/>
      <c r="D170" s="308"/>
      <c r="E170" s="308"/>
      <c r="F170" s="309"/>
      <c r="G170" s="309"/>
      <c r="H170" s="310"/>
      <c r="I170" s="331"/>
    </row>
    <row r="171" spans="1:9" ht="29.25" thickBot="1">
      <c r="A171" s="319" t="s">
        <v>5180</v>
      </c>
      <c r="B171" s="325" t="s">
        <v>943</v>
      </c>
      <c r="C171" s="324" t="s">
        <v>1320</v>
      </c>
      <c r="D171" s="308">
        <v>3</v>
      </c>
      <c r="E171" s="308" t="s">
        <v>943</v>
      </c>
      <c r="F171" s="309" t="s">
        <v>1321</v>
      </c>
      <c r="G171" s="309" t="s">
        <v>1322</v>
      </c>
      <c r="H171" s="310" t="s">
        <v>499</v>
      </c>
      <c r="I171" s="331"/>
    </row>
    <row r="172" spans="1:9" ht="15.75" thickBot="1">
      <c r="A172" s="319" t="s">
        <v>5184</v>
      </c>
      <c r="B172" s="325" t="s">
        <v>943</v>
      </c>
      <c r="C172" s="324" t="s">
        <v>1336</v>
      </c>
      <c r="D172" s="308">
        <v>2</v>
      </c>
      <c r="E172" s="308" t="s">
        <v>943</v>
      </c>
      <c r="F172" s="309" t="s">
        <v>1337</v>
      </c>
      <c r="G172" s="309" t="s">
        <v>1338</v>
      </c>
      <c r="H172" s="310"/>
      <c r="I172" s="331"/>
    </row>
    <row r="173" spans="1:9" ht="29.25" thickBot="1">
      <c r="A173" s="319" t="s">
        <v>5185</v>
      </c>
      <c r="B173" s="325" t="s">
        <v>943</v>
      </c>
      <c r="C173" s="324" t="s">
        <v>1341</v>
      </c>
      <c r="D173" s="308">
        <v>3</v>
      </c>
      <c r="E173" s="308" t="s">
        <v>943</v>
      </c>
      <c r="F173" s="309" t="s">
        <v>1342</v>
      </c>
      <c r="G173" s="309" t="s">
        <v>1343</v>
      </c>
      <c r="H173" s="310" t="s">
        <v>499</v>
      </c>
      <c r="I173" s="331"/>
    </row>
    <row r="174" spans="1:9" ht="29.25" thickBot="1">
      <c r="A174" s="319" t="s">
        <v>5318</v>
      </c>
      <c r="B174" s="308" t="s">
        <v>943</v>
      </c>
      <c r="C174" s="324"/>
      <c r="D174" s="308"/>
      <c r="E174" s="308"/>
      <c r="F174" s="309"/>
      <c r="G174" s="309"/>
      <c r="H174" s="310"/>
      <c r="I174" s="331"/>
    </row>
    <row r="175" spans="1:9" ht="29.25" thickBot="1">
      <c r="A175" s="319" t="s">
        <v>5187</v>
      </c>
      <c r="B175" s="325" t="s">
        <v>943</v>
      </c>
      <c r="C175" s="324" t="s">
        <v>1348</v>
      </c>
      <c r="D175" s="308">
        <v>3</v>
      </c>
      <c r="E175" s="308" t="s">
        <v>943</v>
      </c>
      <c r="F175" s="309" t="s">
        <v>1349</v>
      </c>
      <c r="G175" s="309" t="s">
        <v>1350</v>
      </c>
      <c r="H175" s="310" t="s">
        <v>499</v>
      </c>
      <c r="I175" s="331"/>
    </row>
    <row r="176" spans="1:9" ht="15.75" thickBot="1">
      <c r="A176" s="319" t="s">
        <v>5319</v>
      </c>
      <c r="B176" s="308" t="s">
        <v>1011</v>
      </c>
      <c r="C176" s="324"/>
      <c r="D176" s="308"/>
      <c r="E176" s="308"/>
      <c r="F176" s="309"/>
      <c r="G176" s="309"/>
      <c r="H176" s="310"/>
      <c r="I176" s="331"/>
    </row>
    <row r="177" spans="1:9" ht="43.5" thickBot="1">
      <c r="A177" s="319" t="s">
        <v>5087</v>
      </c>
      <c r="B177" s="325" t="s">
        <v>1011</v>
      </c>
      <c r="C177" s="324" t="s">
        <v>1006</v>
      </c>
      <c r="D177" s="308">
        <v>1</v>
      </c>
      <c r="E177" s="308" t="s">
        <v>943</v>
      </c>
      <c r="F177" s="309" t="s">
        <v>1007</v>
      </c>
      <c r="G177" s="309" t="s">
        <v>1008</v>
      </c>
      <c r="H177" s="310" t="s">
        <v>513</v>
      </c>
      <c r="I177" s="331"/>
    </row>
    <row r="178" spans="1:9" ht="29.25" thickBot="1">
      <c r="A178" s="319" t="s">
        <v>5188</v>
      </c>
      <c r="B178" s="308" t="s">
        <v>1011</v>
      </c>
      <c r="C178" s="324" t="s">
        <v>1351</v>
      </c>
      <c r="D178" s="308">
        <v>1</v>
      </c>
      <c r="E178" s="308" t="s">
        <v>1011</v>
      </c>
      <c r="F178" s="309" t="s">
        <v>1352</v>
      </c>
      <c r="G178" s="309" t="s">
        <v>1353</v>
      </c>
      <c r="H178" s="310"/>
      <c r="I178" s="331"/>
    </row>
    <row r="179" spans="1:9" ht="29.25" thickBot="1">
      <c r="A179" s="319" t="s">
        <v>5188</v>
      </c>
      <c r="B179" s="325" t="s">
        <v>1011</v>
      </c>
      <c r="C179" s="324" t="s">
        <v>1383</v>
      </c>
      <c r="D179" s="308">
        <v>1</v>
      </c>
      <c r="E179" s="308" t="s">
        <v>1011</v>
      </c>
      <c r="F179" s="309" t="s">
        <v>1384</v>
      </c>
      <c r="G179" s="309" t="s">
        <v>1385</v>
      </c>
      <c r="H179" s="310"/>
      <c r="I179" s="331"/>
    </row>
    <row r="180" spans="1:9" ht="29.25" thickBot="1">
      <c r="A180" s="319" t="s">
        <v>5320</v>
      </c>
      <c r="B180" s="308" t="s">
        <v>923</v>
      </c>
      <c r="C180" s="324"/>
      <c r="D180" s="308"/>
      <c r="E180" s="308"/>
      <c r="F180" s="309"/>
      <c r="G180" s="309" t="s">
        <v>5016</v>
      </c>
      <c r="H180" s="310"/>
      <c r="I180" s="331"/>
    </row>
    <row r="181" spans="1:9" ht="29.25" thickBot="1">
      <c r="A181" s="319" t="s">
        <v>5195</v>
      </c>
      <c r="B181" s="308" t="s">
        <v>943</v>
      </c>
      <c r="C181" s="324" t="s">
        <v>1379</v>
      </c>
      <c r="D181" s="308">
        <v>2</v>
      </c>
      <c r="E181" s="308" t="s">
        <v>943</v>
      </c>
      <c r="F181" s="309" t="s">
        <v>1380</v>
      </c>
      <c r="G181" s="309" t="s">
        <v>1381</v>
      </c>
      <c r="H181" s="310" t="s">
        <v>503</v>
      </c>
      <c r="I181" s="331"/>
    </row>
    <row r="182" spans="1:9" ht="15.75" thickBot="1">
      <c r="A182" s="319" t="s">
        <v>5195</v>
      </c>
      <c r="B182" s="308" t="s">
        <v>943</v>
      </c>
      <c r="C182" s="324" t="s">
        <v>1407</v>
      </c>
      <c r="D182" s="308">
        <v>2</v>
      </c>
      <c r="E182" s="308" t="s">
        <v>943</v>
      </c>
      <c r="F182" s="309" t="s">
        <v>1408</v>
      </c>
      <c r="G182" s="309" t="s">
        <v>1409</v>
      </c>
      <c r="H182" s="310" t="s">
        <v>503</v>
      </c>
      <c r="I182" s="331"/>
    </row>
    <row r="183" spans="1:9" ht="15.75" thickBot="1">
      <c r="A183" s="319" t="s">
        <v>5194</v>
      </c>
      <c r="B183" s="308" t="s">
        <v>1011</v>
      </c>
      <c r="C183" s="324" t="s">
        <v>1376</v>
      </c>
      <c r="D183" s="308">
        <v>2</v>
      </c>
      <c r="E183" s="308" t="s">
        <v>943</v>
      </c>
      <c r="F183" s="309" t="s">
        <v>1377</v>
      </c>
      <c r="G183" s="309" t="s">
        <v>1378</v>
      </c>
      <c r="H183" s="310" t="s">
        <v>513</v>
      </c>
      <c r="I183" s="331"/>
    </row>
    <row r="184" spans="1:9" ht="15.75" thickBot="1">
      <c r="A184" s="319" t="s">
        <v>5194</v>
      </c>
      <c r="B184" s="325" t="s">
        <v>1011</v>
      </c>
      <c r="C184" s="324" t="s">
        <v>1403</v>
      </c>
      <c r="D184" s="308">
        <v>2</v>
      </c>
      <c r="E184" s="308" t="s">
        <v>943</v>
      </c>
      <c r="F184" s="309" t="s">
        <v>1404</v>
      </c>
      <c r="G184" s="309" t="s">
        <v>1405</v>
      </c>
      <c r="H184" s="310" t="s">
        <v>513</v>
      </c>
      <c r="I184" s="331"/>
    </row>
    <row r="185" spans="1:9" ht="43.5" thickBot="1">
      <c r="A185" s="319" t="s">
        <v>5191</v>
      </c>
      <c r="B185" s="308" t="s">
        <v>943</v>
      </c>
      <c r="C185" s="324" t="s">
        <v>1365</v>
      </c>
      <c r="D185" s="308">
        <v>2</v>
      </c>
      <c r="E185" s="308" t="s">
        <v>943</v>
      </c>
      <c r="F185" s="309" t="s">
        <v>1366</v>
      </c>
      <c r="G185" s="309" t="s">
        <v>1367</v>
      </c>
      <c r="H185" s="310" t="s">
        <v>667</v>
      </c>
      <c r="I185" s="331"/>
    </row>
    <row r="186" spans="1:9" ht="43.5" thickBot="1">
      <c r="A186" s="319" t="s">
        <v>5191</v>
      </c>
      <c r="B186" s="308" t="s">
        <v>943</v>
      </c>
      <c r="C186" s="324" t="s">
        <v>1393</v>
      </c>
      <c r="D186" s="308">
        <v>2</v>
      </c>
      <c r="E186" s="308" t="s">
        <v>943</v>
      </c>
      <c r="F186" s="309" t="s">
        <v>1394</v>
      </c>
      <c r="G186" s="309" t="s">
        <v>1395</v>
      </c>
      <c r="H186" s="310" t="s">
        <v>667</v>
      </c>
      <c r="I186" s="331"/>
    </row>
    <row r="187" spans="1:9" ht="15.75" thickBot="1">
      <c r="A187" s="319" t="s">
        <v>5189</v>
      </c>
      <c r="B187" s="325" t="s">
        <v>923</v>
      </c>
      <c r="C187" s="324" t="s">
        <v>1356</v>
      </c>
      <c r="D187" s="308">
        <v>2</v>
      </c>
      <c r="E187" s="308" t="s">
        <v>923</v>
      </c>
      <c r="F187" s="309" t="s">
        <v>1357</v>
      </c>
      <c r="G187" s="309" t="s">
        <v>1358</v>
      </c>
      <c r="H187" s="310" t="s">
        <v>664</v>
      </c>
      <c r="I187" s="331"/>
    </row>
    <row r="188" spans="1:9" ht="15.75" thickBot="1">
      <c r="A188" s="319" t="s">
        <v>5189</v>
      </c>
      <c r="B188" s="325" t="s">
        <v>923</v>
      </c>
      <c r="C188" s="324" t="s">
        <v>1386</v>
      </c>
      <c r="D188" s="308">
        <v>2</v>
      </c>
      <c r="E188" s="308" t="s">
        <v>923</v>
      </c>
      <c r="F188" s="309" t="s">
        <v>1387</v>
      </c>
      <c r="G188" s="309" t="s">
        <v>1388</v>
      </c>
      <c r="H188" s="310" t="s">
        <v>664</v>
      </c>
      <c r="I188" s="331"/>
    </row>
    <row r="189" spans="1:9" ht="15.75" thickBot="1">
      <c r="A189" s="319" t="s">
        <v>5321</v>
      </c>
      <c r="B189" s="325" t="s">
        <v>923</v>
      </c>
      <c r="C189" s="324"/>
      <c r="D189" s="308"/>
      <c r="E189" s="308"/>
      <c r="F189" s="309"/>
      <c r="G189" s="309" t="s">
        <v>5018</v>
      </c>
      <c r="H189" s="310"/>
      <c r="I189" s="331"/>
    </row>
    <row r="190" spans="1:9" ht="43.5" thickBot="1">
      <c r="A190" s="319" t="s">
        <v>5190</v>
      </c>
      <c r="B190" s="325" t="s">
        <v>943</v>
      </c>
      <c r="C190" s="324" t="s">
        <v>1361</v>
      </c>
      <c r="D190" s="308">
        <v>2</v>
      </c>
      <c r="E190" s="308" t="s">
        <v>943</v>
      </c>
      <c r="F190" s="309" t="s">
        <v>1362</v>
      </c>
      <c r="G190" s="309" t="s">
        <v>1363</v>
      </c>
      <c r="H190" s="310" t="s">
        <v>664</v>
      </c>
      <c r="I190" s="331"/>
    </row>
    <row r="191" spans="1:9" ht="43.5" thickBot="1">
      <c r="A191" s="319" t="s">
        <v>5190</v>
      </c>
      <c r="B191" s="325" t="s">
        <v>943</v>
      </c>
      <c r="C191" s="324" t="s">
        <v>1390</v>
      </c>
      <c r="D191" s="308">
        <v>2</v>
      </c>
      <c r="E191" s="308" t="s">
        <v>943</v>
      </c>
      <c r="F191" s="309" t="s">
        <v>1391</v>
      </c>
      <c r="G191" s="309" t="s">
        <v>1392</v>
      </c>
      <c r="H191" s="310" t="s">
        <v>664</v>
      </c>
      <c r="I191" s="331"/>
    </row>
    <row r="192" spans="1:9" ht="15.75" thickBot="1">
      <c r="A192" s="319" t="s">
        <v>5322</v>
      </c>
      <c r="B192" s="308" t="s">
        <v>923</v>
      </c>
      <c r="C192" s="324"/>
      <c r="D192" s="308"/>
      <c r="E192" s="308"/>
      <c r="F192" s="309"/>
      <c r="G192" s="309" t="s">
        <v>5018</v>
      </c>
      <c r="H192" s="310"/>
      <c r="I192" s="331"/>
    </row>
    <row r="193" spans="1:9" ht="15.75" thickBot="1">
      <c r="A193" s="319" t="s">
        <v>5323</v>
      </c>
      <c r="B193" s="308" t="s">
        <v>1011</v>
      </c>
      <c r="C193" s="324"/>
      <c r="D193" s="308"/>
      <c r="E193" s="308"/>
      <c r="F193" s="309"/>
      <c r="G193" s="309"/>
      <c r="H193" s="310"/>
      <c r="I193" s="331"/>
    </row>
    <row r="194" spans="1:9" ht="29.25" thickBot="1">
      <c r="A194" s="319" t="s">
        <v>5192</v>
      </c>
      <c r="B194" s="325" t="s">
        <v>943</v>
      </c>
      <c r="C194" s="324" t="s">
        <v>1369</v>
      </c>
      <c r="D194" s="308">
        <v>2</v>
      </c>
      <c r="E194" s="308" t="s">
        <v>923</v>
      </c>
      <c r="F194" s="309" t="s">
        <v>1370</v>
      </c>
      <c r="G194" s="309" t="s">
        <v>1371</v>
      </c>
      <c r="H194" s="310" t="s">
        <v>503</v>
      </c>
      <c r="I194" s="331"/>
    </row>
    <row r="195" spans="1:9" ht="29.25" thickBot="1">
      <c r="A195" s="319" t="s">
        <v>5192</v>
      </c>
      <c r="B195" s="308" t="s">
        <v>943</v>
      </c>
      <c r="C195" s="324" t="s">
        <v>1396</v>
      </c>
      <c r="D195" s="308">
        <v>2</v>
      </c>
      <c r="E195" s="308" t="s">
        <v>923</v>
      </c>
      <c r="F195" s="309" t="s">
        <v>1397</v>
      </c>
      <c r="G195" s="309" t="s">
        <v>1398</v>
      </c>
      <c r="H195" s="310" t="s">
        <v>503</v>
      </c>
      <c r="I195" s="331"/>
    </row>
    <row r="196" spans="1:9" ht="29.25" thickBot="1">
      <c r="A196" s="319" t="s">
        <v>5193</v>
      </c>
      <c r="B196" s="325" t="s">
        <v>943</v>
      </c>
      <c r="C196" s="324" t="s">
        <v>1373</v>
      </c>
      <c r="D196" s="308">
        <v>2</v>
      </c>
      <c r="E196" s="308" t="s">
        <v>943</v>
      </c>
      <c r="F196" s="309" t="s">
        <v>1374</v>
      </c>
      <c r="G196" s="309" t="s">
        <v>1375</v>
      </c>
      <c r="H196" s="310" t="s">
        <v>667</v>
      </c>
      <c r="I196" s="331"/>
    </row>
    <row r="197" spans="1:9" ht="29.25" thickBot="1">
      <c r="A197" s="319" t="s">
        <v>5193</v>
      </c>
      <c r="B197" s="325" t="s">
        <v>943</v>
      </c>
      <c r="C197" s="324" t="s">
        <v>1400</v>
      </c>
      <c r="D197" s="308">
        <v>2</v>
      </c>
      <c r="E197" s="308" t="s">
        <v>943</v>
      </c>
      <c r="F197" s="309" t="s">
        <v>1401</v>
      </c>
      <c r="G197" s="309" t="s">
        <v>1402</v>
      </c>
      <c r="H197" s="310" t="s">
        <v>667</v>
      </c>
      <c r="I197" s="331"/>
    </row>
    <row r="198" spans="1:9" ht="15.75" thickBot="1">
      <c r="A198" s="319" t="s">
        <v>5324</v>
      </c>
      <c r="B198" s="325" t="s">
        <v>923</v>
      </c>
      <c r="C198" s="324"/>
      <c r="D198" s="308"/>
      <c r="E198" s="308"/>
      <c r="F198" s="309"/>
      <c r="G198" s="309"/>
      <c r="H198" s="310"/>
      <c r="I198" s="331"/>
    </row>
    <row r="199" spans="1:9" ht="29.25" thickBot="1">
      <c r="A199" s="319" t="s">
        <v>5325</v>
      </c>
      <c r="B199" s="308" t="s">
        <v>943</v>
      </c>
      <c r="C199" s="324"/>
      <c r="D199" s="308"/>
      <c r="E199" s="308"/>
      <c r="F199" s="309"/>
      <c r="G199" s="309" t="s">
        <v>4983</v>
      </c>
      <c r="H199" s="310"/>
      <c r="I199" s="331"/>
    </row>
    <row r="200" spans="1:9" ht="15.75" thickBot="1">
      <c r="A200" s="319" t="s">
        <v>5326</v>
      </c>
      <c r="B200" s="325" t="s">
        <v>1011</v>
      </c>
      <c r="C200" s="324"/>
      <c r="D200" s="308"/>
      <c r="E200" s="308"/>
      <c r="F200" s="309"/>
      <c r="G200" s="309"/>
      <c r="H200" s="310"/>
      <c r="I200" s="331"/>
    </row>
    <row r="201" spans="1:9" ht="15.75" thickBot="1">
      <c r="A201" s="319" t="s">
        <v>5201</v>
      </c>
      <c r="B201" s="325" t="s">
        <v>943</v>
      </c>
      <c r="C201" s="324" t="s">
        <v>1431</v>
      </c>
      <c r="D201" s="308">
        <v>2</v>
      </c>
      <c r="E201" s="308" t="s">
        <v>943</v>
      </c>
      <c r="F201" s="309" t="s">
        <v>1432</v>
      </c>
      <c r="G201" s="309" t="s">
        <v>1433</v>
      </c>
      <c r="H201" s="310" t="s">
        <v>664</v>
      </c>
      <c r="I201" s="331"/>
    </row>
    <row r="202" spans="1:9" ht="28.5">
      <c r="A202" s="318" t="s">
        <v>5201</v>
      </c>
      <c r="B202" s="316" t="s">
        <v>923</v>
      </c>
      <c r="C202" s="315" t="s">
        <v>1436</v>
      </c>
      <c r="D202" s="316">
        <v>2</v>
      </c>
      <c r="E202" s="316" t="s">
        <v>943</v>
      </c>
      <c r="F202" s="313" t="s">
        <v>1437</v>
      </c>
      <c r="G202" s="318" t="s">
        <v>1438</v>
      </c>
      <c r="H202" s="320" t="s">
        <v>664</v>
      </c>
      <c r="I202" s="332"/>
    </row>
    <row r="203" spans="1:9" ht="15.75" thickBot="1">
      <c r="A203" s="319" t="s">
        <v>5327</v>
      </c>
      <c r="B203" s="308" t="s">
        <v>923</v>
      </c>
      <c r="C203" s="324"/>
      <c r="D203" s="308"/>
      <c r="E203" s="308"/>
      <c r="F203" s="309"/>
      <c r="G203" s="309" t="s">
        <v>5025</v>
      </c>
      <c r="H203" s="310"/>
      <c r="I203" s="331"/>
    </row>
    <row r="204" spans="1:9" ht="29.25" thickBot="1">
      <c r="A204" s="319" t="s">
        <v>5206</v>
      </c>
      <c r="B204" s="325" t="s">
        <v>1011</v>
      </c>
      <c r="C204" s="324" t="s">
        <v>1457</v>
      </c>
      <c r="D204" s="308">
        <v>1</v>
      </c>
      <c r="E204" s="308" t="s">
        <v>1458</v>
      </c>
      <c r="F204" s="309" t="s">
        <v>1459</v>
      </c>
      <c r="G204" s="309" t="s">
        <v>1460</v>
      </c>
      <c r="H204" s="310"/>
      <c r="I204" s="331"/>
    </row>
    <row r="205" spans="1:9" ht="43.5" thickBot="1">
      <c r="A205" s="319" t="s">
        <v>5207</v>
      </c>
      <c r="B205" s="308" t="s">
        <v>943</v>
      </c>
      <c r="C205" s="324" t="s">
        <v>1462</v>
      </c>
      <c r="D205" s="308">
        <v>2</v>
      </c>
      <c r="E205" s="308" t="s">
        <v>923</v>
      </c>
      <c r="F205" s="309" t="s">
        <v>1463</v>
      </c>
      <c r="G205" s="309" t="s">
        <v>1464</v>
      </c>
      <c r="H205" s="310" t="s">
        <v>664</v>
      </c>
      <c r="I205" s="331"/>
    </row>
    <row r="206" spans="1:9" ht="29.25" thickBot="1">
      <c r="A206" s="319" t="s">
        <v>5328</v>
      </c>
      <c r="B206" s="325" t="s">
        <v>923</v>
      </c>
      <c r="C206" s="324"/>
      <c r="D206" s="308"/>
      <c r="E206" s="308"/>
      <c r="F206" s="309"/>
      <c r="G206" s="309" t="s">
        <v>5025</v>
      </c>
      <c r="H206" s="310"/>
      <c r="I206" s="331"/>
    </row>
    <row r="207" spans="1:9" ht="15.75" thickBot="1">
      <c r="A207" s="319" t="s">
        <v>5208</v>
      </c>
      <c r="B207" s="325" t="s">
        <v>923</v>
      </c>
      <c r="C207" s="324" t="s">
        <v>1467</v>
      </c>
      <c r="D207" s="308">
        <v>2</v>
      </c>
      <c r="E207" s="308" t="s">
        <v>923</v>
      </c>
      <c r="F207" s="309" t="s">
        <v>1468</v>
      </c>
      <c r="G207" s="309" t="s">
        <v>1469</v>
      </c>
      <c r="H207" s="310" t="s">
        <v>664</v>
      </c>
      <c r="I207" s="331"/>
    </row>
    <row r="208" spans="1:9" ht="15.75" thickBot="1">
      <c r="A208" s="319" t="s">
        <v>5329</v>
      </c>
      <c r="B208" s="308" t="s">
        <v>923</v>
      </c>
      <c r="C208" s="324"/>
      <c r="D208" s="308"/>
      <c r="E208" s="308"/>
      <c r="F208" s="309"/>
      <c r="G208" s="309" t="s">
        <v>5025</v>
      </c>
      <c r="H208" s="310"/>
      <c r="I208" s="331"/>
    </row>
    <row r="209" spans="1:9" ht="15.75" thickBot="1">
      <c r="A209" s="319" t="s">
        <v>5330</v>
      </c>
      <c r="B209" s="308" t="s">
        <v>923</v>
      </c>
      <c r="C209" s="324"/>
      <c r="D209" s="308"/>
      <c r="E209" s="308"/>
      <c r="F209" s="309"/>
      <c r="G209" s="309"/>
      <c r="H209" s="310"/>
      <c r="I209" s="331"/>
    </row>
    <row r="210" spans="1:9" ht="15.75" thickBot="1">
      <c r="A210" s="319" t="s">
        <v>5209</v>
      </c>
      <c r="B210" s="325" t="s">
        <v>943</v>
      </c>
      <c r="C210" s="324" t="s">
        <v>1472</v>
      </c>
      <c r="D210" s="308">
        <v>2</v>
      </c>
      <c r="E210" s="308" t="s">
        <v>923</v>
      </c>
      <c r="F210" s="309" t="s">
        <v>1473</v>
      </c>
      <c r="G210" s="309" t="s">
        <v>1474</v>
      </c>
      <c r="H210" s="310" t="s">
        <v>503</v>
      </c>
      <c r="I210" s="331"/>
    </row>
    <row r="211" spans="1:9" ht="29.25" thickBot="1">
      <c r="A211" s="319" t="s">
        <v>5210</v>
      </c>
      <c r="B211" s="308" t="s">
        <v>943</v>
      </c>
      <c r="C211" s="324" t="s">
        <v>1476</v>
      </c>
      <c r="D211" s="308">
        <v>2</v>
      </c>
      <c r="E211" s="308" t="s">
        <v>943</v>
      </c>
      <c r="F211" s="309" t="s">
        <v>1477</v>
      </c>
      <c r="G211" s="309" t="s">
        <v>1478</v>
      </c>
      <c r="H211" s="310" t="s">
        <v>667</v>
      </c>
      <c r="I211" s="331"/>
    </row>
    <row r="212" spans="1:9" ht="29.25" thickBot="1">
      <c r="A212" s="319" t="s">
        <v>5212</v>
      </c>
      <c r="B212" s="325" t="s">
        <v>943</v>
      </c>
      <c r="C212" s="324" t="s">
        <v>1486</v>
      </c>
      <c r="D212" s="308">
        <v>2</v>
      </c>
      <c r="E212" s="308" t="s">
        <v>943</v>
      </c>
      <c r="F212" s="309" t="s">
        <v>1487</v>
      </c>
      <c r="G212" s="309" t="s">
        <v>1488</v>
      </c>
      <c r="H212" s="310" t="s">
        <v>503</v>
      </c>
      <c r="I212" s="331"/>
    </row>
    <row r="213" spans="1:9" ht="29.25" thickBot="1">
      <c r="A213" s="319" t="s">
        <v>5211</v>
      </c>
      <c r="B213" s="325" t="s">
        <v>1011</v>
      </c>
      <c r="C213" s="324" t="s">
        <v>1481</v>
      </c>
      <c r="D213" s="308">
        <v>2</v>
      </c>
      <c r="E213" s="308" t="s">
        <v>943</v>
      </c>
      <c r="F213" s="309" t="s">
        <v>1482</v>
      </c>
      <c r="G213" s="309" t="s">
        <v>1483</v>
      </c>
      <c r="H213" s="310" t="s">
        <v>513</v>
      </c>
      <c r="I213" s="331"/>
    </row>
    <row r="214" spans="1:9" ht="29.25" thickBot="1">
      <c r="A214" s="319" t="s">
        <v>5331</v>
      </c>
      <c r="B214" s="308" t="s">
        <v>923</v>
      </c>
      <c r="C214" s="324"/>
      <c r="D214" s="308"/>
      <c r="E214" s="308"/>
      <c r="F214" s="309"/>
      <c r="G214" s="309"/>
      <c r="H214" s="310"/>
      <c r="I214" s="331"/>
    </row>
    <row r="215" spans="1:9" ht="29.25" thickBot="1">
      <c r="A215" s="319" t="s">
        <v>5332</v>
      </c>
      <c r="B215" s="325" t="s">
        <v>943</v>
      </c>
      <c r="C215" s="324"/>
      <c r="D215" s="308"/>
      <c r="E215" s="308"/>
      <c r="F215" s="309"/>
      <c r="G215" s="309" t="s">
        <v>4983</v>
      </c>
      <c r="H215" s="310"/>
      <c r="I215" s="331"/>
    </row>
    <row r="216" spans="1:9" ht="29.25" thickBot="1">
      <c r="A216" s="319" t="s">
        <v>5196</v>
      </c>
      <c r="B216" s="325" t="s">
        <v>923</v>
      </c>
      <c r="C216" s="324" t="s">
        <v>1411</v>
      </c>
      <c r="D216" s="308">
        <v>1</v>
      </c>
      <c r="E216" s="308" t="s">
        <v>923</v>
      </c>
      <c r="F216" s="309" t="s">
        <v>1412</v>
      </c>
      <c r="G216" s="309" t="s">
        <v>1413</v>
      </c>
      <c r="H216" s="310"/>
      <c r="I216" s="331"/>
    </row>
    <row r="217" spans="1:9" ht="15.75" thickBot="1">
      <c r="A217" s="319" t="s">
        <v>5197</v>
      </c>
      <c r="B217" s="308" t="s">
        <v>943</v>
      </c>
      <c r="C217" s="324" t="s">
        <v>1415</v>
      </c>
      <c r="D217" s="308">
        <v>2</v>
      </c>
      <c r="E217" s="308" t="s">
        <v>923</v>
      </c>
      <c r="F217" s="309" t="s">
        <v>1416</v>
      </c>
      <c r="G217" s="309" t="s">
        <v>1417</v>
      </c>
      <c r="H217" s="310" t="s">
        <v>664</v>
      </c>
      <c r="I217" s="331"/>
    </row>
    <row r="218" spans="1:9" ht="29.25" thickBot="1">
      <c r="A218" s="319" t="s">
        <v>5333</v>
      </c>
      <c r="B218" s="308" t="s">
        <v>923</v>
      </c>
      <c r="C218" s="324"/>
      <c r="D218" s="308"/>
      <c r="E218" s="308"/>
      <c r="F218" s="309"/>
      <c r="G218" s="309" t="s">
        <v>5032</v>
      </c>
      <c r="H218" s="310"/>
      <c r="I218" s="331"/>
    </row>
    <row r="219" spans="1:9" ht="15.75" thickBot="1">
      <c r="A219" s="319" t="s">
        <v>5200</v>
      </c>
      <c r="B219" s="325" t="s">
        <v>943</v>
      </c>
      <c r="C219" s="324" t="s">
        <v>1427</v>
      </c>
      <c r="D219" s="308">
        <v>2</v>
      </c>
      <c r="E219" s="308" t="s">
        <v>923</v>
      </c>
      <c r="F219" s="309" t="s">
        <v>1428</v>
      </c>
      <c r="G219" s="309" t="s">
        <v>1429</v>
      </c>
      <c r="H219" s="310" t="s">
        <v>664</v>
      </c>
      <c r="I219" s="331"/>
    </row>
    <row r="220" spans="1:9" ht="29.25" thickBot="1">
      <c r="A220" s="319" t="s">
        <v>5334</v>
      </c>
      <c r="B220" s="308" t="s">
        <v>923</v>
      </c>
      <c r="C220" s="324"/>
      <c r="D220" s="308"/>
      <c r="E220" s="308"/>
      <c r="F220" s="309"/>
      <c r="G220" s="309" t="s">
        <v>5032</v>
      </c>
      <c r="H220" s="310"/>
      <c r="I220" s="331"/>
    </row>
    <row r="221" spans="1:9" ht="15.75" thickBot="1">
      <c r="A221" s="319" t="s">
        <v>5202</v>
      </c>
      <c r="B221" s="308" t="s">
        <v>943</v>
      </c>
      <c r="C221" s="324" t="s">
        <v>1439</v>
      </c>
      <c r="D221" s="308">
        <v>2</v>
      </c>
      <c r="E221" s="308" t="s">
        <v>923</v>
      </c>
      <c r="F221" s="309" t="s">
        <v>1440</v>
      </c>
      <c r="G221" s="309" t="s">
        <v>1441</v>
      </c>
      <c r="H221" s="310" t="s">
        <v>664</v>
      </c>
      <c r="I221" s="331"/>
    </row>
    <row r="222" spans="1:9" ht="29.25" thickBot="1">
      <c r="A222" s="319" t="s">
        <v>5335</v>
      </c>
      <c r="B222" s="308" t="s">
        <v>923</v>
      </c>
      <c r="C222" s="324"/>
      <c r="D222" s="308"/>
      <c r="E222" s="308"/>
      <c r="F222" s="309"/>
      <c r="G222" s="309" t="s">
        <v>5032</v>
      </c>
      <c r="H222" s="310"/>
      <c r="I222" s="331"/>
    </row>
    <row r="223" spans="1:9" ht="29.25" thickBot="1">
      <c r="A223" s="319" t="s">
        <v>5198</v>
      </c>
      <c r="B223" s="325" t="s">
        <v>943</v>
      </c>
      <c r="C223" s="324" t="s">
        <v>1418</v>
      </c>
      <c r="D223" s="308">
        <v>2</v>
      </c>
      <c r="E223" s="308" t="s">
        <v>943</v>
      </c>
      <c r="F223" s="309" t="s">
        <v>1419</v>
      </c>
      <c r="G223" s="309" t="s">
        <v>1420</v>
      </c>
      <c r="H223" s="310" t="s">
        <v>664</v>
      </c>
      <c r="I223" s="331"/>
    </row>
    <row r="224" spans="1:9" ht="29.25" thickBot="1">
      <c r="A224" s="319" t="s">
        <v>5336</v>
      </c>
      <c r="B224" s="308" t="s">
        <v>923</v>
      </c>
      <c r="C224" s="324"/>
      <c r="D224" s="308"/>
      <c r="E224" s="308"/>
      <c r="F224" s="309"/>
      <c r="G224" s="309" t="s">
        <v>5032</v>
      </c>
      <c r="H224" s="310"/>
      <c r="I224" s="331"/>
    </row>
    <row r="225" spans="1:9" ht="15.75" thickBot="1">
      <c r="A225" s="319" t="s">
        <v>5199</v>
      </c>
      <c r="B225" s="308" t="s">
        <v>943</v>
      </c>
      <c r="C225" s="324" t="s">
        <v>1423</v>
      </c>
      <c r="D225" s="308">
        <v>2</v>
      </c>
      <c r="E225" s="308" t="s">
        <v>943</v>
      </c>
      <c r="F225" s="309" t="s">
        <v>1424</v>
      </c>
      <c r="G225" s="309" t="s">
        <v>1425</v>
      </c>
      <c r="H225" s="310" t="s">
        <v>664</v>
      </c>
      <c r="I225" s="331"/>
    </row>
    <row r="226" spans="1:9" ht="29.25" thickBot="1">
      <c r="A226" s="319" t="s">
        <v>5337</v>
      </c>
      <c r="B226" s="325" t="s">
        <v>923</v>
      </c>
      <c r="C226" s="324"/>
      <c r="D226" s="308"/>
      <c r="E226" s="308"/>
      <c r="F226" s="309"/>
      <c r="G226" s="309" t="s">
        <v>5032</v>
      </c>
      <c r="H226" s="310"/>
      <c r="I226" s="331"/>
    </row>
    <row r="227" spans="1:9" ht="15.75" thickBot="1">
      <c r="A227" s="319" t="s">
        <v>5203</v>
      </c>
      <c r="B227" s="308" t="s">
        <v>943</v>
      </c>
      <c r="C227" s="324" t="s">
        <v>1444</v>
      </c>
      <c r="D227" s="308">
        <v>2</v>
      </c>
      <c r="E227" s="308" t="s">
        <v>943</v>
      </c>
      <c r="F227" s="309" t="s">
        <v>1445</v>
      </c>
      <c r="G227" s="309" t="s">
        <v>1446</v>
      </c>
      <c r="H227" s="310" t="s">
        <v>664</v>
      </c>
      <c r="I227" s="331"/>
    </row>
    <row r="228" spans="1:9" ht="15.75" thickBot="1">
      <c r="A228" s="319" t="s">
        <v>5338</v>
      </c>
      <c r="B228" s="325" t="s">
        <v>923</v>
      </c>
      <c r="C228" s="324"/>
      <c r="D228" s="308"/>
      <c r="E228" s="308"/>
      <c r="F228" s="309"/>
      <c r="G228" s="309" t="s">
        <v>5032</v>
      </c>
      <c r="H228" s="310"/>
      <c r="I228" s="331"/>
    </row>
    <row r="229" spans="1:9" ht="29.25" thickBot="1">
      <c r="A229" s="319" t="s">
        <v>5204</v>
      </c>
      <c r="B229" s="308" t="s">
        <v>943</v>
      </c>
      <c r="C229" s="324" t="s">
        <v>1449</v>
      </c>
      <c r="D229" s="308">
        <v>2</v>
      </c>
      <c r="E229" s="308" t="s">
        <v>943</v>
      </c>
      <c r="F229" s="309" t="s">
        <v>1450</v>
      </c>
      <c r="G229" s="309" t="s">
        <v>1451</v>
      </c>
      <c r="H229" s="310" t="s">
        <v>664</v>
      </c>
      <c r="I229" s="331"/>
    </row>
    <row r="230" spans="1:9" ht="29.25" thickBot="1">
      <c r="A230" s="319" t="s">
        <v>5339</v>
      </c>
      <c r="B230" s="325" t="s">
        <v>923</v>
      </c>
      <c r="C230" s="324"/>
      <c r="D230" s="308"/>
      <c r="E230" s="308"/>
      <c r="F230" s="309"/>
      <c r="G230" s="309" t="s">
        <v>5032</v>
      </c>
      <c r="H230" s="310"/>
      <c r="I230" s="331"/>
    </row>
    <row r="231" spans="1:9" ht="15.75" thickBot="1">
      <c r="A231" s="319" t="s">
        <v>5205</v>
      </c>
      <c r="B231" s="325" t="s">
        <v>923</v>
      </c>
      <c r="C231" s="324" t="s">
        <v>1452</v>
      </c>
      <c r="D231" s="308">
        <v>2</v>
      </c>
      <c r="E231" s="308" t="s">
        <v>923</v>
      </c>
      <c r="F231" s="309" t="s">
        <v>1453</v>
      </c>
      <c r="G231" s="309" t="s">
        <v>1454</v>
      </c>
      <c r="H231" s="310" t="s">
        <v>664</v>
      </c>
      <c r="I231" s="331"/>
    </row>
    <row r="232" spans="1:9" ht="15.75" thickBot="1">
      <c r="A232" s="319" t="s">
        <v>5340</v>
      </c>
      <c r="B232" s="308" t="s">
        <v>923</v>
      </c>
      <c r="C232" s="324"/>
      <c r="D232" s="308"/>
      <c r="E232" s="308"/>
      <c r="F232" s="309"/>
      <c r="G232" s="309" t="s">
        <v>5032</v>
      </c>
      <c r="H232" s="310"/>
      <c r="I232" s="331"/>
    </row>
    <row r="233" spans="1:9" ht="29.25" thickBot="1">
      <c r="A233" s="319" t="s">
        <v>5219</v>
      </c>
      <c r="B233" s="325" t="s">
        <v>1458</v>
      </c>
      <c r="C233" s="324" t="s">
        <v>284</v>
      </c>
      <c r="D233" s="308">
        <v>1</v>
      </c>
      <c r="E233" s="308" t="s">
        <v>1458</v>
      </c>
      <c r="F233" s="309" t="s">
        <v>285</v>
      </c>
      <c r="G233" s="309" t="s">
        <v>286</v>
      </c>
      <c r="H233" s="310"/>
      <c r="I233" s="331"/>
    </row>
    <row r="234" spans="1:9" ht="15.75" thickBot="1">
      <c r="A234" s="319" t="s">
        <v>5220</v>
      </c>
      <c r="B234" s="325" t="s">
        <v>923</v>
      </c>
      <c r="C234" s="324" t="s">
        <v>287</v>
      </c>
      <c r="D234" s="308">
        <v>2</v>
      </c>
      <c r="E234" s="308" t="s">
        <v>923</v>
      </c>
      <c r="F234" s="309" t="s">
        <v>288</v>
      </c>
      <c r="G234" s="309" t="s">
        <v>289</v>
      </c>
      <c r="H234" s="310" t="s">
        <v>499</v>
      </c>
      <c r="I234" s="331"/>
    </row>
    <row r="235" spans="1:9" ht="29.25" thickBot="1">
      <c r="A235" s="319" t="s">
        <v>5221</v>
      </c>
      <c r="B235" s="325" t="s">
        <v>1011</v>
      </c>
      <c r="C235" s="324" t="s">
        <v>290</v>
      </c>
      <c r="D235" s="308">
        <v>2</v>
      </c>
      <c r="E235" s="308" t="s">
        <v>943</v>
      </c>
      <c r="F235" s="309" t="s">
        <v>291</v>
      </c>
      <c r="G235" s="309" t="s">
        <v>292</v>
      </c>
      <c r="H235" s="310" t="s">
        <v>513</v>
      </c>
      <c r="I235" s="331"/>
    </row>
    <row r="236" spans="1:9" ht="29.25" thickBot="1">
      <c r="A236" s="319" t="s">
        <v>5224</v>
      </c>
      <c r="B236" s="325" t="s">
        <v>943</v>
      </c>
      <c r="C236" s="324" t="s">
        <v>299</v>
      </c>
      <c r="D236" s="308">
        <v>2</v>
      </c>
      <c r="E236" s="308" t="s">
        <v>923</v>
      </c>
      <c r="F236" s="309" t="s">
        <v>300</v>
      </c>
      <c r="G236" s="309" t="s">
        <v>301</v>
      </c>
      <c r="H236" s="310" t="s">
        <v>709</v>
      </c>
      <c r="I236" s="331"/>
    </row>
    <row r="237" spans="1:9" ht="15.75" thickBot="1">
      <c r="A237" s="319" t="s">
        <v>5225</v>
      </c>
      <c r="B237" s="308" t="s">
        <v>943</v>
      </c>
      <c r="C237" s="324" t="s">
        <v>304</v>
      </c>
      <c r="D237" s="308">
        <v>2</v>
      </c>
      <c r="E237" s="308" t="s">
        <v>923</v>
      </c>
      <c r="F237" s="309" t="s">
        <v>711</v>
      </c>
      <c r="G237" s="309" t="s">
        <v>306</v>
      </c>
      <c r="H237" s="310" t="s">
        <v>503</v>
      </c>
      <c r="I237" s="331"/>
    </row>
    <row r="238" spans="1:9" ht="15.75" thickBot="1">
      <c r="A238" s="319" t="s">
        <v>5226</v>
      </c>
      <c r="B238" s="308" t="s">
        <v>923</v>
      </c>
      <c r="C238" s="324" t="s">
        <v>309</v>
      </c>
      <c r="D238" s="308">
        <v>2</v>
      </c>
      <c r="E238" s="308" t="s">
        <v>923</v>
      </c>
      <c r="F238" s="309" t="s">
        <v>310</v>
      </c>
      <c r="G238" s="309" t="s">
        <v>311</v>
      </c>
      <c r="H238" s="310" t="s">
        <v>664</v>
      </c>
      <c r="I238" s="331"/>
    </row>
    <row r="239" spans="1:9" ht="15.75" thickBot="1">
      <c r="A239" s="319" t="s">
        <v>5341</v>
      </c>
      <c r="B239" s="325" t="s">
        <v>923</v>
      </c>
      <c r="C239" s="324"/>
      <c r="D239" s="308"/>
      <c r="E239" s="308"/>
      <c r="F239" s="309"/>
      <c r="G239" s="309" t="s">
        <v>5032</v>
      </c>
      <c r="H239" s="310"/>
      <c r="I239" s="331"/>
    </row>
    <row r="240" spans="1:9" ht="29.25" thickBot="1">
      <c r="A240" s="319" t="s">
        <v>5228</v>
      </c>
      <c r="B240" s="308" t="s">
        <v>943</v>
      </c>
      <c r="C240" s="324" t="s">
        <v>319</v>
      </c>
      <c r="D240" s="308">
        <v>2</v>
      </c>
      <c r="E240" s="308" t="s">
        <v>943</v>
      </c>
      <c r="F240" s="309" t="s">
        <v>320</v>
      </c>
      <c r="G240" s="309" t="s">
        <v>1004</v>
      </c>
      <c r="H240" s="310" t="s">
        <v>513</v>
      </c>
      <c r="I240" s="331"/>
    </row>
    <row r="241" spans="1:9" ht="29.25" thickBot="1">
      <c r="A241" s="319" t="s">
        <v>5229</v>
      </c>
      <c r="B241" s="325" t="s">
        <v>1011</v>
      </c>
      <c r="C241" s="324" t="s">
        <v>323</v>
      </c>
      <c r="D241" s="308">
        <v>2</v>
      </c>
      <c r="E241" s="308" t="s">
        <v>943</v>
      </c>
      <c r="F241" s="309" t="s">
        <v>324</v>
      </c>
      <c r="G241" s="309" t="s">
        <v>325</v>
      </c>
      <c r="H241" s="310"/>
      <c r="I241" s="331"/>
    </row>
    <row r="242" spans="1:9" ht="15.75" thickBot="1">
      <c r="A242" s="319" t="s">
        <v>5230</v>
      </c>
      <c r="B242" s="325" t="s">
        <v>943</v>
      </c>
      <c r="C242" s="324" t="s">
        <v>328</v>
      </c>
      <c r="D242" s="308">
        <v>3</v>
      </c>
      <c r="E242" s="308" t="s">
        <v>943</v>
      </c>
      <c r="F242" s="309" t="s">
        <v>329</v>
      </c>
      <c r="G242" s="309" t="s">
        <v>330</v>
      </c>
      <c r="H242" s="310" t="s">
        <v>501</v>
      </c>
      <c r="I242" s="331"/>
    </row>
    <row r="243" spans="1:9" ht="15.75" thickBot="1">
      <c r="A243" s="319" t="s">
        <v>5231</v>
      </c>
      <c r="B243" s="325" t="s">
        <v>943</v>
      </c>
      <c r="C243" s="324" t="s">
        <v>332</v>
      </c>
      <c r="D243" s="308">
        <v>3</v>
      </c>
      <c r="E243" s="308" t="s">
        <v>943</v>
      </c>
      <c r="F243" s="309" t="s">
        <v>333</v>
      </c>
      <c r="G243" s="309" t="s">
        <v>334</v>
      </c>
      <c r="H243" s="310" t="s">
        <v>501</v>
      </c>
      <c r="I243" s="331"/>
    </row>
    <row r="244" spans="1:9" ht="15.75" thickBot="1">
      <c r="A244" s="319" t="s">
        <v>5342</v>
      </c>
      <c r="B244" s="325" t="s">
        <v>1011</v>
      </c>
      <c r="C244" s="324"/>
      <c r="D244" s="308"/>
      <c r="E244" s="308"/>
      <c r="F244" s="309"/>
      <c r="G244" s="309"/>
      <c r="H244" s="310"/>
      <c r="I244" s="331"/>
    </row>
    <row r="245" spans="1:9" ht="29.25" thickBot="1">
      <c r="A245" s="319" t="s">
        <v>5227</v>
      </c>
      <c r="B245" s="325" t="s">
        <v>923</v>
      </c>
      <c r="C245" s="324" t="s">
        <v>314</v>
      </c>
      <c r="D245" s="308">
        <v>2</v>
      </c>
      <c r="E245" s="308" t="s">
        <v>943</v>
      </c>
      <c r="F245" s="309" t="s">
        <v>315</v>
      </c>
      <c r="G245" s="309" t="s">
        <v>316</v>
      </c>
      <c r="H245" s="310" t="s">
        <v>516</v>
      </c>
      <c r="I245" s="331"/>
    </row>
    <row r="246" spans="1:9" ht="15.75" thickBot="1">
      <c r="A246" s="319" t="s">
        <v>5343</v>
      </c>
      <c r="B246" s="308" t="s">
        <v>1011</v>
      </c>
      <c r="C246" s="324"/>
      <c r="D246" s="308"/>
      <c r="E246" s="308"/>
      <c r="F246" s="309"/>
      <c r="G246" s="309"/>
      <c r="H246" s="310"/>
      <c r="I246" s="331"/>
    </row>
    <row r="247" spans="1:9" ht="29.25" thickBot="1">
      <c r="A247" s="319" t="s">
        <v>5222</v>
      </c>
      <c r="B247" s="325" t="s">
        <v>923</v>
      </c>
      <c r="C247" s="324" t="s">
        <v>294</v>
      </c>
      <c r="D247" s="308">
        <v>2</v>
      </c>
      <c r="E247" s="308" t="s">
        <v>943</v>
      </c>
      <c r="F247" s="309" t="s">
        <v>295</v>
      </c>
      <c r="G247" s="309" t="s">
        <v>296</v>
      </c>
      <c r="H247" s="310" t="s">
        <v>499</v>
      </c>
      <c r="I247" s="331"/>
    </row>
    <row r="248" spans="1:9" ht="28.5">
      <c r="A248" s="318" t="s">
        <v>5223</v>
      </c>
      <c r="B248" s="316" t="s">
        <v>943</v>
      </c>
      <c r="C248" s="315" t="s">
        <v>706</v>
      </c>
      <c r="D248" s="316">
        <v>3</v>
      </c>
      <c r="E248" s="316" t="s">
        <v>943</v>
      </c>
      <c r="F248" s="313" t="s">
        <v>185</v>
      </c>
      <c r="G248" s="318" t="s">
        <v>298</v>
      </c>
      <c r="H248" s="320" t="s">
        <v>527</v>
      </c>
      <c r="I248" s="332"/>
    </row>
    <row r="249" spans="1:9" ht="29.25" thickBot="1">
      <c r="A249" s="319" t="s">
        <v>5232</v>
      </c>
      <c r="B249" s="308" t="s">
        <v>1011</v>
      </c>
      <c r="C249" s="324" t="s">
        <v>336</v>
      </c>
      <c r="D249" s="308">
        <v>2</v>
      </c>
      <c r="E249" s="308" t="s">
        <v>1011</v>
      </c>
      <c r="F249" s="309" t="s">
        <v>337</v>
      </c>
      <c r="G249" s="309" t="s">
        <v>338</v>
      </c>
      <c r="H249" s="310"/>
      <c r="I249" s="331"/>
    </row>
    <row r="250" spans="1:9" ht="29.25" thickBot="1">
      <c r="A250" s="319" t="s">
        <v>5232</v>
      </c>
      <c r="B250" s="325" t="s">
        <v>1011</v>
      </c>
      <c r="C250" s="324" t="s">
        <v>354</v>
      </c>
      <c r="D250" s="308">
        <v>2</v>
      </c>
      <c r="E250" s="308" t="s">
        <v>1011</v>
      </c>
      <c r="F250" s="309" t="s">
        <v>355</v>
      </c>
      <c r="G250" s="309" t="s">
        <v>356</v>
      </c>
      <c r="H250" s="310"/>
      <c r="I250" s="331"/>
    </row>
    <row r="251" spans="1:9" ht="29.25" thickBot="1">
      <c r="A251" s="319" t="s">
        <v>5344</v>
      </c>
      <c r="B251" s="308" t="s">
        <v>923</v>
      </c>
      <c r="C251" s="324"/>
      <c r="D251" s="308"/>
      <c r="E251" s="308"/>
      <c r="F251" s="309"/>
      <c r="G251" s="309" t="s">
        <v>5044</v>
      </c>
      <c r="H251" s="310"/>
      <c r="I251" s="331"/>
    </row>
    <row r="252" spans="1:9" ht="29.25" thickBot="1">
      <c r="A252" s="319" t="s">
        <v>5237</v>
      </c>
      <c r="B252" s="308" t="s">
        <v>943</v>
      </c>
      <c r="C252" s="324" t="s">
        <v>350</v>
      </c>
      <c r="D252" s="308">
        <v>3</v>
      </c>
      <c r="E252" s="308" t="s">
        <v>943</v>
      </c>
      <c r="F252" s="309" t="s">
        <v>351</v>
      </c>
      <c r="G252" s="309" t="s">
        <v>352</v>
      </c>
      <c r="H252" s="310" t="s">
        <v>503</v>
      </c>
      <c r="I252" s="331"/>
    </row>
    <row r="253" spans="1:9" ht="29.25" thickBot="1">
      <c r="A253" s="319" t="s">
        <v>5237</v>
      </c>
      <c r="B253" s="308" t="s">
        <v>943</v>
      </c>
      <c r="C253" s="324" t="s">
        <v>372</v>
      </c>
      <c r="D253" s="308">
        <v>3</v>
      </c>
      <c r="E253" s="308" t="s">
        <v>943</v>
      </c>
      <c r="F253" s="309" t="s">
        <v>373</v>
      </c>
      <c r="G253" s="309" t="s">
        <v>374</v>
      </c>
      <c r="H253" s="310" t="s">
        <v>503</v>
      </c>
      <c r="I253" s="331"/>
    </row>
    <row r="254" spans="1:9" ht="29.25" thickBot="1">
      <c r="A254" s="319" t="s">
        <v>5236</v>
      </c>
      <c r="B254" s="308" t="s">
        <v>1011</v>
      </c>
      <c r="C254" s="324" t="s">
        <v>347</v>
      </c>
      <c r="D254" s="308">
        <v>3</v>
      </c>
      <c r="E254" s="308" t="s">
        <v>943</v>
      </c>
      <c r="F254" s="309" t="s">
        <v>348</v>
      </c>
      <c r="G254" s="309" t="s">
        <v>349</v>
      </c>
      <c r="H254" s="310" t="s">
        <v>513</v>
      </c>
      <c r="I254" s="331"/>
    </row>
    <row r="255" spans="1:9" ht="29.25" thickBot="1">
      <c r="A255" s="319" t="s">
        <v>5236</v>
      </c>
      <c r="B255" s="308" t="s">
        <v>1011</v>
      </c>
      <c r="C255" s="324" t="s">
        <v>369</v>
      </c>
      <c r="D255" s="308">
        <v>3</v>
      </c>
      <c r="E255" s="308" t="s">
        <v>943</v>
      </c>
      <c r="F255" s="309" t="s">
        <v>370</v>
      </c>
      <c r="G255" s="309" t="s">
        <v>371</v>
      </c>
      <c r="H255" s="310" t="s">
        <v>513</v>
      </c>
      <c r="I255" s="331"/>
    </row>
    <row r="256" spans="1:9" ht="43.5" thickBot="1">
      <c r="A256" s="319" t="s">
        <v>5235</v>
      </c>
      <c r="B256" s="308" t="s">
        <v>943</v>
      </c>
      <c r="C256" s="324" t="s">
        <v>344</v>
      </c>
      <c r="D256" s="308">
        <v>3</v>
      </c>
      <c r="E256" s="308" t="s">
        <v>943</v>
      </c>
      <c r="F256" s="309" t="s">
        <v>345</v>
      </c>
      <c r="G256" s="309" t="s">
        <v>346</v>
      </c>
      <c r="H256" s="310" t="s">
        <v>667</v>
      </c>
      <c r="I256" s="331"/>
    </row>
    <row r="257" spans="1:9" ht="43.5" thickBot="1">
      <c r="A257" s="319" t="s">
        <v>5235</v>
      </c>
      <c r="B257" s="308" t="s">
        <v>943</v>
      </c>
      <c r="C257" s="324" t="s">
        <v>366</v>
      </c>
      <c r="D257" s="308">
        <v>3</v>
      </c>
      <c r="E257" s="308" t="s">
        <v>943</v>
      </c>
      <c r="F257" s="309" t="s">
        <v>367</v>
      </c>
      <c r="G257" s="309" t="s">
        <v>368</v>
      </c>
      <c r="H257" s="310" t="s">
        <v>667</v>
      </c>
      <c r="I257" s="331"/>
    </row>
    <row r="258" spans="1:9" ht="15.75" thickBot="1">
      <c r="A258" s="319" t="s">
        <v>5233</v>
      </c>
      <c r="B258" s="308" t="s">
        <v>923</v>
      </c>
      <c r="C258" s="324" t="s">
        <v>339</v>
      </c>
      <c r="D258" s="308">
        <v>3</v>
      </c>
      <c r="E258" s="308" t="s">
        <v>923</v>
      </c>
      <c r="F258" s="309" t="s">
        <v>340</v>
      </c>
      <c r="G258" s="309" t="s">
        <v>1358</v>
      </c>
      <c r="H258" s="310" t="s">
        <v>664</v>
      </c>
      <c r="I258" s="331"/>
    </row>
    <row r="259" spans="1:9" ht="15.75" thickBot="1">
      <c r="A259" s="319" t="s">
        <v>5233</v>
      </c>
      <c r="B259" s="308" t="s">
        <v>923</v>
      </c>
      <c r="C259" s="324" t="s">
        <v>359</v>
      </c>
      <c r="D259" s="308">
        <v>3</v>
      </c>
      <c r="E259" s="308" t="s">
        <v>923</v>
      </c>
      <c r="F259" s="309" t="s">
        <v>360</v>
      </c>
      <c r="G259" s="309" t="s">
        <v>1388</v>
      </c>
      <c r="H259" s="310" t="s">
        <v>664</v>
      </c>
      <c r="I259" s="331"/>
    </row>
    <row r="260" spans="1:9" ht="29.25" thickBot="1">
      <c r="A260" s="319" t="s">
        <v>5345</v>
      </c>
      <c r="B260" s="325" t="s">
        <v>923</v>
      </c>
      <c r="C260" s="324"/>
      <c r="D260" s="308"/>
      <c r="E260" s="308"/>
      <c r="F260" s="309"/>
      <c r="G260" s="309" t="s">
        <v>5032</v>
      </c>
      <c r="H260" s="310"/>
      <c r="I260" s="331"/>
    </row>
    <row r="261" spans="1:9" ht="43.5" thickBot="1">
      <c r="A261" s="319" t="s">
        <v>5234</v>
      </c>
      <c r="B261" s="308" t="s">
        <v>943</v>
      </c>
      <c r="C261" s="324" t="s">
        <v>341</v>
      </c>
      <c r="D261" s="308">
        <v>3</v>
      </c>
      <c r="E261" s="308" t="s">
        <v>943</v>
      </c>
      <c r="F261" s="309" t="s">
        <v>342</v>
      </c>
      <c r="G261" s="309" t="s">
        <v>343</v>
      </c>
      <c r="H261" s="310" t="s">
        <v>664</v>
      </c>
      <c r="I261" s="331"/>
    </row>
    <row r="262" spans="1:9" ht="43.5" thickBot="1">
      <c r="A262" s="319" t="s">
        <v>5234</v>
      </c>
      <c r="B262" s="308" t="s">
        <v>943</v>
      </c>
      <c r="C262" s="324" t="s">
        <v>362</v>
      </c>
      <c r="D262" s="308">
        <v>3</v>
      </c>
      <c r="E262" s="308" t="s">
        <v>943</v>
      </c>
      <c r="F262" s="309" t="s">
        <v>363</v>
      </c>
      <c r="G262" s="309" t="s">
        <v>364</v>
      </c>
      <c r="H262" s="310" t="s">
        <v>664</v>
      </c>
      <c r="I262" s="331"/>
    </row>
    <row r="263" spans="1:9" ht="29.25" thickBot="1">
      <c r="A263" s="319" t="s">
        <v>5346</v>
      </c>
      <c r="B263" s="308" t="s">
        <v>923</v>
      </c>
      <c r="C263" s="324"/>
      <c r="D263" s="308"/>
      <c r="E263" s="308"/>
      <c r="F263" s="309"/>
      <c r="G263" s="309" t="s">
        <v>5032</v>
      </c>
      <c r="H263" s="310"/>
      <c r="I263" s="331"/>
    </row>
    <row r="264" spans="1:9" ht="29.25" thickBot="1">
      <c r="A264" s="319" t="s">
        <v>5247</v>
      </c>
      <c r="B264" s="325" t="s">
        <v>923</v>
      </c>
      <c r="C264" s="324" t="s">
        <v>411</v>
      </c>
      <c r="D264" s="308">
        <v>2</v>
      </c>
      <c r="E264" s="308" t="s">
        <v>923</v>
      </c>
      <c r="F264" s="309" t="s">
        <v>412</v>
      </c>
      <c r="G264" s="309" t="s">
        <v>413</v>
      </c>
      <c r="H264" s="310"/>
      <c r="I264" s="331"/>
    </row>
    <row r="265" spans="1:9" ht="15.75" thickBot="1">
      <c r="A265" s="319" t="s">
        <v>5249</v>
      </c>
      <c r="B265" s="308" t="s">
        <v>1011</v>
      </c>
      <c r="C265" s="324" t="s">
        <v>418</v>
      </c>
      <c r="D265" s="308">
        <v>3</v>
      </c>
      <c r="E265" s="308" t="s">
        <v>943</v>
      </c>
      <c r="F265" s="309" t="s">
        <v>419</v>
      </c>
      <c r="G265" s="309" t="s">
        <v>420</v>
      </c>
      <c r="H265" s="310" t="s">
        <v>513</v>
      </c>
      <c r="I265" s="331"/>
    </row>
    <row r="266" spans="1:9" ht="15.75" thickBot="1">
      <c r="A266" s="319" t="s">
        <v>5248</v>
      </c>
      <c r="B266" s="325" t="s">
        <v>943</v>
      </c>
      <c r="C266" s="324" t="s">
        <v>415</v>
      </c>
      <c r="D266" s="308">
        <v>3</v>
      </c>
      <c r="E266" s="308" t="s">
        <v>923</v>
      </c>
      <c r="F266" s="309" t="s">
        <v>416</v>
      </c>
      <c r="G266" s="309" t="s">
        <v>417</v>
      </c>
      <c r="H266" s="310" t="s">
        <v>513</v>
      </c>
      <c r="I266" s="331"/>
    </row>
    <row r="267" spans="1:9" ht="15.75" thickBot="1">
      <c r="A267" s="319" t="s">
        <v>5347</v>
      </c>
      <c r="B267" s="308" t="s">
        <v>1011</v>
      </c>
      <c r="C267" s="324"/>
      <c r="D267" s="308"/>
      <c r="E267" s="308"/>
      <c r="F267" s="309"/>
      <c r="G267" s="309"/>
      <c r="H267" s="310"/>
      <c r="I267" s="331"/>
    </row>
    <row r="268" spans="1:9" ht="29.25" thickBot="1">
      <c r="A268" s="319" t="s">
        <v>5251</v>
      </c>
      <c r="B268" s="325" t="s">
        <v>923</v>
      </c>
      <c r="C268" s="324" t="s">
        <v>426</v>
      </c>
      <c r="D268" s="308">
        <v>3</v>
      </c>
      <c r="E268" s="308" t="s">
        <v>943</v>
      </c>
      <c r="F268" s="309" t="s">
        <v>427</v>
      </c>
      <c r="G268" s="309" t="s">
        <v>428</v>
      </c>
      <c r="H268" s="310" t="s">
        <v>499</v>
      </c>
      <c r="I268" s="331"/>
    </row>
    <row r="269" spans="1:9" ht="15.75" thickBot="1">
      <c r="A269" s="319" t="s">
        <v>5348</v>
      </c>
      <c r="B269" s="308" t="s">
        <v>1011</v>
      </c>
      <c r="C269" s="324"/>
      <c r="D269" s="308"/>
      <c r="E269" s="308"/>
      <c r="F269" s="309"/>
      <c r="G269" s="309"/>
      <c r="H269" s="310"/>
      <c r="I269" s="331"/>
    </row>
    <row r="270" spans="1:9" ht="29.25" thickBot="1">
      <c r="A270" s="319" t="s">
        <v>5250</v>
      </c>
      <c r="B270" s="325" t="s">
        <v>923</v>
      </c>
      <c r="C270" s="324" t="s">
        <v>422</v>
      </c>
      <c r="D270" s="308">
        <v>3</v>
      </c>
      <c r="E270" s="308" t="s">
        <v>943</v>
      </c>
      <c r="F270" s="309" t="s">
        <v>423</v>
      </c>
      <c r="G270" s="309" t="s">
        <v>424</v>
      </c>
      <c r="H270" s="310" t="s">
        <v>499</v>
      </c>
      <c r="I270" s="331"/>
    </row>
    <row r="271" spans="1:9" ht="15.75" thickBot="1">
      <c r="A271" s="319" t="s">
        <v>5349</v>
      </c>
      <c r="B271" s="325" t="s">
        <v>1011</v>
      </c>
      <c r="C271" s="324"/>
      <c r="D271" s="308"/>
      <c r="E271" s="308"/>
      <c r="F271" s="309"/>
      <c r="G271" s="309"/>
      <c r="H271" s="310"/>
      <c r="I271" s="331"/>
    </row>
    <row r="272" spans="1:9" ht="29.25" thickBot="1">
      <c r="A272" s="319" t="s">
        <v>5252</v>
      </c>
      <c r="B272" s="308" t="s">
        <v>923</v>
      </c>
      <c r="C272" s="324" t="s">
        <v>429</v>
      </c>
      <c r="D272" s="308">
        <v>3</v>
      </c>
      <c r="E272" s="308" t="s">
        <v>943</v>
      </c>
      <c r="F272" s="309" t="s">
        <v>430</v>
      </c>
      <c r="G272" s="309" t="s">
        <v>431</v>
      </c>
      <c r="H272" s="310" t="s">
        <v>499</v>
      </c>
      <c r="I272" s="331"/>
    </row>
    <row r="273" spans="1:9" ht="28.5">
      <c r="A273" s="318" t="s">
        <v>5253</v>
      </c>
      <c r="B273" s="326" t="s">
        <v>923</v>
      </c>
      <c r="C273" s="315" t="s">
        <v>743</v>
      </c>
      <c r="D273" s="316">
        <v>4</v>
      </c>
      <c r="E273" s="316" t="s">
        <v>923</v>
      </c>
      <c r="F273" s="313" t="s">
        <v>224</v>
      </c>
      <c r="G273" s="318" t="s">
        <v>433</v>
      </c>
      <c r="H273" s="320" t="s">
        <v>527</v>
      </c>
      <c r="I273" s="332"/>
    </row>
    <row r="274" spans="1:9" ht="15.75" thickBot="1">
      <c r="A274" s="319" t="s">
        <v>5350</v>
      </c>
      <c r="B274" s="308" t="s">
        <v>943</v>
      </c>
      <c r="C274" s="324"/>
      <c r="D274" s="308"/>
      <c r="E274" s="308"/>
      <c r="F274" s="309"/>
      <c r="G274" s="309"/>
      <c r="H274" s="310"/>
      <c r="I274" s="331"/>
    </row>
    <row r="275" spans="1:9" ht="29.25" thickBot="1">
      <c r="A275" s="319" t="s">
        <v>5257</v>
      </c>
      <c r="B275" s="325" t="s">
        <v>943</v>
      </c>
      <c r="C275" s="324" t="s">
        <v>444</v>
      </c>
      <c r="D275" s="308">
        <v>3</v>
      </c>
      <c r="E275" s="308" t="s">
        <v>943</v>
      </c>
      <c r="F275" s="309" t="s">
        <v>445</v>
      </c>
      <c r="G275" s="309" t="s">
        <v>446</v>
      </c>
      <c r="H275" s="310" t="s">
        <v>503</v>
      </c>
      <c r="I275" s="331"/>
    </row>
    <row r="276" spans="1:9" ht="15.75" thickBot="1">
      <c r="A276" s="319" t="s">
        <v>5351</v>
      </c>
      <c r="B276" s="325" t="s">
        <v>1011</v>
      </c>
      <c r="C276" s="324"/>
      <c r="D276" s="308"/>
      <c r="E276" s="308"/>
      <c r="F276" s="309"/>
      <c r="G276" s="309"/>
      <c r="H276" s="310"/>
      <c r="I276" s="331"/>
    </row>
    <row r="277" spans="1:9" ht="29.25" thickBot="1">
      <c r="A277" s="319" t="s">
        <v>5254</v>
      </c>
      <c r="B277" s="308" t="s">
        <v>943</v>
      </c>
      <c r="C277" s="324" t="s">
        <v>435</v>
      </c>
      <c r="D277" s="308">
        <v>3</v>
      </c>
      <c r="E277" s="308" t="s">
        <v>1011</v>
      </c>
      <c r="F277" s="309" t="s">
        <v>436</v>
      </c>
      <c r="G277" s="309" t="s">
        <v>437</v>
      </c>
      <c r="H277" s="310" t="s">
        <v>499</v>
      </c>
      <c r="I277" s="331"/>
    </row>
    <row r="278" spans="1:9" ht="29.25" thickBot="1">
      <c r="A278" s="318" t="s">
        <v>5255</v>
      </c>
      <c r="B278" s="316" t="s">
        <v>943</v>
      </c>
      <c r="C278" s="315" t="s">
        <v>747</v>
      </c>
      <c r="D278" s="316">
        <v>4</v>
      </c>
      <c r="E278" s="316" t="s">
        <v>943</v>
      </c>
      <c r="F278" s="313" t="s">
        <v>223</v>
      </c>
      <c r="G278" s="318" t="s">
        <v>440</v>
      </c>
      <c r="H278" s="320" t="s">
        <v>527</v>
      </c>
      <c r="I278" s="332"/>
    </row>
    <row r="279" spans="1:9" ht="28.5">
      <c r="A279" s="318" t="s">
        <v>5256</v>
      </c>
      <c r="B279" s="316" t="s">
        <v>943</v>
      </c>
      <c r="C279" s="315" t="s">
        <v>751</v>
      </c>
      <c r="D279" s="316">
        <v>4</v>
      </c>
      <c r="E279" s="316" t="s">
        <v>943</v>
      </c>
      <c r="F279" s="313" t="s">
        <v>5063</v>
      </c>
      <c r="G279" s="318" t="s">
        <v>5052</v>
      </c>
      <c r="H279" s="320" t="s">
        <v>527</v>
      </c>
      <c r="I279" s="332"/>
    </row>
    <row r="280" spans="1:9" ht="29.25" thickBot="1">
      <c r="A280" s="319" t="s">
        <v>5244</v>
      </c>
      <c r="B280" s="325" t="s">
        <v>1011</v>
      </c>
      <c r="C280" s="324" t="s">
        <v>399</v>
      </c>
      <c r="D280" s="308">
        <v>2</v>
      </c>
      <c r="E280" s="308" t="s">
        <v>923</v>
      </c>
      <c r="F280" s="309" t="s">
        <v>400</v>
      </c>
      <c r="G280" s="309" t="s">
        <v>401</v>
      </c>
      <c r="H280" s="310"/>
      <c r="I280" s="331"/>
    </row>
    <row r="281" spans="1:9" ht="29.25" thickBot="1">
      <c r="A281" s="319" t="s">
        <v>5245</v>
      </c>
      <c r="B281" s="308" t="s">
        <v>943</v>
      </c>
      <c r="C281" s="324" t="s">
        <v>403</v>
      </c>
      <c r="D281" s="308">
        <v>3</v>
      </c>
      <c r="E281" s="308" t="s">
        <v>923</v>
      </c>
      <c r="F281" s="309" t="s">
        <v>404</v>
      </c>
      <c r="G281" s="309" t="s">
        <v>405</v>
      </c>
      <c r="H281" s="310" t="s">
        <v>503</v>
      </c>
      <c r="I281" s="331"/>
    </row>
    <row r="282" spans="1:9" ht="29.25" thickBot="1">
      <c r="A282" s="319" t="s">
        <v>5246</v>
      </c>
      <c r="B282" s="325" t="s">
        <v>943</v>
      </c>
      <c r="C282" s="324" t="s">
        <v>407</v>
      </c>
      <c r="D282" s="308">
        <v>3</v>
      </c>
      <c r="E282" s="308" t="s">
        <v>943</v>
      </c>
      <c r="F282" s="309" t="s">
        <v>408</v>
      </c>
      <c r="G282" s="309" t="s">
        <v>409</v>
      </c>
      <c r="H282" s="310" t="s">
        <v>667</v>
      </c>
      <c r="I282" s="331"/>
    </row>
    <row r="283" spans="1:9" ht="29.25" thickBot="1">
      <c r="A283" s="319" t="s">
        <v>5352</v>
      </c>
      <c r="B283" s="308" t="s">
        <v>923</v>
      </c>
      <c r="C283" s="324"/>
      <c r="D283" s="308"/>
      <c r="E283" s="308"/>
      <c r="F283" s="309"/>
      <c r="G283" s="309"/>
      <c r="H283" s="310"/>
      <c r="I283" s="331"/>
    </row>
    <row r="284" spans="1:9" ht="29.25" thickBot="1">
      <c r="A284" s="319" t="s">
        <v>5353</v>
      </c>
      <c r="B284" s="308" t="s">
        <v>943</v>
      </c>
      <c r="C284" s="324"/>
      <c r="D284" s="308"/>
      <c r="E284" s="308"/>
      <c r="F284" s="309"/>
      <c r="G284" s="309" t="s">
        <v>4983</v>
      </c>
      <c r="H284" s="310"/>
      <c r="I284" s="331"/>
    </row>
    <row r="285" spans="1:9" ht="29.25" thickBot="1">
      <c r="A285" s="319" t="s">
        <v>5258</v>
      </c>
      <c r="B285" s="325" t="s">
        <v>1011</v>
      </c>
      <c r="C285" s="324" t="s">
        <v>448</v>
      </c>
      <c r="D285" s="308">
        <v>3</v>
      </c>
      <c r="E285" s="308" t="s">
        <v>1011</v>
      </c>
      <c r="F285" s="309" t="s">
        <v>449</v>
      </c>
      <c r="G285" s="309" t="s">
        <v>450</v>
      </c>
      <c r="H285" s="310"/>
      <c r="I285" s="331"/>
    </row>
    <row r="286" spans="1:9" ht="29.25" thickBot="1">
      <c r="A286" s="319" t="s">
        <v>5259</v>
      </c>
      <c r="B286" s="325" t="s">
        <v>923</v>
      </c>
      <c r="C286" s="324" t="s">
        <v>451</v>
      </c>
      <c r="D286" s="308">
        <v>4</v>
      </c>
      <c r="E286" s="308" t="s">
        <v>923</v>
      </c>
      <c r="F286" s="309" t="s">
        <v>453</v>
      </c>
      <c r="G286" s="309" t="s">
        <v>454</v>
      </c>
      <c r="H286" s="310" t="s">
        <v>513</v>
      </c>
      <c r="I286" s="331"/>
    </row>
    <row r="287" spans="1:9" ht="29.25" thickBot="1">
      <c r="A287" s="319" t="s">
        <v>5260</v>
      </c>
      <c r="B287" s="308" t="s">
        <v>943</v>
      </c>
      <c r="C287" s="324" t="s">
        <v>456</v>
      </c>
      <c r="D287" s="308">
        <v>4</v>
      </c>
      <c r="E287" s="308" t="s">
        <v>923</v>
      </c>
      <c r="F287" s="309" t="s">
        <v>457</v>
      </c>
      <c r="G287" s="309" t="s">
        <v>458</v>
      </c>
      <c r="H287" s="310" t="s">
        <v>513</v>
      </c>
      <c r="I287" s="331"/>
    </row>
    <row r="288" spans="1:9" ht="29.25" thickBot="1">
      <c r="A288" s="319" t="s">
        <v>5238</v>
      </c>
      <c r="B288" s="325" t="s">
        <v>943</v>
      </c>
      <c r="C288" s="324" t="s">
        <v>376</v>
      </c>
      <c r="D288" s="308">
        <v>2</v>
      </c>
      <c r="E288" s="308" t="s">
        <v>923</v>
      </c>
      <c r="F288" s="309" t="s">
        <v>377</v>
      </c>
      <c r="G288" s="309" t="s">
        <v>378</v>
      </c>
      <c r="H288" s="310"/>
      <c r="I288" s="331"/>
    </row>
    <row r="289" spans="1:9" ht="29.25" thickBot="1">
      <c r="A289" s="319" t="s">
        <v>5239</v>
      </c>
      <c r="B289" s="308" t="s">
        <v>923</v>
      </c>
      <c r="C289" s="324" t="s">
        <v>380</v>
      </c>
      <c r="D289" s="308">
        <v>3</v>
      </c>
      <c r="E289" s="308" t="s">
        <v>923</v>
      </c>
      <c r="F289" s="309" t="s">
        <v>381</v>
      </c>
      <c r="G289" s="309" t="s">
        <v>382</v>
      </c>
      <c r="H289" s="310" t="s">
        <v>727</v>
      </c>
      <c r="I289" s="331"/>
    </row>
    <row r="290" spans="1:9" ht="29.25" thickBot="1">
      <c r="A290" s="319" t="s">
        <v>5354</v>
      </c>
      <c r="B290" s="325" t="s">
        <v>923</v>
      </c>
      <c r="C290" s="324"/>
      <c r="D290" s="308"/>
      <c r="E290" s="308"/>
      <c r="F290" s="309"/>
      <c r="G290" s="309" t="s">
        <v>5056</v>
      </c>
      <c r="H290" s="310"/>
      <c r="I290" s="331"/>
    </row>
    <row r="291" spans="1:9" ht="15.75" thickBot="1">
      <c r="A291" s="319" t="s">
        <v>5242</v>
      </c>
      <c r="B291" s="308" t="s">
        <v>943</v>
      </c>
      <c r="C291" s="324" t="s">
        <v>392</v>
      </c>
      <c r="D291" s="308">
        <v>3</v>
      </c>
      <c r="E291" s="308" t="s">
        <v>943</v>
      </c>
      <c r="F291" s="309" t="s">
        <v>393</v>
      </c>
      <c r="G291" s="309" t="s">
        <v>394</v>
      </c>
      <c r="H291" s="310" t="s">
        <v>709</v>
      </c>
      <c r="I291" s="331"/>
    </row>
    <row r="292" spans="1:9" ht="29.25" thickBot="1">
      <c r="A292" s="319" t="s">
        <v>5243</v>
      </c>
      <c r="B292" s="325" t="s">
        <v>943</v>
      </c>
      <c r="C292" s="324" t="s">
        <v>395</v>
      </c>
      <c r="D292" s="308">
        <v>3</v>
      </c>
      <c r="E292" s="308" t="s">
        <v>943</v>
      </c>
      <c r="F292" s="309" t="s">
        <v>396</v>
      </c>
      <c r="G292" s="309" t="s">
        <v>397</v>
      </c>
      <c r="H292" s="310" t="s">
        <v>503</v>
      </c>
      <c r="I292" s="331"/>
    </row>
    <row r="293" spans="1:9" ht="15.75" thickBot="1">
      <c r="A293" s="319" t="s">
        <v>5355</v>
      </c>
      <c r="B293" s="308" t="s">
        <v>1011</v>
      </c>
      <c r="C293" s="324"/>
      <c r="D293" s="308"/>
      <c r="E293" s="308"/>
      <c r="F293" s="309"/>
      <c r="G293" s="309"/>
      <c r="H293" s="310"/>
      <c r="I293" s="331"/>
    </row>
    <row r="294" spans="1:9" ht="29.25" thickBot="1">
      <c r="A294" s="319" t="s">
        <v>5356</v>
      </c>
      <c r="B294" s="308" t="s">
        <v>923</v>
      </c>
      <c r="C294" s="324"/>
      <c r="D294" s="308"/>
      <c r="E294" s="308"/>
      <c r="F294" s="309"/>
      <c r="G294" s="309" t="s">
        <v>5059</v>
      </c>
      <c r="H294" s="310"/>
      <c r="I294" s="331"/>
    </row>
    <row r="295" spans="1:9" ht="29.25" thickBot="1">
      <c r="A295" s="319" t="s">
        <v>5240</v>
      </c>
      <c r="B295" s="308" t="s">
        <v>923</v>
      </c>
      <c r="C295" s="324" t="s">
        <v>385</v>
      </c>
      <c r="D295" s="308">
        <v>3</v>
      </c>
      <c r="E295" s="308" t="s">
        <v>943</v>
      </c>
      <c r="F295" s="309" t="s">
        <v>386</v>
      </c>
      <c r="G295" s="309" t="s">
        <v>387</v>
      </c>
      <c r="H295" s="310" t="s">
        <v>727</v>
      </c>
      <c r="I295" s="331"/>
    </row>
    <row r="296" spans="1:9" ht="29.25" thickBot="1">
      <c r="A296" s="319" t="s">
        <v>5357</v>
      </c>
      <c r="B296" s="308" t="s">
        <v>923</v>
      </c>
      <c r="C296" s="324"/>
      <c r="D296" s="308"/>
      <c r="E296" s="308"/>
      <c r="F296" s="309"/>
      <c r="G296" s="309" t="s">
        <v>5056</v>
      </c>
      <c r="H296" s="310"/>
      <c r="I296" s="331"/>
    </row>
    <row r="297" spans="1:9" ht="29.25" thickBot="1">
      <c r="A297" s="319" t="s">
        <v>5241</v>
      </c>
      <c r="B297" s="308" t="s">
        <v>943</v>
      </c>
      <c r="C297" s="324" t="s">
        <v>389</v>
      </c>
      <c r="D297" s="308">
        <v>3</v>
      </c>
      <c r="E297" s="308" t="s">
        <v>943</v>
      </c>
      <c r="F297" s="309" t="s">
        <v>390</v>
      </c>
      <c r="G297" s="309" t="s">
        <v>391</v>
      </c>
      <c r="H297" s="310" t="s">
        <v>727</v>
      </c>
      <c r="I297" s="331"/>
    </row>
    <row r="298" spans="1:9" ht="29.25" thickBot="1">
      <c r="A298" s="319" t="s">
        <v>5358</v>
      </c>
      <c r="B298" s="308" t="s">
        <v>923</v>
      </c>
      <c r="C298" s="324"/>
      <c r="D298" s="308"/>
      <c r="E298" s="308"/>
      <c r="F298" s="309"/>
      <c r="G298" s="309" t="s">
        <v>5056</v>
      </c>
      <c r="H298" s="310"/>
      <c r="I298" s="331"/>
    </row>
  </sheetData>
  <mergeCells count="7">
    <mergeCell ref="G51:G52"/>
    <mergeCell ref="H51:H52"/>
    <mergeCell ref="A51:A52"/>
    <mergeCell ref="B51:B52"/>
    <mergeCell ref="C51:C52"/>
    <mergeCell ref="D51:D52"/>
    <mergeCell ref="E51:E5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E1504-ABD3-4DB0-A9F0-EE9308422B39}">
  <dimension ref="A1:K239"/>
  <sheetViews>
    <sheetView workbookViewId="0">
      <pane ySplit="1" topLeftCell="A87" activePane="bottomLeft" state="frozen"/>
      <selection sqref="A1:I1"/>
      <selection pane="bottomLeft" activeCell="K92" sqref="K92"/>
    </sheetView>
  </sheetViews>
  <sheetFormatPr defaultRowHeight="14.25"/>
  <cols>
    <col min="1" max="1" width="8.140625" style="537" bestFit="1" customWidth="1"/>
    <col min="2" max="2" width="3.140625" style="537" bestFit="1" customWidth="1"/>
    <col min="3" max="3" width="3.5703125" style="537" bestFit="1" customWidth="1"/>
    <col min="4" max="4" width="22.140625" style="537" customWidth="1"/>
    <col min="5" max="5" width="50" style="537" hidden="1" customWidth="1"/>
    <col min="6" max="6" width="3.140625" style="537" hidden="1" customWidth="1"/>
    <col min="7" max="7" width="59.5703125" style="537" customWidth="1"/>
    <col min="8" max="8" width="3.140625" style="537" hidden="1" customWidth="1"/>
    <col min="9" max="9" width="3.5703125" style="537" hidden="1" customWidth="1"/>
    <col min="10" max="10" width="0" style="537" hidden="1" customWidth="1"/>
    <col min="11" max="11" width="29.5703125" style="537" customWidth="1"/>
    <col min="12" max="16384" width="9.140625" style="537"/>
  </cols>
  <sheetData>
    <row r="1" spans="1:11" ht="28.5" thickBot="1">
      <c r="A1" s="556" t="s">
        <v>913</v>
      </c>
      <c r="B1" s="557" t="s">
        <v>914</v>
      </c>
      <c r="C1" s="557" t="s">
        <v>492</v>
      </c>
      <c r="D1" s="558" t="s">
        <v>493</v>
      </c>
      <c r="E1" s="558" t="s">
        <v>494</v>
      </c>
      <c r="F1" s="559" t="s">
        <v>3414</v>
      </c>
      <c r="G1" s="560" t="s">
        <v>496</v>
      </c>
      <c r="H1" s="561" t="s">
        <v>3410</v>
      </c>
      <c r="I1" s="561" t="s">
        <v>492</v>
      </c>
      <c r="J1" s="560" t="s">
        <v>497</v>
      </c>
      <c r="K1" s="560" t="s">
        <v>498</v>
      </c>
    </row>
    <row r="2" spans="1:11" ht="15" thickBot="1">
      <c r="A2" s="562" t="s">
        <v>921</v>
      </c>
      <c r="B2" s="563">
        <v>1</v>
      </c>
      <c r="C2" s="563" t="s">
        <v>923</v>
      </c>
      <c r="D2" s="564" t="s">
        <v>924</v>
      </c>
      <c r="E2" s="564" t="s">
        <v>925</v>
      </c>
      <c r="F2" s="565" t="s">
        <v>499</v>
      </c>
      <c r="G2" s="566" t="s">
        <v>4541</v>
      </c>
      <c r="H2" s="567" t="s">
        <v>2055</v>
      </c>
      <c r="I2" s="567" t="s">
        <v>923</v>
      </c>
      <c r="J2" s="566"/>
      <c r="K2" s="566"/>
    </row>
    <row r="3" spans="1:11" ht="24.75" thickBot="1">
      <c r="A3" s="562" t="s">
        <v>929</v>
      </c>
      <c r="B3" s="563">
        <v>1</v>
      </c>
      <c r="C3" s="563" t="s">
        <v>923</v>
      </c>
      <c r="D3" s="564" t="s">
        <v>930</v>
      </c>
      <c r="E3" s="564" t="s">
        <v>931</v>
      </c>
      <c r="F3" s="565" t="s">
        <v>501</v>
      </c>
      <c r="G3" s="564" t="s">
        <v>4542</v>
      </c>
      <c r="H3" s="563" t="s">
        <v>2055</v>
      </c>
      <c r="I3" s="563" t="s">
        <v>923</v>
      </c>
      <c r="J3" s="564"/>
      <c r="K3" s="564" t="s">
        <v>4543</v>
      </c>
    </row>
    <row r="4" spans="1:11" ht="24.75" thickBot="1">
      <c r="A4" s="562"/>
      <c r="B4" s="568"/>
      <c r="C4" s="568"/>
      <c r="D4" s="564"/>
      <c r="E4" s="564"/>
      <c r="F4" s="569"/>
      <c r="G4" s="564" t="s">
        <v>4544</v>
      </c>
      <c r="H4" s="563" t="s">
        <v>664</v>
      </c>
      <c r="I4" s="568"/>
      <c r="J4" s="564"/>
      <c r="K4" s="564" t="s">
        <v>4545</v>
      </c>
    </row>
    <row r="5" spans="1:11" ht="15" thickBot="1">
      <c r="A5" s="562" t="s">
        <v>933</v>
      </c>
      <c r="B5" s="563">
        <v>1</v>
      </c>
      <c r="C5" s="563" t="s">
        <v>923</v>
      </c>
      <c r="D5" s="564" t="s">
        <v>934</v>
      </c>
      <c r="E5" s="564" t="s">
        <v>935</v>
      </c>
      <c r="F5" s="565" t="s">
        <v>503</v>
      </c>
      <c r="G5" s="564" t="s">
        <v>4546</v>
      </c>
      <c r="H5" s="563" t="s">
        <v>2055</v>
      </c>
      <c r="I5" s="563" t="s">
        <v>943</v>
      </c>
      <c r="J5" s="564" t="s">
        <v>505</v>
      </c>
      <c r="K5" s="564"/>
    </row>
    <row r="6" spans="1:11" ht="24.75" thickBot="1">
      <c r="A6" s="562" t="s">
        <v>938</v>
      </c>
      <c r="B6" s="563">
        <v>1</v>
      </c>
      <c r="C6" s="563" t="s">
        <v>923</v>
      </c>
      <c r="D6" s="564" t="s">
        <v>939</v>
      </c>
      <c r="E6" s="564" t="s">
        <v>940</v>
      </c>
      <c r="F6" s="565" t="s">
        <v>503</v>
      </c>
      <c r="G6" s="564" t="s">
        <v>4547</v>
      </c>
      <c r="H6" s="563" t="s">
        <v>2055</v>
      </c>
      <c r="I6" s="563" t="s">
        <v>943</v>
      </c>
      <c r="J6" s="564" t="s">
        <v>505</v>
      </c>
      <c r="K6" s="564"/>
    </row>
    <row r="7" spans="1:11" ht="24.75" thickBot="1">
      <c r="A7" s="562" t="s">
        <v>942</v>
      </c>
      <c r="B7" s="563">
        <v>1</v>
      </c>
      <c r="C7" s="563" t="s">
        <v>943</v>
      </c>
      <c r="D7" s="564" t="s">
        <v>944</v>
      </c>
      <c r="E7" s="564" t="s">
        <v>945</v>
      </c>
      <c r="F7" s="565" t="s">
        <v>503</v>
      </c>
      <c r="G7" s="564" t="s">
        <v>4548</v>
      </c>
      <c r="H7" s="563" t="s">
        <v>2055</v>
      </c>
      <c r="I7" s="563" t="s">
        <v>943</v>
      </c>
      <c r="J7" s="564" t="s">
        <v>505</v>
      </c>
      <c r="K7" s="564"/>
    </row>
    <row r="8" spans="1:11" ht="48">
      <c r="A8" s="570" t="s">
        <v>947</v>
      </c>
      <c r="B8" s="571">
        <v>1</v>
      </c>
      <c r="C8" s="571" t="s">
        <v>943</v>
      </c>
      <c r="D8" s="572" t="s">
        <v>948</v>
      </c>
      <c r="E8" s="573" t="s">
        <v>5062</v>
      </c>
      <c r="F8" s="574" t="s">
        <v>501</v>
      </c>
      <c r="G8" s="575" t="s">
        <v>4551</v>
      </c>
      <c r="H8" s="571" t="s">
        <v>2055</v>
      </c>
      <c r="I8" s="571" t="s">
        <v>923</v>
      </c>
      <c r="J8" s="572" t="s">
        <v>18</v>
      </c>
      <c r="K8" s="572" t="s">
        <v>4543</v>
      </c>
    </row>
    <row r="9" spans="1:11" ht="36.75" thickBot="1">
      <c r="A9" s="562"/>
      <c r="B9" s="568"/>
      <c r="C9" s="568"/>
      <c r="D9" s="564"/>
      <c r="E9" s="564"/>
      <c r="F9" s="569"/>
      <c r="G9" s="564" t="s">
        <v>4552</v>
      </c>
      <c r="H9" s="563" t="s">
        <v>664</v>
      </c>
      <c r="I9" s="568"/>
      <c r="J9" s="564"/>
      <c r="K9" s="564" t="s">
        <v>4545</v>
      </c>
    </row>
    <row r="10" spans="1:11" ht="36.75" thickBot="1">
      <c r="A10" s="562" t="s">
        <v>950</v>
      </c>
      <c r="B10" s="563">
        <v>1</v>
      </c>
      <c r="C10" s="563" t="s">
        <v>943</v>
      </c>
      <c r="D10" s="564" t="s">
        <v>951</v>
      </c>
      <c r="E10" s="564" t="s">
        <v>952</v>
      </c>
      <c r="F10" s="565" t="s">
        <v>503</v>
      </c>
      <c r="G10" s="564" t="s">
        <v>4553</v>
      </c>
      <c r="H10" s="563" t="s">
        <v>2055</v>
      </c>
      <c r="I10" s="563" t="s">
        <v>943</v>
      </c>
      <c r="J10" s="564" t="s">
        <v>18</v>
      </c>
      <c r="K10" s="564"/>
    </row>
    <row r="11" spans="1:11" ht="36.75" thickBot="1">
      <c r="A11" s="562" t="s">
        <v>953</v>
      </c>
      <c r="B11" s="563">
        <v>1</v>
      </c>
      <c r="C11" s="563" t="s">
        <v>943</v>
      </c>
      <c r="D11" s="564" t="s">
        <v>954</v>
      </c>
      <c r="E11" s="564" t="s">
        <v>955</v>
      </c>
      <c r="F11" s="565" t="s">
        <v>501</v>
      </c>
      <c r="G11" s="564" t="s">
        <v>4554</v>
      </c>
      <c r="H11" s="563" t="s">
        <v>2055</v>
      </c>
      <c r="I11" s="563" t="s">
        <v>923</v>
      </c>
      <c r="J11" s="564"/>
      <c r="K11" s="564" t="s">
        <v>4543</v>
      </c>
    </row>
    <row r="12" spans="1:11" ht="36.75" thickBot="1">
      <c r="A12" s="562"/>
      <c r="B12" s="568"/>
      <c r="C12" s="568"/>
      <c r="D12" s="564"/>
      <c r="E12" s="564"/>
      <c r="F12" s="569"/>
      <c r="G12" s="564" t="s">
        <v>4555</v>
      </c>
      <c r="H12" s="563" t="s">
        <v>664</v>
      </c>
      <c r="I12" s="568"/>
      <c r="J12" s="564"/>
      <c r="K12" s="564" t="s">
        <v>4545</v>
      </c>
    </row>
    <row r="13" spans="1:11" ht="24.75" thickBot="1">
      <c r="A13" s="562" t="s">
        <v>958</v>
      </c>
      <c r="B13" s="563">
        <v>1</v>
      </c>
      <c r="C13" s="563" t="s">
        <v>943</v>
      </c>
      <c r="D13" s="564" t="s">
        <v>959</v>
      </c>
      <c r="E13" s="564" t="s">
        <v>960</v>
      </c>
      <c r="F13" s="565" t="s">
        <v>513</v>
      </c>
      <c r="G13" s="564" t="s">
        <v>4556</v>
      </c>
      <c r="H13" s="563" t="s">
        <v>2055</v>
      </c>
      <c r="I13" s="563" t="s">
        <v>943</v>
      </c>
      <c r="J13" s="564"/>
      <c r="K13" s="564"/>
    </row>
    <row r="14" spans="1:11" ht="24.75" thickBot="1">
      <c r="A14" s="562" t="s">
        <v>964</v>
      </c>
      <c r="B14" s="563">
        <v>1</v>
      </c>
      <c r="C14" s="563" t="s">
        <v>943</v>
      </c>
      <c r="D14" s="564" t="s">
        <v>965</v>
      </c>
      <c r="E14" s="564" t="s">
        <v>515</v>
      </c>
      <c r="F14" s="565" t="s">
        <v>516</v>
      </c>
      <c r="G14" s="564" t="s">
        <v>4557</v>
      </c>
      <c r="H14" s="563" t="s">
        <v>2055</v>
      </c>
      <c r="I14" s="563" t="s">
        <v>923</v>
      </c>
      <c r="J14" s="564"/>
      <c r="K14" s="564" t="s">
        <v>4558</v>
      </c>
    </row>
    <row r="15" spans="1:11" ht="24.75" thickBot="1">
      <c r="A15" s="562"/>
      <c r="B15" s="568"/>
      <c r="C15" s="568"/>
      <c r="D15" s="564"/>
      <c r="E15" s="564"/>
      <c r="F15" s="569"/>
      <c r="G15" s="564" t="s">
        <v>4559</v>
      </c>
      <c r="H15" s="563" t="s">
        <v>2055</v>
      </c>
      <c r="I15" s="563" t="s">
        <v>923</v>
      </c>
      <c r="J15" s="564"/>
      <c r="K15" s="564" t="s">
        <v>4558</v>
      </c>
    </row>
    <row r="16" spans="1:11" ht="36.75" thickBot="1">
      <c r="A16" s="562" t="s">
        <v>968</v>
      </c>
      <c r="B16" s="563">
        <v>1</v>
      </c>
      <c r="C16" s="563" t="s">
        <v>943</v>
      </c>
      <c r="D16" s="564" t="s">
        <v>969</v>
      </c>
      <c r="E16" s="564" t="s">
        <v>970</v>
      </c>
      <c r="F16" s="565" t="s">
        <v>516</v>
      </c>
      <c r="G16" s="564" t="s">
        <v>4560</v>
      </c>
      <c r="H16" s="563" t="s">
        <v>2055</v>
      </c>
      <c r="I16" s="563" t="s">
        <v>943</v>
      </c>
      <c r="J16" s="564"/>
      <c r="K16" s="564"/>
    </row>
    <row r="17" spans="1:11" ht="36.75" thickBot="1">
      <c r="A17" s="562" t="s">
        <v>973</v>
      </c>
      <c r="B17" s="563">
        <v>1</v>
      </c>
      <c r="C17" s="563" t="s">
        <v>943</v>
      </c>
      <c r="D17" s="564" t="s">
        <v>974</v>
      </c>
      <c r="E17" s="564" t="s">
        <v>975</v>
      </c>
      <c r="F17" s="565" t="s">
        <v>516</v>
      </c>
      <c r="G17" s="564" t="s">
        <v>4561</v>
      </c>
      <c r="H17" s="563" t="s">
        <v>2055</v>
      </c>
      <c r="I17" s="563" t="s">
        <v>943</v>
      </c>
      <c r="J17" s="564"/>
      <c r="K17" s="564"/>
    </row>
    <row r="18" spans="1:11" ht="36.75" thickBot="1">
      <c r="A18" s="562" t="s">
        <v>977</v>
      </c>
      <c r="B18" s="563">
        <v>1</v>
      </c>
      <c r="C18" s="563" t="s">
        <v>943</v>
      </c>
      <c r="D18" s="564" t="s">
        <v>978</v>
      </c>
      <c r="E18" s="564" t="s">
        <v>979</v>
      </c>
      <c r="F18" s="565" t="s">
        <v>516</v>
      </c>
      <c r="G18" s="564" t="s">
        <v>4562</v>
      </c>
      <c r="H18" s="563" t="s">
        <v>2055</v>
      </c>
      <c r="I18" s="563" t="s">
        <v>943</v>
      </c>
      <c r="J18" s="564"/>
      <c r="K18" s="564"/>
    </row>
    <row r="19" spans="1:11" ht="36.75" thickBot="1">
      <c r="A19" s="562" t="s">
        <v>981</v>
      </c>
      <c r="B19" s="563">
        <v>1</v>
      </c>
      <c r="C19" s="563" t="s">
        <v>943</v>
      </c>
      <c r="D19" s="564" t="s">
        <v>982</v>
      </c>
      <c r="E19" s="564" t="s">
        <v>983</v>
      </c>
      <c r="F19" s="565" t="s">
        <v>516</v>
      </c>
      <c r="G19" s="564" t="s">
        <v>4563</v>
      </c>
      <c r="H19" s="563" t="s">
        <v>2055</v>
      </c>
      <c r="I19" s="563" t="s">
        <v>943</v>
      </c>
      <c r="J19" s="564"/>
      <c r="K19" s="564"/>
    </row>
    <row r="20" spans="1:11" ht="36.75" thickBot="1">
      <c r="A20" s="562" t="s">
        <v>985</v>
      </c>
      <c r="B20" s="563">
        <v>1</v>
      </c>
      <c r="C20" s="563" t="s">
        <v>943</v>
      </c>
      <c r="D20" s="564" t="s">
        <v>986</v>
      </c>
      <c r="E20" s="564" t="s">
        <v>987</v>
      </c>
      <c r="F20" s="565" t="s">
        <v>516</v>
      </c>
      <c r="G20" s="564" t="s">
        <v>4564</v>
      </c>
      <c r="H20" s="563" t="s">
        <v>2055</v>
      </c>
      <c r="I20" s="563" t="s">
        <v>943</v>
      </c>
      <c r="J20" s="564"/>
      <c r="K20" s="564"/>
    </row>
    <row r="21" spans="1:11" ht="36.75" thickBot="1">
      <c r="A21" s="562" t="s">
        <v>989</v>
      </c>
      <c r="B21" s="563">
        <v>1</v>
      </c>
      <c r="C21" s="563" t="s">
        <v>943</v>
      </c>
      <c r="D21" s="564" t="s">
        <v>990</v>
      </c>
      <c r="E21" s="564" t="s">
        <v>991</v>
      </c>
      <c r="F21" s="565" t="s">
        <v>516</v>
      </c>
      <c r="G21" s="564" t="s">
        <v>4565</v>
      </c>
      <c r="H21" s="563" t="s">
        <v>2055</v>
      </c>
      <c r="I21" s="563" t="s">
        <v>943</v>
      </c>
      <c r="J21" s="564"/>
      <c r="K21" s="564" t="s">
        <v>4566</v>
      </c>
    </row>
    <row r="22" spans="1:11" ht="36.75" thickBot="1">
      <c r="A22" s="562"/>
      <c r="B22" s="568"/>
      <c r="C22" s="568"/>
      <c r="D22" s="564"/>
      <c r="E22" s="564"/>
      <c r="F22" s="569"/>
      <c r="G22" s="564" t="s">
        <v>4567</v>
      </c>
      <c r="H22" s="563" t="s">
        <v>2055</v>
      </c>
      <c r="I22" s="563" t="s">
        <v>943</v>
      </c>
      <c r="J22" s="564"/>
      <c r="K22" s="564" t="s">
        <v>4566</v>
      </c>
    </row>
    <row r="23" spans="1:11" ht="36.75" thickBot="1">
      <c r="A23" s="562" t="s">
        <v>994</v>
      </c>
      <c r="B23" s="563">
        <v>1</v>
      </c>
      <c r="C23" s="563" t="s">
        <v>943</v>
      </c>
      <c r="D23" s="564" t="s">
        <v>995</v>
      </c>
      <c r="E23" s="564" t="s">
        <v>991</v>
      </c>
      <c r="F23" s="565" t="s">
        <v>499</v>
      </c>
      <c r="G23" s="564" t="s">
        <v>4565</v>
      </c>
      <c r="H23" s="563" t="s">
        <v>2055</v>
      </c>
      <c r="I23" s="563" t="s">
        <v>943</v>
      </c>
      <c r="J23" s="564" t="s">
        <v>505</v>
      </c>
      <c r="K23" s="564" t="s">
        <v>4568</v>
      </c>
    </row>
    <row r="24" spans="1:11" ht="36.75" thickBot="1">
      <c r="A24" s="562"/>
      <c r="B24" s="568"/>
      <c r="C24" s="568"/>
      <c r="D24" s="564"/>
      <c r="E24" s="564"/>
      <c r="F24" s="569"/>
      <c r="G24" s="564" t="s">
        <v>4567</v>
      </c>
      <c r="H24" s="563" t="s">
        <v>2055</v>
      </c>
      <c r="I24" s="563" t="s">
        <v>943</v>
      </c>
      <c r="J24" s="564" t="s">
        <v>505</v>
      </c>
      <c r="K24" s="564" t="s">
        <v>4568</v>
      </c>
    </row>
    <row r="25" spans="1:11" ht="36.75" thickBot="1">
      <c r="A25" s="562" t="s">
        <v>526</v>
      </c>
      <c r="B25" s="563">
        <v>2</v>
      </c>
      <c r="C25" s="563" t="s">
        <v>943</v>
      </c>
      <c r="D25" s="564" t="s">
        <v>999</v>
      </c>
      <c r="E25" s="564" t="s">
        <v>1000</v>
      </c>
      <c r="F25" s="565" t="s">
        <v>527</v>
      </c>
      <c r="G25" s="564" t="s">
        <v>4569</v>
      </c>
      <c r="H25" s="563" t="s">
        <v>2055</v>
      </c>
      <c r="I25" s="563" t="s">
        <v>943</v>
      </c>
      <c r="J25" s="564"/>
      <c r="K25" s="564"/>
    </row>
    <row r="26" spans="1:11" ht="36.75" thickBot="1">
      <c r="A26" s="562" t="s">
        <v>1002</v>
      </c>
      <c r="B26" s="563">
        <v>1</v>
      </c>
      <c r="C26" s="563" t="s">
        <v>943</v>
      </c>
      <c r="D26" s="564" t="s">
        <v>1003</v>
      </c>
      <c r="E26" s="564" t="s">
        <v>1004</v>
      </c>
      <c r="F26" s="565" t="s">
        <v>513</v>
      </c>
      <c r="G26" s="564" t="s">
        <v>4570</v>
      </c>
      <c r="H26" s="563" t="s">
        <v>2055</v>
      </c>
      <c r="I26" s="563" t="s">
        <v>923</v>
      </c>
      <c r="J26" s="564" t="s">
        <v>505</v>
      </c>
      <c r="K26" s="564"/>
    </row>
    <row r="27" spans="1:11" ht="36.75" thickBot="1">
      <c r="A27" s="570" t="s">
        <v>1006</v>
      </c>
      <c r="B27" s="571">
        <v>1</v>
      </c>
      <c r="C27" s="571" t="s">
        <v>943</v>
      </c>
      <c r="D27" s="572" t="s">
        <v>1007</v>
      </c>
      <c r="E27" s="573" t="s">
        <v>1008</v>
      </c>
      <c r="F27" s="574" t="s">
        <v>513</v>
      </c>
      <c r="G27" s="575" t="s">
        <v>4573</v>
      </c>
      <c r="H27" s="571" t="s">
        <v>2055</v>
      </c>
      <c r="I27" s="571" t="s">
        <v>1011</v>
      </c>
      <c r="J27" s="572" t="s">
        <v>518</v>
      </c>
      <c r="K27" s="572"/>
    </row>
    <row r="28" spans="1:11" ht="36">
      <c r="A28" s="570" t="s">
        <v>1010</v>
      </c>
      <c r="B28" s="571">
        <v>1</v>
      </c>
      <c r="C28" s="571" t="s">
        <v>1011</v>
      </c>
      <c r="D28" s="572" t="s">
        <v>1012</v>
      </c>
      <c r="E28" s="573" t="s">
        <v>1013</v>
      </c>
      <c r="F28" s="576"/>
      <c r="G28" s="575" t="s">
        <v>4576</v>
      </c>
      <c r="H28" s="571" t="s">
        <v>2055</v>
      </c>
      <c r="I28" s="571" t="s">
        <v>1011</v>
      </c>
      <c r="J28" s="572"/>
      <c r="K28" s="572"/>
    </row>
    <row r="29" spans="1:11" ht="24.75" thickBot="1">
      <c r="A29" s="562" t="s">
        <v>1014</v>
      </c>
      <c r="B29" s="563">
        <v>2</v>
      </c>
      <c r="C29" s="563" t="s">
        <v>943</v>
      </c>
      <c r="D29" s="564" t="s">
        <v>1016</v>
      </c>
      <c r="E29" s="564" t="s">
        <v>1017</v>
      </c>
      <c r="F29" s="565" t="s">
        <v>503</v>
      </c>
      <c r="G29" s="564" t="s">
        <v>4577</v>
      </c>
      <c r="H29" s="563" t="s">
        <v>2055</v>
      </c>
      <c r="I29" s="563" t="s">
        <v>943</v>
      </c>
      <c r="J29" s="564"/>
      <c r="K29" s="564"/>
    </row>
    <row r="30" spans="1:11" ht="24.75" thickBot="1">
      <c r="A30" s="562" t="s">
        <v>1019</v>
      </c>
      <c r="B30" s="563">
        <v>2</v>
      </c>
      <c r="C30" s="563" t="s">
        <v>923</v>
      </c>
      <c r="D30" s="564" t="s">
        <v>1020</v>
      </c>
      <c r="E30" s="564" t="s">
        <v>1021</v>
      </c>
      <c r="F30" s="565" t="s">
        <v>513</v>
      </c>
      <c r="G30" s="564" t="s">
        <v>4578</v>
      </c>
      <c r="H30" s="563" t="s">
        <v>2055</v>
      </c>
      <c r="I30" s="563" t="s">
        <v>1011</v>
      </c>
      <c r="J30" s="564" t="s">
        <v>518</v>
      </c>
      <c r="K30" s="564"/>
    </row>
    <row r="31" spans="1:11" ht="24.75" thickBot="1">
      <c r="A31" s="562" t="s">
        <v>1023</v>
      </c>
      <c r="B31" s="563">
        <v>1</v>
      </c>
      <c r="C31" s="563" t="s">
        <v>923</v>
      </c>
      <c r="D31" s="564" t="s">
        <v>1024</v>
      </c>
      <c r="E31" s="564" t="s">
        <v>533</v>
      </c>
      <c r="F31" s="569"/>
      <c r="G31" s="564" t="s">
        <v>4579</v>
      </c>
      <c r="H31" s="563" t="s">
        <v>2055</v>
      </c>
      <c r="I31" s="563" t="s">
        <v>923</v>
      </c>
      <c r="J31" s="564"/>
      <c r="K31" s="564"/>
    </row>
    <row r="32" spans="1:11" ht="36.75" thickBot="1">
      <c r="A32" s="570" t="s">
        <v>1026</v>
      </c>
      <c r="B32" s="571">
        <v>2</v>
      </c>
      <c r="C32" s="571" t="s">
        <v>943</v>
      </c>
      <c r="D32" s="572" t="s">
        <v>1027</v>
      </c>
      <c r="E32" s="573" t="s">
        <v>534</v>
      </c>
      <c r="F32" s="577" t="s">
        <v>513</v>
      </c>
      <c r="G32" s="575" t="s">
        <v>5367</v>
      </c>
      <c r="H32" s="571" t="s">
        <v>2055</v>
      </c>
      <c r="I32" s="571" t="s">
        <v>943</v>
      </c>
      <c r="J32" s="572"/>
      <c r="K32" s="572"/>
    </row>
    <row r="33" spans="1:11" ht="48">
      <c r="A33" s="570" t="s">
        <v>1030</v>
      </c>
      <c r="B33" s="571">
        <v>2</v>
      </c>
      <c r="C33" s="571" t="s">
        <v>923</v>
      </c>
      <c r="D33" s="572" t="s">
        <v>1031</v>
      </c>
      <c r="E33" s="573" t="s">
        <v>1032</v>
      </c>
      <c r="F33" s="574" t="s">
        <v>499</v>
      </c>
      <c r="G33" s="575" t="s">
        <v>4584</v>
      </c>
      <c r="H33" s="571" t="s">
        <v>2055</v>
      </c>
      <c r="I33" s="571" t="s">
        <v>943</v>
      </c>
      <c r="J33" s="572" t="s">
        <v>545</v>
      </c>
      <c r="K33" s="572"/>
    </row>
    <row r="34" spans="1:11" ht="24.75" thickBot="1">
      <c r="A34" s="562" t="s">
        <v>1033</v>
      </c>
      <c r="B34" s="563">
        <v>1</v>
      </c>
      <c r="C34" s="563" t="s">
        <v>1011</v>
      </c>
      <c r="D34" s="564" t="s">
        <v>1034</v>
      </c>
      <c r="E34" s="564" t="s">
        <v>1035</v>
      </c>
      <c r="F34" s="569"/>
      <c r="G34" s="564" t="s">
        <v>4585</v>
      </c>
      <c r="H34" s="563" t="s">
        <v>2055</v>
      </c>
      <c r="I34" s="563" t="s">
        <v>943</v>
      </c>
      <c r="J34" s="564"/>
      <c r="K34" s="564"/>
    </row>
    <row r="35" spans="1:11" ht="36.75" thickBot="1">
      <c r="A35" s="562" t="s">
        <v>1041</v>
      </c>
      <c r="B35" s="563">
        <v>2</v>
      </c>
      <c r="C35" s="563" t="s">
        <v>923</v>
      </c>
      <c r="D35" s="564" t="s">
        <v>538</v>
      </c>
      <c r="E35" s="564" t="s">
        <v>1043</v>
      </c>
      <c r="F35" s="565" t="s">
        <v>516</v>
      </c>
      <c r="G35" s="564" t="s">
        <v>4586</v>
      </c>
      <c r="H35" s="563" t="s">
        <v>2055</v>
      </c>
      <c r="I35" s="563" t="s">
        <v>943</v>
      </c>
      <c r="J35" s="564" t="s">
        <v>505</v>
      </c>
      <c r="K35" s="564"/>
    </row>
    <row r="36" spans="1:11" ht="36.75" thickBot="1">
      <c r="A36" s="562" t="s">
        <v>1044</v>
      </c>
      <c r="B36" s="563">
        <v>2</v>
      </c>
      <c r="C36" s="563" t="s">
        <v>943</v>
      </c>
      <c r="D36" s="564" t="s">
        <v>1045</v>
      </c>
      <c r="E36" s="564" t="s">
        <v>1046</v>
      </c>
      <c r="F36" s="565" t="s">
        <v>501</v>
      </c>
      <c r="G36" s="564" t="s">
        <v>4587</v>
      </c>
      <c r="H36" s="563" t="s">
        <v>2055</v>
      </c>
      <c r="I36" s="563" t="s">
        <v>923</v>
      </c>
      <c r="J36" s="564"/>
      <c r="K36" s="564"/>
    </row>
    <row r="37" spans="1:11" ht="36.75" thickBot="1">
      <c r="A37" s="562"/>
      <c r="B37" s="568"/>
      <c r="C37" s="568"/>
      <c r="D37" s="564"/>
      <c r="E37" s="564"/>
      <c r="F37" s="569"/>
      <c r="G37" s="564" t="s">
        <v>4588</v>
      </c>
      <c r="H37" s="563" t="s">
        <v>664</v>
      </c>
      <c r="I37" s="568"/>
      <c r="J37" s="564"/>
      <c r="K37" s="564" t="s">
        <v>4589</v>
      </c>
    </row>
    <row r="38" spans="1:11" ht="24.75" thickBot="1">
      <c r="A38" s="562" t="s">
        <v>541</v>
      </c>
      <c r="B38" s="563">
        <v>1</v>
      </c>
      <c r="C38" s="563" t="s">
        <v>923</v>
      </c>
      <c r="D38" s="564" t="s">
        <v>1049</v>
      </c>
      <c r="E38" s="564" t="s">
        <v>1050</v>
      </c>
      <c r="F38" s="569"/>
      <c r="G38" s="564" t="s">
        <v>4590</v>
      </c>
      <c r="H38" s="563" t="s">
        <v>2055</v>
      </c>
      <c r="I38" s="563" t="s">
        <v>943</v>
      </c>
      <c r="J38" s="564"/>
      <c r="K38" s="564"/>
    </row>
    <row r="39" spans="1:11" ht="36">
      <c r="A39" s="570" t="s">
        <v>1052</v>
      </c>
      <c r="B39" s="571">
        <v>2</v>
      </c>
      <c r="C39" s="571" t="s">
        <v>923</v>
      </c>
      <c r="D39" s="572" t="s">
        <v>1053</v>
      </c>
      <c r="E39" s="573" t="s">
        <v>1054</v>
      </c>
      <c r="F39" s="574" t="s">
        <v>513</v>
      </c>
      <c r="G39" s="575" t="s">
        <v>4593</v>
      </c>
      <c r="H39" s="571" t="s">
        <v>2055</v>
      </c>
      <c r="I39" s="571" t="s">
        <v>943</v>
      </c>
      <c r="J39" s="572" t="s">
        <v>505</v>
      </c>
      <c r="K39" s="572"/>
    </row>
    <row r="40" spans="1:11" ht="36.75" thickBot="1">
      <c r="A40" s="562" t="s">
        <v>1055</v>
      </c>
      <c r="B40" s="563">
        <v>2</v>
      </c>
      <c r="C40" s="563" t="s">
        <v>943</v>
      </c>
      <c r="D40" s="564" t="s">
        <v>1056</v>
      </c>
      <c r="E40" s="564" t="s">
        <v>1057</v>
      </c>
      <c r="F40" s="565" t="s">
        <v>513</v>
      </c>
      <c r="G40" s="564" t="s">
        <v>4594</v>
      </c>
      <c r="H40" s="563" t="s">
        <v>2055</v>
      </c>
      <c r="I40" s="563" t="s">
        <v>943</v>
      </c>
      <c r="J40" s="564"/>
      <c r="K40" s="564"/>
    </row>
    <row r="41" spans="1:11" ht="36.75" thickBot="1">
      <c r="A41" s="562" t="s">
        <v>1059</v>
      </c>
      <c r="B41" s="563">
        <v>2</v>
      </c>
      <c r="C41" s="563" t="s">
        <v>1011</v>
      </c>
      <c r="D41" s="564" t="s">
        <v>1060</v>
      </c>
      <c r="E41" s="564" t="s">
        <v>1061</v>
      </c>
      <c r="F41" s="565" t="s">
        <v>499</v>
      </c>
      <c r="G41" s="564" t="s">
        <v>4595</v>
      </c>
      <c r="H41" s="563" t="s">
        <v>2055</v>
      </c>
      <c r="I41" s="563" t="s">
        <v>1011</v>
      </c>
      <c r="J41" s="564" t="s">
        <v>4596</v>
      </c>
      <c r="K41" s="564" t="s">
        <v>4597</v>
      </c>
    </row>
    <row r="42" spans="1:11" ht="36.75" thickBot="1">
      <c r="A42" s="562"/>
      <c r="B42" s="568"/>
      <c r="C42" s="568"/>
      <c r="D42" s="564"/>
      <c r="E42" s="564"/>
      <c r="F42" s="569"/>
      <c r="G42" s="564" t="s">
        <v>4598</v>
      </c>
      <c r="H42" s="563" t="s">
        <v>2055</v>
      </c>
      <c r="I42" s="563" t="s">
        <v>1011</v>
      </c>
      <c r="J42" s="564" t="s">
        <v>4596</v>
      </c>
      <c r="K42" s="564" t="s">
        <v>4597</v>
      </c>
    </row>
    <row r="43" spans="1:11" ht="36.75" thickBot="1">
      <c r="A43" s="562" t="s">
        <v>548</v>
      </c>
      <c r="B43" s="563">
        <v>3</v>
      </c>
      <c r="C43" s="563" t="s">
        <v>943</v>
      </c>
      <c r="D43" s="564" t="s">
        <v>549</v>
      </c>
      <c r="E43" s="564" t="s">
        <v>1064</v>
      </c>
      <c r="F43" s="565" t="s">
        <v>527</v>
      </c>
      <c r="G43" s="564" t="s">
        <v>4599</v>
      </c>
      <c r="H43" s="563" t="s">
        <v>664</v>
      </c>
      <c r="I43" s="568"/>
      <c r="J43" s="564"/>
      <c r="K43" s="564"/>
    </row>
    <row r="44" spans="1:11" ht="36.75" thickBot="1">
      <c r="A44" s="562" t="s">
        <v>1066</v>
      </c>
      <c r="B44" s="563">
        <v>2</v>
      </c>
      <c r="C44" s="563" t="s">
        <v>943</v>
      </c>
      <c r="D44" s="564" t="s">
        <v>1067</v>
      </c>
      <c r="E44" s="564" t="s">
        <v>1068</v>
      </c>
      <c r="F44" s="565" t="s">
        <v>499</v>
      </c>
      <c r="G44" s="564" t="s">
        <v>4600</v>
      </c>
      <c r="H44" s="563" t="s">
        <v>2055</v>
      </c>
      <c r="I44" s="563" t="s">
        <v>943</v>
      </c>
      <c r="J44" s="564"/>
      <c r="K44" s="564"/>
    </row>
    <row r="45" spans="1:11" ht="36">
      <c r="A45" s="570" t="s">
        <v>552</v>
      </c>
      <c r="B45" s="571">
        <v>3</v>
      </c>
      <c r="C45" s="571" t="s">
        <v>943</v>
      </c>
      <c r="D45" s="573" t="s">
        <v>877</v>
      </c>
      <c r="E45" s="572" t="s">
        <v>1071</v>
      </c>
      <c r="F45" s="574" t="s">
        <v>527</v>
      </c>
      <c r="G45" s="575" t="s">
        <v>4602</v>
      </c>
      <c r="H45" s="571" t="s">
        <v>664</v>
      </c>
      <c r="I45" s="578"/>
      <c r="J45" s="572"/>
      <c r="K45" s="572"/>
    </row>
    <row r="46" spans="1:11" ht="36.75" thickBot="1">
      <c r="A46" s="562" t="s">
        <v>1073</v>
      </c>
      <c r="B46" s="563">
        <v>2</v>
      </c>
      <c r="C46" s="563" t="s">
        <v>943</v>
      </c>
      <c r="D46" s="564" t="s">
        <v>1074</v>
      </c>
      <c r="E46" s="564" t="s">
        <v>1075</v>
      </c>
      <c r="F46" s="565" t="s">
        <v>499</v>
      </c>
      <c r="G46" s="564" t="s">
        <v>4603</v>
      </c>
      <c r="H46" s="563" t="s">
        <v>2055</v>
      </c>
      <c r="I46" s="563" t="s">
        <v>943</v>
      </c>
      <c r="J46" s="564"/>
      <c r="K46" s="564" t="s">
        <v>4604</v>
      </c>
    </row>
    <row r="47" spans="1:11" ht="36">
      <c r="A47" s="570" t="s">
        <v>1077</v>
      </c>
      <c r="B47" s="571">
        <v>2</v>
      </c>
      <c r="C47" s="571" t="s">
        <v>943</v>
      </c>
      <c r="D47" s="572" t="s">
        <v>1078</v>
      </c>
      <c r="E47" s="573" t="s">
        <v>1079</v>
      </c>
      <c r="F47" s="574" t="s">
        <v>499</v>
      </c>
      <c r="G47" s="575" t="s">
        <v>4603</v>
      </c>
      <c r="H47" s="571" t="s">
        <v>2055</v>
      </c>
      <c r="I47" s="571" t="s">
        <v>943</v>
      </c>
      <c r="J47" s="572"/>
      <c r="K47" s="572" t="s">
        <v>4607</v>
      </c>
    </row>
    <row r="48" spans="1:11" ht="24.75" thickBot="1">
      <c r="A48" s="562" t="s">
        <v>1082</v>
      </c>
      <c r="B48" s="563">
        <v>2</v>
      </c>
      <c r="C48" s="563" t="s">
        <v>943</v>
      </c>
      <c r="D48" s="564" t="s">
        <v>1083</v>
      </c>
      <c r="E48" s="564" t="s">
        <v>1084</v>
      </c>
      <c r="F48" s="565" t="s">
        <v>513</v>
      </c>
      <c r="G48" s="564" t="s">
        <v>4608</v>
      </c>
      <c r="H48" s="563" t="s">
        <v>2055</v>
      </c>
      <c r="I48" s="563" t="s">
        <v>1011</v>
      </c>
      <c r="J48" s="564" t="s">
        <v>518</v>
      </c>
      <c r="K48" s="564"/>
    </row>
    <row r="49" spans="1:11" ht="36.75" thickBot="1">
      <c r="A49" s="562" t="s">
        <v>1086</v>
      </c>
      <c r="B49" s="563">
        <v>2</v>
      </c>
      <c r="C49" s="563" t="s">
        <v>943</v>
      </c>
      <c r="D49" s="564" t="s">
        <v>1087</v>
      </c>
      <c r="E49" s="564" t="s">
        <v>557</v>
      </c>
      <c r="F49" s="565" t="s">
        <v>499</v>
      </c>
      <c r="G49" s="564" t="s">
        <v>4609</v>
      </c>
      <c r="H49" s="563" t="s">
        <v>2055</v>
      </c>
      <c r="I49" s="563" t="s">
        <v>943</v>
      </c>
      <c r="J49" s="564" t="s">
        <v>518</v>
      </c>
      <c r="K49" s="564"/>
    </row>
    <row r="50" spans="1:11" ht="36">
      <c r="A50" s="570" t="s">
        <v>559</v>
      </c>
      <c r="B50" s="571">
        <v>3</v>
      </c>
      <c r="C50" s="571" t="s">
        <v>923</v>
      </c>
      <c r="D50" s="573" t="s">
        <v>878</v>
      </c>
      <c r="E50" s="572" t="s">
        <v>561</v>
      </c>
      <c r="F50" s="574" t="s">
        <v>527</v>
      </c>
      <c r="G50" s="575" t="s">
        <v>4611</v>
      </c>
      <c r="H50" s="571" t="s">
        <v>664</v>
      </c>
      <c r="I50" s="578"/>
      <c r="J50" s="572"/>
      <c r="K50" s="572"/>
    </row>
    <row r="51" spans="1:11" ht="36.75" thickBot="1">
      <c r="A51" s="562" t="s">
        <v>541</v>
      </c>
      <c r="B51" s="563">
        <v>2</v>
      </c>
      <c r="C51" s="563" t="s">
        <v>923</v>
      </c>
      <c r="D51" s="564" t="s">
        <v>1093</v>
      </c>
      <c r="E51" s="564" t="s">
        <v>1094</v>
      </c>
      <c r="F51" s="569"/>
      <c r="G51" s="564" t="s">
        <v>4612</v>
      </c>
      <c r="H51" s="563" t="s">
        <v>2055</v>
      </c>
      <c r="I51" s="563" t="s">
        <v>943</v>
      </c>
      <c r="J51" s="564"/>
      <c r="K51" s="564"/>
    </row>
    <row r="52" spans="1:11" ht="36.75" thickBot="1">
      <c r="A52" s="562" t="s">
        <v>564</v>
      </c>
      <c r="B52" s="563">
        <v>3</v>
      </c>
      <c r="C52" s="563" t="s">
        <v>943</v>
      </c>
      <c r="D52" s="564" t="s">
        <v>1099</v>
      </c>
      <c r="E52" s="564" t="s">
        <v>1100</v>
      </c>
      <c r="F52" s="565" t="s">
        <v>513</v>
      </c>
      <c r="G52" s="564" t="s">
        <v>4613</v>
      </c>
      <c r="H52" s="563" t="s">
        <v>2055</v>
      </c>
      <c r="I52" s="563" t="s">
        <v>943</v>
      </c>
      <c r="J52" s="564"/>
      <c r="K52" s="564"/>
    </row>
    <row r="53" spans="1:11" ht="36.75" thickBot="1">
      <c r="A53" s="562" t="s">
        <v>567</v>
      </c>
      <c r="B53" s="563">
        <v>3</v>
      </c>
      <c r="C53" s="563" t="s">
        <v>943</v>
      </c>
      <c r="D53" s="564" t="s">
        <v>1103</v>
      </c>
      <c r="E53" s="564" t="s">
        <v>1104</v>
      </c>
      <c r="F53" s="565" t="s">
        <v>513</v>
      </c>
      <c r="G53" s="564" t="s">
        <v>4614</v>
      </c>
      <c r="H53" s="563" t="s">
        <v>2055</v>
      </c>
      <c r="I53" s="563" t="s">
        <v>943</v>
      </c>
      <c r="J53" s="564"/>
      <c r="K53" s="564"/>
    </row>
    <row r="54" spans="1:11" ht="36.75" thickBot="1">
      <c r="A54" s="562" t="s">
        <v>1105</v>
      </c>
      <c r="B54" s="568"/>
      <c r="C54" s="563" t="s">
        <v>943</v>
      </c>
      <c r="D54" s="564" t="s">
        <v>1106</v>
      </c>
      <c r="E54" s="564" t="s">
        <v>1104</v>
      </c>
      <c r="F54" s="565" t="s">
        <v>513</v>
      </c>
      <c r="G54" s="564" t="s">
        <v>4615</v>
      </c>
      <c r="H54" s="563" t="s">
        <v>2055</v>
      </c>
      <c r="I54" s="563" t="s">
        <v>943</v>
      </c>
      <c r="J54" s="564"/>
      <c r="K54" s="564"/>
    </row>
    <row r="55" spans="1:11" ht="36.75" thickBot="1">
      <c r="A55" s="562" t="s">
        <v>570</v>
      </c>
      <c r="B55" s="563">
        <v>3</v>
      </c>
      <c r="C55" s="563" t="s">
        <v>943</v>
      </c>
      <c r="D55" s="564" t="s">
        <v>1108</v>
      </c>
      <c r="E55" s="564" t="s">
        <v>1109</v>
      </c>
      <c r="F55" s="565" t="s">
        <v>513</v>
      </c>
      <c r="G55" s="564" t="s">
        <v>4616</v>
      </c>
      <c r="H55" s="563" t="s">
        <v>2055</v>
      </c>
      <c r="I55" s="563" t="s">
        <v>943</v>
      </c>
      <c r="J55" s="564"/>
      <c r="K55" s="564"/>
    </row>
    <row r="56" spans="1:11" ht="36.75" thickBot="1">
      <c r="A56" s="562" t="s">
        <v>1110</v>
      </c>
      <c r="B56" s="563">
        <v>3</v>
      </c>
      <c r="C56" s="563" t="s">
        <v>943</v>
      </c>
      <c r="D56" s="564" t="s">
        <v>1111</v>
      </c>
      <c r="E56" s="564" t="s">
        <v>1112</v>
      </c>
      <c r="F56" s="565" t="s">
        <v>513</v>
      </c>
      <c r="G56" s="564" t="s">
        <v>4617</v>
      </c>
      <c r="H56" s="563" t="s">
        <v>2055</v>
      </c>
      <c r="I56" s="563" t="s">
        <v>943</v>
      </c>
      <c r="J56" s="564"/>
      <c r="K56" s="564"/>
    </row>
    <row r="57" spans="1:11" ht="36.75" thickBot="1">
      <c r="A57" s="562" t="s">
        <v>1114</v>
      </c>
      <c r="B57" s="563">
        <v>3</v>
      </c>
      <c r="C57" s="563" t="s">
        <v>943</v>
      </c>
      <c r="D57" s="564" t="s">
        <v>1115</v>
      </c>
      <c r="E57" s="564" t="s">
        <v>1116</v>
      </c>
      <c r="F57" s="565" t="s">
        <v>513</v>
      </c>
      <c r="G57" s="564" t="s">
        <v>4618</v>
      </c>
      <c r="H57" s="563" t="s">
        <v>2055</v>
      </c>
      <c r="I57" s="563" t="s">
        <v>1011</v>
      </c>
      <c r="J57" s="564" t="s">
        <v>518</v>
      </c>
      <c r="K57" s="564"/>
    </row>
    <row r="58" spans="1:11" ht="36.75" thickBot="1">
      <c r="A58" s="562" t="s">
        <v>1118</v>
      </c>
      <c r="B58" s="563">
        <v>3</v>
      </c>
      <c r="C58" s="563" t="s">
        <v>923</v>
      </c>
      <c r="D58" s="564" t="s">
        <v>1119</v>
      </c>
      <c r="E58" s="564" t="s">
        <v>1120</v>
      </c>
      <c r="F58" s="565" t="s">
        <v>503</v>
      </c>
      <c r="G58" s="564" t="s">
        <v>4619</v>
      </c>
      <c r="H58" s="563" t="s">
        <v>2055</v>
      </c>
      <c r="I58" s="563" t="s">
        <v>943</v>
      </c>
      <c r="J58" s="564"/>
      <c r="K58" s="564"/>
    </row>
    <row r="59" spans="1:11" ht="36.75" thickBot="1">
      <c r="A59" s="562" t="s">
        <v>1122</v>
      </c>
      <c r="B59" s="563">
        <v>2</v>
      </c>
      <c r="C59" s="563" t="s">
        <v>943</v>
      </c>
      <c r="D59" s="564" t="s">
        <v>1123</v>
      </c>
      <c r="E59" s="564" t="s">
        <v>575</v>
      </c>
      <c r="F59" s="569"/>
      <c r="G59" s="564" t="s">
        <v>4620</v>
      </c>
      <c r="H59" s="563" t="s">
        <v>2055</v>
      </c>
      <c r="I59" s="563" t="s">
        <v>1011</v>
      </c>
      <c r="J59" s="564" t="s">
        <v>518</v>
      </c>
      <c r="K59" s="564"/>
    </row>
    <row r="60" spans="1:11" ht="36.75" thickBot="1">
      <c r="A60" s="562" t="s">
        <v>1125</v>
      </c>
      <c r="B60" s="563">
        <v>3</v>
      </c>
      <c r="C60" s="563" t="s">
        <v>943</v>
      </c>
      <c r="D60" s="564" t="s">
        <v>1126</v>
      </c>
      <c r="E60" s="564" t="s">
        <v>1127</v>
      </c>
      <c r="F60" s="565" t="s">
        <v>513</v>
      </c>
      <c r="G60" s="564" t="s">
        <v>4621</v>
      </c>
      <c r="H60" s="563" t="s">
        <v>2055</v>
      </c>
      <c r="I60" s="563" t="s">
        <v>943</v>
      </c>
      <c r="J60" s="564" t="s">
        <v>566</v>
      </c>
      <c r="K60" s="564"/>
    </row>
    <row r="61" spans="1:11" ht="36.75" thickBot="1">
      <c r="A61" s="562"/>
      <c r="B61" s="568"/>
      <c r="C61" s="568"/>
      <c r="D61" s="564"/>
      <c r="E61" s="564"/>
      <c r="F61" s="569"/>
      <c r="G61" s="564" t="s">
        <v>4622</v>
      </c>
      <c r="H61" s="563" t="s">
        <v>2055</v>
      </c>
      <c r="I61" s="563" t="s">
        <v>943</v>
      </c>
      <c r="J61" s="564" t="s">
        <v>566</v>
      </c>
      <c r="K61" s="564"/>
    </row>
    <row r="62" spans="1:11" ht="36.75" thickBot="1">
      <c r="A62" s="562" t="s">
        <v>1129</v>
      </c>
      <c r="B62" s="563">
        <v>3</v>
      </c>
      <c r="C62" s="563" t="s">
        <v>943</v>
      </c>
      <c r="D62" s="564" t="s">
        <v>1130</v>
      </c>
      <c r="E62" s="564" t="s">
        <v>1131</v>
      </c>
      <c r="F62" s="565" t="s">
        <v>513</v>
      </c>
      <c r="G62" s="564" t="s">
        <v>4623</v>
      </c>
      <c r="H62" s="563" t="s">
        <v>2055</v>
      </c>
      <c r="I62" s="563" t="s">
        <v>943</v>
      </c>
      <c r="J62" s="564"/>
      <c r="K62" s="564"/>
    </row>
    <row r="63" spans="1:11" ht="36.75" thickBot="1">
      <c r="A63" s="562" t="s">
        <v>1132</v>
      </c>
      <c r="B63" s="563">
        <v>3</v>
      </c>
      <c r="C63" s="563" t="s">
        <v>943</v>
      </c>
      <c r="D63" s="564" t="s">
        <v>1133</v>
      </c>
      <c r="E63" s="564" t="s">
        <v>1134</v>
      </c>
      <c r="F63" s="565" t="s">
        <v>513</v>
      </c>
      <c r="G63" s="564" t="s">
        <v>4624</v>
      </c>
      <c r="H63" s="563" t="s">
        <v>2055</v>
      </c>
      <c r="I63" s="563" t="s">
        <v>943</v>
      </c>
      <c r="J63" s="564"/>
      <c r="K63" s="564"/>
    </row>
    <row r="64" spans="1:11" ht="24.75" thickBot="1">
      <c r="A64" s="562" t="s">
        <v>1135</v>
      </c>
      <c r="B64" s="563">
        <v>1</v>
      </c>
      <c r="C64" s="563" t="s">
        <v>923</v>
      </c>
      <c r="D64" s="564" t="s">
        <v>1136</v>
      </c>
      <c r="E64" s="564" t="s">
        <v>1137</v>
      </c>
      <c r="F64" s="569"/>
      <c r="G64" s="564" t="s">
        <v>4625</v>
      </c>
      <c r="H64" s="563" t="s">
        <v>2055</v>
      </c>
      <c r="I64" s="563" t="s">
        <v>943</v>
      </c>
      <c r="J64" s="564"/>
      <c r="K64" s="564"/>
    </row>
    <row r="65" spans="1:11" ht="24.75" thickBot="1">
      <c r="A65" s="562" t="s">
        <v>1138</v>
      </c>
      <c r="B65" s="563">
        <v>2</v>
      </c>
      <c r="C65" s="563" t="s">
        <v>923</v>
      </c>
      <c r="D65" s="564" t="s">
        <v>1139</v>
      </c>
      <c r="E65" s="564" t="s">
        <v>1140</v>
      </c>
      <c r="F65" s="565" t="s">
        <v>513</v>
      </c>
      <c r="G65" s="564" t="s">
        <v>4626</v>
      </c>
      <c r="H65" s="563" t="s">
        <v>2055</v>
      </c>
      <c r="I65" s="563" t="s">
        <v>943</v>
      </c>
      <c r="J65" s="564" t="s">
        <v>505</v>
      </c>
      <c r="K65" s="564"/>
    </row>
    <row r="66" spans="1:11" ht="36.75" thickBot="1">
      <c r="A66" s="562" t="s">
        <v>1141</v>
      </c>
      <c r="B66" s="563">
        <v>2</v>
      </c>
      <c r="C66" s="563" t="s">
        <v>943</v>
      </c>
      <c r="D66" s="564" t="s">
        <v>1142</v>
      </c>
      <c r="E66" s="564" t="s">
        <v>1143</v>
      </c>
      <c r="F66" s="565" t="s">
        <v>513</v>
      </c>
      <c r="G66" s="564" t="s">
        <v>4627</v>
      </c>
      <c r="H66" s="563" t="s">
        <v>2055</v>
      </c>
      <c r="I66" s="563" t="s">
        <v>943</v>
      </c>
      <c r="J66" s="564"/>
      <c r="K66" s="564"/>
    </row>
    <row r="67" spans="1:11" ht="36.75" thickBot="1">
      <c r="A67" s="562" t="s">
        <v>1145</v>
      </c>
      <c r="B67" s="563">
        <v>2</v>
      </c>
      <c r="C67" s="563" t="s">
        <v>1011</v>
      </c>
      <c r="D67" s="564" t="s">
        <v>1146</v>
      </c>
      <c r="E67" s="564" t="s">
        <v>1147</v>
      </c>
      <c r="F67" s="565" t="s">
        <v>499</v>
      </c>
      <c r="G67" s="564" t="s">
        <v>4628</v>
      </c>
      <c r="H67" s="563" t="s">
        <v>2055</v>
      </c>
      <c r="I67" s="563" t="s">
        <v>943</v>
      </c>
      <c r="J67" s="564" t="s">
        <v>4596</v>
      </c>
      <c r="K67" s="564" t="s">
        <v>4597</v>
      </c>
    </row>
    <row r="68" spans="1:11" ht="36.75" thickBot="1">
      <c r="A68" s="562"/>
      <c r="B68" s="568"/>
      <c r="C68" s="568"/>
      <c r="D68" s="564"/>
      <c r="E68" s="564"/>
      <c r="F68" s="569"/>
      <c r="G68" s="564" t="s">
        <v>4629</v>
      </c>
      <c r="H68" s="563" t="s">
        <v>2055</v>
      </c>
      <c r="I68" s="563" t="s">
        <v>943</v>
      </c>
      <c r="J68" s="564" t="s">
        <v>4596</v>
      </c>
      <c r="K68" s="564" t="s">
        <v>4597</v>
      </c>
    </row>
    <row r="69" spans="1:11" ht="36.75" thickBot="1">
      <c r="A69" s="562" t="s">
        <v>584</v>
      </c>
      <c r="B69" s="563">
        <v>3</v>
      </c>
      <c r="C69" s="563" t="s">
        <v>943</v>
      </c>
      <c r="D69" s="564" t="s">
        <v>585</v>
      </c>
      <c r="E69" s="564" t="s">
        <v>1149</v>
      </c>
      <c r="F69" s="565" t="s">
        <v>527</v>
      </c>
      <c r="G69" s="564" t="s">
        <v>4630</v>
      </c>
      <c r="H69" s="563" t="s">
        <v>664</v>
      </c>
      <c r="I69" s="568"/>
      <c r="J69" s="564"/>
      <c r="K69" s="564"/>
    </row>
    <row r="70" spans="1:11" ht="36.75" thickBot="1">
      <c r="A70" s="562" t="s">
        <v>1150</v>
      </c>
      <c r="B70" s="563">
        <v>2</v>
      </c>
      <c r="C70" s="563" t="s">
        <v>943</v>
      </c>
      <c r="D70" s="564" t="s">
        <v>1151</v>
      </c>
      <c r="E70" s="564" t="s">
        <v>1152</v>
      </c>
      <c r="F70" s="565" t="s">
        <v>499</v>
      </c>
      <c r="G70" s="564" t="s">
        <v>4631</v>
      </c>
      <c r="H70" s="563" t="s">
        <v>2055</v>
      </c>
      <c r="I70" s="563" t="s">
        <v>943</v>
      </c>
      <c r="J70" s="564"/>
      <c r="K70" s="564"/>
    </row>
    <row r="71" spans="1:11" ht="36">
      <c r="A71" s="570" t="s">
        <v>588</v>
      </c>
      <c r="B71" s="571">
        <v>3</v>
      </c>
      <c r="C71" s="571" t="s">
        <v>943</v>
      </c>
      <c r="D71" s="573" t="s">
        <v>883</v>
      </c>
      <c r="E71" s="572" t="s">
        <v>1155</v>
      </c>
      <c r="F71" s="574" t="s">
        <v>527</v>
      </c>
      <c r="G71" s="575" t="s">
        <v>4633</v>
      </c>
      <c r="H71" s="571" t="s">
        <v>664</v>
      </c>
      <c r="I71" s="578"/>
      <c r="J71" s="572"/>
      <c r="K71" s="572"/>
    </row>
    <row r="72" spans="1:11" ht="36.75" thickBot="1">
      <c r="A72" s="562" t="s">
        <v>1156</v>
      </c>
      <c r="B72" s="563">
        <v>2</v>
      </c>
      <c r="C72" s="563" t="s">
        <v>943</v>
      </c>
      <c r="D72" s="564" t="s">
        <v>1157</v>
      </c>
      <c r="E72" s="564" t="s">
        <v>1158</v>
      </c>
      <c r="F72" s="565" t="s">
        <v>499</v>
      </c>
      <c r="G72" s="564" t="s">
        <v>4634</v>
      </c>
      <c r="H72" s="563" t="s">
        <v>2055</v>
      </c>
      <c r="I72" s="563" t="s">
        <v>943</v>
      </c>
      <c r="J72" s="564"/>
      <c r="K72" s="564" t="s">
        <v>4604</v>
      </c>
    </row>
    <row r="73" spans="1:11" ht="36.75" thickBot="1">
      <c r="A73" s="562" t="s">
        <v>1161</v>
      </c>
      <c r="B73" s="563">
        <v>2</v>
      </c>
      <c r="C73" s="563" t="s">
        <v>943</v>
      </c>
      <c r="D73" s="564" t="s">
        <v>1162</v>
      </c>
      <c r="E73" s="564" t="s">
        <v>592</v>
      </c>
      <c r="F73" s="565" t="s">
        <v>499</v>
      </c>
      <c r="G73" s="564" t="s">
        <v>4635</v>
      </c>
      <c r="H73" s="563" t="s">
        <v>2055</v>
      </c>
      <c r="I73" s="563" t="s">
        <v>943</v>
      </c>
      <c r="J73" s="564" t="s">
        <v>518</v>
      </c>
      <c r="K73" s="564"/>
    </row>
    <row r="74" spans="1:11" ht="36">
      <c r="A74" s="570" t="s">
        <v>594</v>
      </c>
      <c r="B74" s="571">
        <v>3</v>
      </c>
      <c r="C74" s="571" t="s">
        <v>923</v>
      </c>
      <c r="D74" s="573" t="s">
        <v>884</v>
      </c>
      <c r="E74" s="572" t="s">
        <v>1164</v>
      </c>
      <c r="F74" s="574" t="s">
        <v>527</v>
      </c>
      <c r="G74" s="575" t="s">
        <v>4637</v>
      </c>
      <c r="H74" s="571" t="s">
        <v>664</v>
      </c>
      <c r="I74" s="578"/>
      <c r="J74" s="572"/>
      <c r="K74" s="572"/>
    </row>
    <row r="75" spans="1:11" ht="36.75" thickBot="1">
      <c r="A75" s="562" t="s">
        <v>1165</v>
      </c>
      <c r="B75" s="563">
        <v>2</v>
      </c>
      <c r="C75" s="563" t="s">
        <v>923</v>
      </c>
      <c r="D75" s="564" t="s">
        <v>1166</v>
      </c>
      <c r="E75" s="564" t="s">
        <v>1167</v>
      </c>
      <c r="F75" s="569"/>
      <c r="G75" s="564" t="s">
        <v>4638</v>
      </c>
      <c r="H75" s="563" t="s">
        <v>2055</v>
      </c>
      <c r="I75" s="563" t="s">
        <v>943</v>
      </c>
      <c r="J75" s="564"/>
      <c r="K75" s="564"/>
    </row>
    <row r="76" spans="1:11" ht="36.75" thickBot="1">
      <c r="A76" s="562" t="s">
        <v>1168</v>
      </c>
      <c r="B76" s="563">
        <v>3</v>
      </c>
      <c r="C76" s="563" t="s">
        <v>943</v>
      </c>
      <c r="D76" s="564" t="s">
        <v>1169</v>
      </c>
      <c r="E76" s="564" t="s">
        <v>1100</v>
      </c>
      <c r="F76" s="565" t="s">
        <v>513</v>
      </c>
      <c r="G76" s="564" t="s">
        <v>4639</v>
      </c>
      <c r="H76" s="563" t="s">
        <v>2055</v>
      </c>
      <c r="I76" s="563" t="s">
        <v>943</v>
      </c>
      <c r="J76" s="564"/>
      <c r="K76" s="564"/>
    </row>
    <row r="77" spans="1:11" ht="36.75" thickBot="1">
      <c r="A77" s="562" t="s">
        <v>1170</v>
      </c>
      <c r="B77" s="563">
        <v>3</v>
      </c>
      <c r="C77" s="563" t="s">
        <v>943</v>
      </c>
      <c r="D77" s="564" t="s">
        <v>1171</v>
      </c>
      <c r="E77" s="564" t="s">
        <v>1104</v>
      </c>
      <c r="F77" s="565" t="s">
        <v>513</v>
      </c>
      <c r="G77" s="564" t="s">
        <v>4640</v>
      </c>
      <c r="H77" s="563" t="s">
        <v>2055</v>
      </c>
      <c r="I77" s="563" t="s">
        <v>943</v>
      </c>
      <c r="J77" s="564"/>
      <c r="K77" s="564"/>
    </row>
    <row r="78" spans="1:11" ht="36.75" thickBot="1">
      <c r="A78" s="562" t="s">
        <v>1172</v>
      </c>
      <c r="B78" s="568"/>
      <c r="C78" s="563" t="s">
        <v>943</v>
      </c>
      <c r="D78" s="564" t="s">
        <v>1173</v>
      </c>
      <c r="E78" s="564" t="s">
        <v>1104</v>
      </c>
      <c r="F78" s="565" t="s">
        <v>513</v>
      </c>
      <c r="G78" s="564" t="s">
        <v>4641</v>
      </c>
      <c r="H78" s="563" t="s">
        <v>2055</v>
      </c>
      <c r="I78" s="563" t="s">
        <v>943</v>
      </c>
      <c r="J78" s="564"/>
      <c r="K78" s="564"/>
    </row>
    <row r="79" spans="1:11" ht="36.75" thickBot="1">
      <c r="A79" s="562" t="s">
        <v>1174</v>
      </c>
      <c r="B79" s="563">
        <v>3</v>
      </c>
      <c r="C79" s="563" t="s">
        <v>943</v>
      </c>
      <c r="D79" s="564" t="s">
        <v>1175</v>
      </c>
      <c r="E79" s="564" t="s">
        <v>1176</v>
      </c>
      <c r="F79" s="565" t="s">
        <v>513</v>
      </c>
      <c r="G79" s="564" t="s">
        <v>4642</v>
      </c>
      <c r="H79" s="563" t="s">
        <v>2055</v>
      </c>
      <c r="I79" s="563" t="s">
        <v>943</v>
      </c>
      <c r="J79" s="564"/>
      <c r="K79" s="564"/>
    </row>
    <row r="80" spans="1:11" ht="36.75" thickBot="1">
      <c r="A80" s="562" t="s">
        <v>1177</v>
      </c>
      <c r="B80" s="563">
        <v>3</v>
      </c>
      <c r="C80" s="563" t="s">
        <v>943</v>
      </c>
      <c r="D80" s="564" t="s">
        <v>1178</v>
      </c>
      <c r="E80" s="564" t="s">
        <v>1112</v>
      </c>
      <c r="F80" s="565" t="s">
        <v>513</v>
      </c>
      <c r="G80" s="564" t="s">
        <v>4643</v>
      </c>
      <c r="H80" s="563" t="s">
        <v>2055</v>
      </c>
      <c r="I80" s="563" t="s">
        <v>943</v>
      </c>
      <c r="J80" s="564"/>
      <c r="K80" s="564"/>
    </row>
    <row r="81" spans="1:11" ht="36.75" thickBot="1">
      <c r="A81" s="562" t="s">
        <v>1179</v>
      </c>
      <c r="B81" s="563">
        <v>3</v>
      </c>
      <c r="C81" s="563" t="s">
        <v>943</v>
      </c>
      <c r="D81" s="564" t="s">
        <v>1180</v>
      </c>
      <c r="E81" s="564" t="s">
        <v>1116</v>
      </c>
      <c r="F81" s="565" t="s">
        <v>513</v>
      </c>
      <c r="G81" s="564" t="s">
        <v>4644</v>
      </c>
      <c r="H81" s="563" t="s">
        <v>2055</v>
      </c>
      <c r="I81" s="563" t="s">
        <v>1011</v>
      </c>
      <c r="J81" s="564" t="s">
        <v>518</v>
      </c>
      <c r="K81" s="564"/>
    </row>
    <row r="82" spans="1:11" ht="36.75" thickBot="1">
      <c r="A82" s="562" t="s">
        <v>1181</v>
      </c>
      <c r="B82" s="563">
        <v>3</v>
      </c>
      <c r="C82" s="563" t="s">
        <v>923</v>
      </c>
      <c r="D82" s="564" t="s">
        <v>1182</v>
      </c>
      <c r="E82" s="564" t="s">
        <v>1120</v>
      </c>
      <c r="F82" s="565" t="s">
        <v>503</v>
      </c>
      <c r="G82" s="564" t="s">
        <v>4645</v>
      </c>
      <c r="H82" s="563" t="s">
        <v>2055</v>
      </c>
      <c r="I82" s="563" t="s">
        <v>943</v>
      </c>
      <c r="J82" s="564"/>
      <c r="K82" s="564"/>
    </row>
    <row r="83" spans="1:11" ht="36.75" thickBot="1">
      <c r="A83" s="562" t="s">
        <v>1184</v>
      </c>
      <c r="B83" s="563">
        <v>2</v>
      </c>
      <c r="C83" s="563" t="s">
        <v>943</v>
      </c>
      <c r="D83" s="564" t="s">
        <v>1185</v>
      </c>
      <c r="E83" s="564" t="s">
        <v>1186</v>
      </c>
      <c r="F83" s="569"/>
      <c r="G83" s="564" t="s">
        <v>4646</v>
      </c>
      <c r="H83" s="563" t="s">
        <v>2055</v>
      </c>
      <c r="I83" s="563" t="s">
        <v>1011</v>
      </c>
      <c r="J83" s="564" t="s">
        <v>518</v>
      </c>
      <c r="K83" s="564"/>
    </row>
    <row r="84" spans="1:11" ht="36.75" thickBot="1">
      <c r="A84" s="562" t="s">
        <v>1188</v>
      </c>
      <c r="B84" s="563">
        <v>3</v>
      </c>
      <c r="C84" s="563" t="s">
        <v>943</v>
      </c>
      <c r="D84" s="564" t="s">
        <v>1189</v>
      </c>
      <c r="E84" s="564" t="s">
        <v>1127</v>
      </c>
      <c r="F84" s="565" t="s">
        <v>513</v>
      </c>
      <c r="G84" s="564" t="s">
        <v>4647</v>
      </c>
      <c r="H84" s="563" t="s">
        <v>2055</v>
      </c>
      <c r="I84" s="563" t="s">
        <v>943</v>
      </c>
      <c r="J84" s="564" t="s">
        <v>566</v>
      </c>
      <c r="K84" s="564"/>
    </row>
    <row r="85" spans="1:11" ht="36.75" thickBot="1">
      <c r="A85" s="562"/>
      <c r="B85" s="568"/>
      <c r="C85" s="568"/>
      <c r="D85" s="564"/>
      <c r="E85" s="564"/>
      <c r="F85" s="569"/>
      <c r="G85" s="564" t="s">
        <v>4648</v>
      </c>
      <c r="H85" s="563" t="s">
        <v>2055</v>
      </c>
      <c r="I85" s="563" t="s">
        <v>943</v>
      </c>
      <c r="J85" s="564" t="s">
        <v>566</v>
      </c>
      <c r="K85" s="564"/>
    </row>
    <row r="86" spans="1:11" ht="36.75" thickBot="1">
      <c r="A86" s="562" t="s">
        <v>1190</v>
      </c>
      <c r="B86" s="563">
        <v>3</v>
      </c>
      <c r="C86" s="563" t="s">
        <v>943</v>
      </c>
      <c r="D86" s="564" t="s">
        <v>1191</v>
      </c>
      <c r="E86" s="564" t="s">
        <v>1131</v>
      </c>
      <c r="F86" s="565" t="s">
        <v>513</v>
      </c>
      <c r="G86" s="564" t="s">
        <v>4649</v>
      </c>
      <c r="H86" s="563" t="s">
        <v>2055</v>
      </c>
      <c r="I86" s="563" t="s">
        <v>943</v>
      </c>
      <c r="J86" s="564"/>
      <c r="K86" s="564"/>
    </row>
    <row r="87" spans="1:11" ht="36.75" thickBot="1">
      <c r="A87" s="562" t="s">
        <v>1192</v>
      </c>
      <c r="B87" s="563">
        <v>3</v>
      </c>
      <c r="C87" s="563" t="s">
        <v>943</v>
      </c>
      <c r="D87" s="564" t="s">
        <v>1193</v>
      </c>
      <c r="E87" s="564" t="s">
        <v>1134</v>
      </c>
      <c r="F87" s="565" t="s">
        <v>513</v>
      </c>
      <c r="G87" s="564" t="s">
        <v>4650</v>
      </c>
      <c r="H87" s="563" t="s">
        <v>2055</v>
      </c>
      <c r="I87" s="563" t="s">
        <v>943</v>
      </c>
      <c r="J87" s="564"/>
      <c r="K87" s="564"/>
    </row>
    <row r="88" spans="1:11" ht="24.75" thickBot="1">
      <c r="A88" s="562" t="s">
        <v>1194</v>
      </c>
      <c r="B88" s="563">
        <v>1</v>
      </c>
      <c r="C88" s="563" t="s">
        <v>943</v>
      </c>
      <c r="D88" s="564" t="s">
        <v>1195</v>
      </c>
      <c r="E88" s="564" t="s">
        <v>1196</v>
      </c>
      <c r="F88" s="569"/>
      <c r="G88" s="564" t="s">
        <v>4651</v>
      </c>
      <c r="H88" s="563" t="s">
        <v>2055</v>
      </c>
      <c r="I88" s="563" t="s">
        <v>943</v>
      </c>
      <c r="J88" s="564"/>
      <c r="K88" s="564"/>
    </row>
    <row r="89" spans="1:11" ht="24.75" thickBot="1">
      <c r="A89" s="562" t="s">
        <v>1199</v>
      </c>
      <c r="B89" s="563">
        <v>2</v>
      </c>
      <c r="C89" s="563" t="s">
        <v>923</v>
      </c>
      <c r="D89" s="564" t="s">
        <v>1200</v>
      </c>
      <c r="E89" s="564" t="s">
        <v>1201</v>
      </c>
      <c r="F89" s="565" t="s">
        <v>513</v>
      </c>
      <c r="G89" s="564" t="s">
        <v>4652</v>
      </c>
      <c r="H89" s="563" t="s">
        <v>2055</v>
      </c>
      <c r="I89" s="563" t="s">
        <v>943</v>
      </c>
      <c r="J89" s="564"/>
      <c r="K89" s="564"/>
    </row>
    <row r="90" spans="1:11" ht="36.75" thickBot="1">
      <c r="A90" s="562" t="s">
        <v>1203</v>
      </c>
      <c r="B90" s="563">
        <v>2</v>
      </c>
      <c r="C90" s="563" t="s">
        <v>943</v>
      </c>
      <c r="D90" s="564" t="s">
        <v>1204</v>
      </c>
      <c r="E90" s="564" t="s">
        <v>1205</v>
      </c>
      <c r="F90" s="565" t="s">
        <v>499</v>
      </c>
      <c r="G90" s="564" t="s">
        <v>4653</v>
      </c>
      <c r="H90" s="563" t="s">
        <v>2055</v>
      </c>
      <c r="I90" s="563" t="s">
        <v>1011</v>
      </c>
      <c r="J90" s="564" t="s">
        <v>4596</v>
      </c>
      <c r="K90" s="564" t="s">
        <v>4597</v>
      </c>
    </row>
    <row r="91" spans="1:11" ht="36.75" thickBot="1">
      <c r="A91" s="562"/>
      <c r="B91" s="568"/>
      <c r="C91" s="568"/>
      <c r="D91" s="564"/>
      <c r="E91" s="564"/>
      <c r="F91" s="569"/>
      <c r="G91" s="564" t="s">
        <v>4654</v>
      </c>
      <c r="H91" s="563" t="s">
        <v>2055</v>
      </c>
      <c r="I91" s="563" t="s">
        <v>1011</v>
      </c>
      <c r="J91" s="564" t="s">
        <v>4596</v>
      </c>
      <c r="K91" s="564" t="s">
        <v>4597</v>
      </c>
    </row>
    <row r="92" spans="1:11" ht="36.75" thickBot="1">
      <c r="A92" s="562" t="s">
        <v>612</v>
      </c>
      <c r="B92" s="563">
        <v>3</v>
      </c>
      <c r="C92" s="563" t="s">
        <v>943</v>
      </c>
      <c r="D92" s="564" t="s">
        <v>613</v>
      </c>
      <c r="E92" s="564" t="s">
        <v>1207</v>
      </c>
      <c r="F92" s="565" t="s">
        <v>527</v>
      </c>
      <c r="G92" s="564" t="s">
        <v>4655</v>
      </c>
      <c r="H92" s="563" t="s">
        <v>664</v>
      </c>
      <c r="I92" s="568"/>
      <c r="J92" s="564"/>
      <c r="K92" s="564"/>
    </row>
    <row r="93" spans="1:11" ht="36.75" thickBot="1">
      <c r="A93" s="562" t="s">
        <v>1208</v>
      </c>
      <c r="B93" s="563">
        <v>2</v>
      </c>
      <c r="C93" s="563" t="s">
        <v>943</v>
      </c>
      <c r="D93" s="564" t="s">
        <v>1209</v>
      </c>
      <c r="E93" s="564" t="s">
        <v>1210</v>
      </c>
      <c r="F93" s="565" t="s">
        <v>499</v>
      </c>
      <c r="G93" s="564" t="s">
        <v>4656</v>
      </c>
      <c r="H93" s="563" t="s">
        <v>2055</v>
      </c>
      <c r="I93" s="563" t="s">
        <v>943</v>
      </c>
      <c r="J93" s="564"/>
      <c r="K93" s="564"/>
    </row>
    <row r="94" spans="1:11" ht="36">
      <c r="A94" s="570" t="s">
        <v>616</v>
      </c>
      <c r="B94" s="571">
        <v>3</v>
      </c>
      <c r="C94" s="571" t="s">
        <v>943</v>
      </c>
      <c r="D94" s="573" t="s">
        <v>886</v>
      </c>
      <c r="E94" s="572" t="s">
        <v>1213</v>
      </c>
      <c r="F94" s="574" t="s">
        <v>527</v>
      </c>
      <c r="G94" s="575" t="s">
        <v>4657</v>
      </c>
      <c r="H94" s="571" t="s">
        <v>664</v>
      </c>
      <c r="I94" s="578"/>
      <c r="J94" s="572"/>
      <c r="K94" s="572"/>
    </row>
    <row r="95" spans="1:11" ht="36.75" thickBot="1">
      <c r="A95" s="562" t="s">
        <v>1214</v>
      </c>
      <c r="B95" s="563">
        <v>1</v>
      </c>
      <c r="C95" s="563" t="s">
        <v>943</v>
      </c>
      <c r="D95" s="564" t="s">
        <v>1215</v>
      </c>
      <c r="E95" s="564" t="s">
        <v>1216</v>
      </c>
      <c r="F95" s="569"/>
      <c r="G95" s="564" t="s">
        <v>4658</v>
      </c>
      <c r="H95" s="563" t="s">
        <v>2055</v>
      </c>
      <c r="I95" s="563" t="s">
        <v>943</v>
      </c>
      <c r="J95" s="564"/>
      <c r="K95" s="564"/>
    </row>
    <row r="96" spans="1:11" ht="36.75" thickBot="1">
      <c r="A96" s="562" t="s">
        <v>1217</v>
      </c>
      <c r="B96" s="563">
        <v>2</v>
      </c>
      <c r="C96" s="563" t="s">
        <v>923</v>
      </c>
      <c r="D96" s="564" t="s">
        <v>1218</v>
      </c>
      <c r="E96" s="564" t="s">
        <v>1219</v>
      </c>
      <c r="F96" s="565" t="s">
        <v>513</v>
      </c>
      <c r="G96" s="564" t="s">
        <v>4659</v>
      </c>
      <c r="H96" s="563" t="s">
        <v>2055</v>
      </c>
      <c r="I96" s="563" t="s">
        <v>943</v>
      </c>
      <c r="J96" s="564"/>
      <c r="K96" s="564"/>
    </row>
    <row r="97" spans="1:11" ht="36.75" thickBot="1">
      <c r="A97" s="562" t="s">
        <v>1220</v>
      </c>
      <c r="B97" s="563">
        <v>2</v>
      </c>
      <c r="C97" s="563" t="s">
        <v>923</v>
      </c>
      <c r="D97" s="564" t="s">
        <v>1221</v>
      </c>
      <c r="E97" s="564" t="s">
        <v>1222</v>
      </c>
      <c r="F97" s="565" t="s">
        <v>499</v>
      </c>
      <c r="G97" s="564" t="s">
        <v>4660</v>
      </c>
      <c r="H97" s="563" t="s">
        <v>2055</v>
      </c>
      <c r="I97" s="563" t="s">
        <v>943</v>
      </c>
      <c r="J97" s="564" t="s">
        <v>518</v>
      </c>
      <c r="K97" s="564" t="s">
        <v>4604</v>
      </c>
    </row>
    <row r="98" spans="1:11" ht="36">
      <c r="A98" s="570" t="s">
        <v>1223</v>
      </c>
      <c r="B98" s="571">
        <v>2</v>
      </c>
      <c r="C98" s="571" t="s">
        <v>923</v>
      </c>
      <c r="D98" s="573" t="s">
        <v>1224</v>
      </c>
      <c r="E98" s="572" t="s">
        <v>1225</v>
      </c>
      <c r="F98" s="576"/>
      <c r="G98" s="575" t="s">
        <v>4663</v>
      </c>
      <c r="H98" s="571" t="s">
        <v>2055</v>
      </c>
      <c r="I98" s="571" t="s">
        <v>943</v>
      </c>
      <c r="J98" s="572"/>
      <c r="K98" s="572"/>
    </row>
    <row r="99" spans="1:11" ht="36.75" thickBot="1">
      <c r="A99" s="562" t="s">
        <v>1227</v>
      </c>
      <c r="B99" s="563">
        <v>3</v>
      </c>
      <c r="C99" s="563" t="s">
        <v>943</v>
      </c>
      <c r="D99" s="564" t="s">
        <v>1228</v>
      </c>
      <c r="E99" s="564" t="s">
        <v>1100</v>
      </c>
      <c r="F99" s="565" t="s">
        <v>513</v>
      </c>
      <c r="G99" s="564" t="s">
        <v>4664</v>
      </c>
      <c r="H99" s="563" t="s">
        <v>2055</v>
      </c>
      <c r="I99" s="563" t="s">
        <v>943</v>
      </c>
      <c r="J99" s="564"/>
      <c r="K99" s="564"/>
    </row>
    <row r="100" spans="1:11" ht="36.75" thickBot="1">
      <c r="A100" s="562" t="s">
        <v>1230</v>
      </c>
      <c r="B100" s="563">
        <v>3</v>
      </c>
      <c r="C100" s="563" t="s">
        <v>943</v>
      </c>
      <c r="D100" s="564" t="s">
        <v>1231</v>
      </c>
      <c r="E100" s="564" t="s">
        <v>1104</v>
      </c>
      <c r="F100" s="565" t="s">
        <v>513</v>
      </c>
      <c r="G100" s="564" t="s">
        <v>4665</v>
      </c>
      <c r="H100" s="563" t="s">
        <v>2055</v>
      </c>
      <c r="I100" s="563" t="s">
        <v>943</v>
      </c>
      <c r="J100" s="564"/>
      <c r="K100" s="564"/>
    </row>
    <row r="101" spans="1:11" ht="36.75" thickBot="1">
      <c r="A101" s="562" t="s">
        <v>1232</v>
      </c>
      <c r="B101" s="568"/>
      <c r="C101" s="563" t="s">
        <v>943</v>
      </c>
      <c r="D101" s="564" t="s">
        <v>1233</v>
      </c>
      <c r="E101" s="564" t="s">
        <v>1104</v>
      </c>
      <c r="F101" s="565" t="s">
        <v>513</v>
      </c>
      <c r="G101" s="564" t="s">
        <v>4666</v>
      </c>
      <c r="H101" s="563" t="s">
        <v>2055</v>
      </c>
      <c r="I101" s="563" t="s">
        <v>943</v>
      </c>
      <c r="J101" s="564"/>
      <c r="K101" s="564"/>
    </row>
    <row r="102" spans="1:11" ht="36.75" thickBot="1">
      <c r="A102" s="562" t="s">
        <v>1234</v>
      </c>
      <c r="B102" s="563">
        <v>3</v>
      </c>
      <c r="C102" s="563" t="s">
        <v>943</v>
      </c>
      <c r="D102" s="564" t="s">
        <v>1235</v>
      </c>
      <c r="E102" s="564" t="s">
        <v>1236</v>
      </c>
      <c r="F102" s="565" t="s">
        <v>513</v>
      </c>
      <c r="G102" s="564" t="s">
        <v>4667</v>
      </c>
      <c r="H102" s="563" t="s">
        <v>2055</v>
      </c>
      <c r="I102" s="563" t="s">
        <v>943</v>
      </c>
      <c r="J102" s="564"/>
      <c r="K102" s="564"/>
    </row>
    <row r="103" spans="1:11" ht="36.75" thickBot="1">
      <c r="A103" s="562" t="s">
        <v>1237</v>
      </c>
      <c r="B103" s="563">
        <v>3</v>
      </c>
      <c r="C103" s="563" t="s">
        <v>943</v>
      </c>
      <c r="D103" s="564" t="s">
        <v>1238</v>
      </c>
      <c r="E103" s="564" t="s">
        <v>1112</v>
      </c>
      <c r="F103" s="565" t="s">
        <v>513</v>
      </c>
      <c r="G103" s="564" t="s">
        <v>4668</v>
      </c>
      <c r="H103" s="563" t="s">
        <v>2055</v>
      </c>
      <c r="I103" s="563" t="s">
        <v>943</v>
      </c>
      <c r="J103" s="564"/>
      <c r="K103" s="564"/>
    </row>
    <row r="104" spans="1:11" ht="36.75" thickBot="1">
      <c r="A104" s="562" t="s">
        <v>1239</v>
      </c>
      <c r="B104" s="563">
        <v>3</v>
      </c>
      <c r="C104" s="563" t="s">
        <v>943</v>
      </c>
      <c r="D104" s="564" t="s">
        <v>1240</v>
      </c>
      <c r="E104" s="564" t="s">
        <v>1116</v>
      </c>
      <c r="F104" s="565" t="s">
        <v>513</v>
      </c>
      <c r="G104" s="564" t="s">
        <v>4669</v>
      </c>
      <c r="H104" s="563" t="s">
        <v>2055</v>
      </c>
      <c r="I104" s="563" t="s">
        <v>1011</v>
      </c>
      <c r="J104" s="564" t="s">
        <v>518</v>
      </c>
      <c r="K104" s="564"/>
    </row>
    <row r="105" spans="1:11" ht="36.75" thickBot="1">
      <c r="A105" s="562" t="s">
        <v>1241</v>
      </c>
      <c r="B105" s="563">
        <v>3</v>
      </c>
      <c r="C105" s="563" t="s">
        <v>923</v>
      </c>
      <c r="D105" s="564" t="s">
        <v>1242</v>
      </c>
      <c r="E105" s="564" t="s">
        <v>1120</v>
      </c>
      <c r="F105" s="565" t="s">
        <v>503</v>
      </c>
      <c r="G105" s="564" t="s">
        <v>4670</v>
      </c>
      <c r="H105" s="563" t="s">
        <v>2055</v>
      </c>
      <c r="I105" s="563" t="s">
        <v>943</v>
      </c>
      <c r="J105" s="564"/>
      <c r="K105" s="564"/>
    </row>
    <row r="106" spans="1:11" ht="24.75" thickBot="1">
      <c r="A106" s="562" t="s">
        <v>1244</v>
      </c>
      <c r="B106" s="563">
        <v>1</v>
      </c>
      <c r="C106" s="563" t="s">
        <v>943</v>
      </c>
      <c r="D106" s="564" t="s">
        <v>1245</v>
      </c>
      <c r="E106" s="564" t="s">
        <v>1246</v>
      </c>
      <c r="F106" s="569"/>
      <c r="G106" s="564" t="s">
        <v>4671</v>
      </c>
      <c r="H106" s="563" t="s">
        <v>2055</v>
      </c>
      <c r="I106" s="563" t="s">
        <v>943</v>
      </c>
      <c r="J106" s="564" t="s">
        <v>23</v>
      </c>
      <c r="K106" s="564"/>
    </row>
    <row r="107" spans="1:11" ht="24.75" thickBot="1">
      <c r="A107" s="562" t="s">
        <v>1248</v>
      </c>
      <c r="B107" s="563">
        <v>2</v>
      </c>
      <c r="C107" s="563" t="s">
        <v>943</v>
      </c>
      <c r="D107" s="564" t="s">
        <v>1249</v>
      </c>
      <c r="E107" s="564" t="s">
        <v>1250</v>
      </c>
      <c r="F107" s="565" t="s">
        <v>513</v>
      </c>
      <c r="G107" s="564" t="s">
        <v>4672</v>
      </c>
      <c r="H107" s="563" t="s">
        <v>2055</v>
      </c>
      <c r="I107" s="563" t="s">
        <v>943</v>
      </c>
      <c r="J107" s="564"/>
      <c r="K107" s="564"/>
    </row>
    <row r="108" spans="1:11" ht="36.75" thickBot="1">
      <c r="A108" s="562" t="s">
        <v>1252</v>
      </c>
      <c r="B108" s="563">
        <v>2</v>
      </c>
      <c r="C108" s="563" t="s">
        <v>943</v>
      </c>
      <c r="D108" s="564" t="s">
        <v>1253</v>
      </c>
      <c r="E108" s="564" t="s">
        <v>1254</v>
      </c>
      <c r="F108" s="565" t="s">
        <v>499</v>
      </c>
      <c r="G108" s="564" t="s">
        <v>4673</v>
      </c>
      <c r="H108" s="563" t="s">
        <v>2055</v>
      </c>
      <c r="I108" s="563" t="s">
        <v>1011</v>
      </c>
      <c r="J108" s="564" t="s">
        <v>4596</v>
      </c>
      <c r="K108" s="564" t="s">
        <v>4597</v>
      </c>
    </row>
    <row r="109" spans="1:11" ht="36.75" thickBot="1">
      <c r="A109" s="562"/>
      <c r="B109" s="568"/>
      <c r="C109" s="568"/>
      <c r="D109" s="564"/>
      <c r="E109" s="564"/>
      <c r="F109" s="569"/>
      <c r="G109" s="564" t="s">
        <v>4674</v>
      </c>
      <c r="H109" s="563" t="s">
        <v>2055</v>
      </c>
      <c r="I109" s="563" t="s">
        <v>1011</v>
      </c>
      <c r="J109" s="564" t="s">
        <v>4596</v>
      </c>
      <c r="K109" s="564" t="s">
        <v>4597</v>
      </c>
    </row>
    <row r="110" spans="1:11" ht="36">
      <c r="A110" s="570" t="s">
        <v>633</v>
      </c>
      <c r="B110" s="571">
        <v>3</v>
      </c>
      <c r="C110" s="571" t="s">
        <v>943</v>
      </c>
      <c r="D110" s="573" t="s">
        <v>887</v>
      </c>
      <c r="E110" s="572" t="s">
        <v>1256</v>
      </c>
      <c r="F110" s="574" t="s">
        <v>527</v>
      </c>
      <c r="G110" s="575" t="s">
        <v>4676</v>
      </c>
      <c r="H110" s="571" t="s">
        <v>664</v>
      </c>
      <c r="I110" s="578"/>
      <c r="J110" s="572"/>
      <c r="K110" s="572"/>
    </row>
    <row r="111" spans="1:11" ht="36.75" thickBot="1">
      <c r="A111" s="562" t="s">
        <v>1257</v>
      </c>
      <c r="B111" s="563">
        <v>2</v>
      </c>
      <c r="C111" s="563" t="s">
        <v>943</v>
      </c>
      <c r="D111" s="564" t="s">
        <v>1258</v>
      </c>
      <c r="E111" s="564" t="s">
        <v>635</v>
      </c>
      <c r="F111" s="565" t="s">
        <v>501</v>
      </c>
      <c r="G111" s="564" t="s">
        <v>4677</v>
      </c>
      <c r="H111" s="563" t="s">
        <v>2055</v>
      </c>
      <c r="I111" s="563" t="s">
        <v>923</v>
      </c>
      <c r="J111" s="564"/>
      <c r="K111" s="564" t="s">
        <v>4543</v>
      </c>
    </row>
    <row r="112" spans="1:11" ht="24.75" thickBot="1">
      <c r="A112" s="562" t="s">
        <v>1261</v>
      </c>
      <c r="B112" s="563">
        <v>2</v>
      </c>
      <c r="C112" s="563" t="s">
        <v>943</v>
      </c>
      <c r="D112" s="564" t="s">
        <v>637</v>
      </c>
      <c r="E112" s="564" t="s">
        <v>1263</v>
      </c>
      <c r="F112" s="569"/>
      <c r="G112" s="564" t="s">
        <v>4678</v>
      </c>
      <c r="H112" s="563" t="s">
        <v>2055</v>
      </c>
      <c r="I112" s="563" t="s">
        <v>943</v>
      </c>
      <c r="J112" s="564"/>
      <c r="K112" s="564"/>
    </row>
    <row r="113" spans="1:11" ht="36.75" thickBot="1">
      <c r="A113" s="562" t="s">
        <v>1266</v>
      </c>
      <c r="B113" s="563">
        <v>3</v>
      </c>
      <c r="C113" s="563" t="s">
        <v>943</v>
      </c>
      <c r="D113" s="564" t="s">
        <v>1267</v>
      </c>
      <c r="E113" s="564" t="s">
        <v>1268</v>
      </c>
      <c r="F113" s="565" t="s">
        <v>501</v>
      </c>
      <c r="G113" s="564" t="s">
        <v>4679</v>
      </c>
      <c r="H113" s="563" t="s">
        <v>2055</v>
      </c>
      <c r="I113" s="563" t="s">
        <v>923</v>
      </c>
      <c r="J113" s="564" t="s">
        <v>4680</v>
      </c>
      <c r="K113" s="564" t="s">
        <v>4543</v>
      </c>
    </row>
    <row r="114" spans="1:11" ht="36.75" thickBot="1">
      <c r="A114" s="562"/>
      <c r="B114" s="568"/>
      <c r="C114" s="568"/>
      <c r="D114" s="564"/>
      <c r="E114" s="564"/>
      <c r="F114" s="569"/>
      <c r="G114" s="564" t="s">
        <v>4681</v>
      </c>
      <c r="H114" s="563" t="s">
        <v>664</v>
      </c>
      <c r="I114" s="568"/>
      <c r="J114" s="564"/>
      <c r="K114" s="564" t="s">
        <v>4545</v>
      </c>
    </row>
    <row r="115" spans="1:11" ht="36.75" thickBot="1">
      <c r="A115" s="562" t="s">
        <v>1270</v>
      </c>
      <c r="B115" s="563">
        <v>3</v>
      </c>
      <c r="C115" s="563" t="s">
        <v>943</v>
      </c>
      <c r="D115" s="564" t="s">
        <v>1271</v>
      </c>
      <c r="E115" s="564" t="s">
        <v>1272</v>
      </c>
      <c r="F115" s="565" t="s">
        <v>501</v>
      </c>
      <c r="G115" s="564" t="s">
        <v>4682</v>
      </c>
      <c r="H115" s="563" t="s">
        <v>2055</v>
      </c>
      <c r="I115" s="563" t="s">
        <v>923</v>
      </c>
      <c r="J115" s="564" t="s">
        <v>4680</v>
      </c>
      <c r="K115" s="564" t="s">
        <v>4543</v>
      </c>
    </row>
    <row r="116" spans="1:11" ht="36.75" thickBot="1">
      <c r="A116" s="562"/>
      <c r="B116" s="568"/>
      <c r="C116" s="568"/>
      <c r="D116" s="564"/>
      <c r="E116" s="564"/>
      <c r="F116" s="569"/>
      <c r="G116" s="564" t="s">
        <v>4683</v>
      </c>
      <c r="H116" s="563" t="s">
        <v>664</v>
      </c>
      <c r="I116" s="568"/>
      <c r="J116" s="564"/>
      <c r="K116" s="564" t="s">
        <v>4545</v>
      </c>
    </row>
    <row r="117" spans="1:11" ht="36.75" thickBot="1">
      <c r="A117" s="562" t="s">
        <v>1274</v>
      </c>
      <c r="B117" s="563">
        <v>2</v>
      </c>
      <c r="C117" s="563" t="s">
        <v>943</v>
      </c>
      <c r="D117" s="564" t="s">
        <v>1275</v>
      </c>
      <c r="E117" s="564" t="s">
        <v>1276</v>
      </c>
      <c r="F117" s="569"/>
      <c r="G117" s="564" t="s">
        <v>4684</v>
      </c>
      <c r="H117" s="563" t="s">
        <v>2055</v>
      </c>
      <c r="I117" s="563" t="s">
        <v>943</v>
      </c>
      <c r="J117" s="564"/>
      <c r="K117" s="564"/>
    </row>
    <row r="118" spans="1:11" ht="36.75" thickBot="1">
      <c r="A118" s="562" t="s">
        <v>1278</v>
      </c>
      <c r="B118" s="563">
        <v>3</v>
      </c>
      <c r="C118" s="563" t="s">
        <v>943</v>
      </c>
      <c r="D118" s="564" t="s">
        <v>1279</v>
      </c>
      <c r="E118" s="564" t="s">
        <v>1100</v>
      </c>
      <c r="F118" s="565" t="s">
        <v>513</v>
      </c>
      <c r="G118" s="564" t="s">
        <v>4685</v>
      </c>
      <c r="H118" s="563" t="s">
        <v>2055</v>
      </c>
      <c r="I118" s="563" t="s">
        <v>943</v>
      </c>
      <c r="J118" s="564"/>
      <c r="K118" s="564"/>
    </row>
    <row r="119" spans="1:11" ht="36.75" thickBot="1">
      <c r="A119" s="562" t="s">
        <v>1281</v>
      </c>
      <c r="B119" s="563">
        <v>3</v>
      </c>
      <c r="C119" s="563" t="s">
        <v>943</v>
      </c>
      <c r="D119" s="564" t="s">
        <v>1282</v>
      </c>
      <c r="E119" s="564" t="s">
        <v>1104</v>
      </c>
      <c r="F119" s="565" t="s">
        <v>513</v>
      </c>
      <c r="G119" s="564" t="s">
        <v>4686</v>
      </c>
      <c r="H119" s="563" t="s">
        <v>2055</v>
      </c>
      <c r="I119" s="563" t="s">
        <v>943</v>
      </c>
      <c r="J119" s="564"/>
      <c r="K119" s="564"/>
    </row>
    <row r="120" spans="1:11" ht="36.75" thickBot="1">
      <c r="A120" s="562" t="s">
        <v>1283</v>
      </c>
      <c r="B120" s="568"/>
      <c r="C120" s="563" t="s">
        <v>943</v>
      </c>
      <c r="D120" s="564" t="s">
        <v>1284</v>
      </c>
      <c r="E120" s="564" t="s">
        <v>1104</v>
      </c>
      <c r="F120" s="565" t="s">
        <v>513</v>
      </c>
      <c r="G120" s="564" t="s">
        <v>4687</v>
      </c>
      <c r="H120" s="563" t="s">
        <v>2055</v>
      </c>
      <c r="I120" s="563" t="s">
        <v>943</v>
      </c>
      <c r="J120" s="564"/>
      <c r="K120" s="564"/>
    </row>
    <row r="121" spans="1:11" ht="36.75" thickBot="1">
      <c r="A121" s="562" t="s">
        <v>1285</v>
      </c>
      <c r="B121" s="563">
        <v>3</v>
      </c>
      <c r="C121" s="563" t="s">
        <v>943</v>
      </c>
      <c r="D121" s="564" t="s">
        <v>1286</v>
      </c>
      <c r="E121" s="564" t="s">
        <v>1287</v>
      </c>
      <c r="F121" s="565" t="s">
        <v>513</v>
      </c>
      <c r="G121" s="564" t="s">
        <v>4688</v>
      </c>
      <c r="H121" s="563" t="s">
        <v>2055</v>
      </c>
      <c r="I121" s="563" t="s">
        <v>943</v>
      </c>
      <c r="J121" s="564"/>
      <c r="K121" s="564"/>
    </row>
    <row r="122" spans="1:11" ht="36.75" thickBot="1">
      <c r="A122" s="562" t="s">
        <v>1288</v>
      </c>
      <c r="B122" s="563">
        <v>3</v>
      </c>
      <c r="C122" s="563" t="s">
        <v>943</v>
      </c>
      <c r="D122" s="564" t="s">
        <v>1289</v>
      </c>
      <c r="E122" s="564" t="s">
        <v>1112</v>
      </c>
      <c r="F122" s="565" t="s">
        <v>513</v>
      </c>
      <c r="G122" s="564" t="s">
        <v>4689</v>
      </c>
      <c r="H122" s="563" t="s">
        <v>2055</v>
      </c>
      <c r="I122" s="563" t="s">
        <v>943</v>
      </c>
      <c r="J122" s="564"/>
      <c r="K122" s="564"/>
    </row>
    <row r="123" spans="1:11" ht="36.75" thickBot="1">
      <c r="A123" s="562" t="s">
        <v>1290</v>
      </c>
      <c r="B123" s="563">
        <v>3</v>
      </c>
      <c r="C123" s="563" t="s">
        <v>943</v>
      </c>
      <c r="D123" s="564" t="s">
        <v>1291</v>
      </c>
      <c r="E123" s="564" t="s">
        <v>1116</v>
      </c>
      <c r="F123" s="565" t="s">
        <v>513</v>
      </c>
      <c r="G123" s="564" t="s">
        <v>4690</v>
      </c>
      <c r="H123" s="563" t="s">
        <v>2055</v>
      </c>
      <c r="I123" s="563" t="s">
        <v>1011</v>
      </c>
      <c r="J123" s="564" t="s">
        <v>518</v>
      </c>
      <c r="K123" s="564"/>
    </row>
    <row r="124" spans="1:11" ht="36.75" thickBot="1">
      <c r="A124" s="562" t="s">
        <v>1292</v>
      </c>
      <c r="B124" s="563">
        <v>3</v>
      </c>
      <c r="C124" s="563" t="s">
        <v>923</v>
      </c>
      <c r="D124" s="564" t="s">
        <v>1293</v>
      </c>
      <c r="E124" s="564" t="s">
        <v>1120</v>
      </c>
      <c r="F124" s="565" t="s">
        <v>503</v>
      </c>
      <c r="G124" s="564" t="s">
        <v>4691</v>
      </c>
      <c r="H124" s="563" t="s">
        <v>2055</v>
      </c>
      <c r="I124" s="563" t="s">
        <v>943</v>
      </c>
      <c r="J124" s="564"/>
      <c r="K124" s="564"/>
    </row>
    <row r="125" spans="1:11" ht="36.75" thickBot="1">
      <c r="A125" s="562" t="s">
        <v>1294</v>
      </c>
      <c r="B125" s="563">
        <v>1</v>
      </c>
      <c r="C125" s="563" t="s">
        <v>943</v>
      </c>
      <c r="D125" s="564" t="s">
        <v>1295</v>
      </c>
      <c r="E125" s="564" t="s">
        <v>1296</v>
      </c>
      <c r="F125" s="569"/>
      <c r="G125" s="564" t="s">
        <v>4692</v>
      </c>
      <c r="H125" s="563" t="s">
        <v>2055</v>
      </c>
      <c r="I125" s="563" t="s">
        <v>1011</v>
      </c>
      <c r="J125" s="564" t="s">
        <v>23</v>
      </c>
      <c r="K125" s="564"/>
    </row>
    <row r="126" spans="1:11" ht="36.75" thickBot="1">
      <c r="A126" s="562" t="s">
        <v>1298</v>
      </c>
      <c r="B126" s="563">
        <v>2</v>
      </c>
      <c r="C126" s="563" t="s">
        <v>923</v>
      </c>
      <c r="D126" s="564" t="s">
        <v>1299</v>
      </c>
      <c r="E126" s="564" t="s">
        <v>1300</v>
      </c>
      <c r="F126" s="565" t="s">
        <v>503</v>
      </c>
      <c r="G126" s="564" t="s">
        <v>4693</v>
      </c>
      <c r="H126" s="563" t="s">
        <v>2055</v>
      </c>
      <c r="I126" s="563" t="s">
        <v>943</v>
      </c>
      <c r="J126" s="564" t="s">
        <v>505</v>
      </c>
      <c r="K126" s="564"/>
    </row>
    <row r="127" spans="1:11" ht="36.75" thickBot="1">
      <c r="A127" s="562" t="s">
        <v>1301</v>
      </c>
      <c r="B127" s="563">
        <v>2</v>
      </c>
      <c r="C127" s="563" t="s">
        <v>943</v>
      </c>
      <c r="D127" s="564" t="s">
        <v>1302</v>
      </c>
      <c r="E127" s="564" t="s">
        <v>1303</v>
      </c>
      <c r="F127" s="565" t="s">
        <v>513</v>
      </c>
      <c r="G127" s="564" t="s">
        <v>4694</v>
      </c>
      <c r="H127" s="563" t="s">
        <v>2055</v>
      </c>
      <c r="I127" s="563" t="s">
        <v>1011</v>
      </c>
      <c r="J127" s="564" t="s">
        <v>518</v>
      </c>
      <c r="K127" s="564"/>
    </row>
    <row r="128" spans="1:11" ht="24.75" thickBot="1">
      <c r="A128" s="562" t="s">
        <v>1305</v>
      </c>
      <c r="B128" s="563">
        <v>2</v>
      </c>
      <c r="C128" s="563" t="s">
        <v>943</v>
      </c>
      <c r="D128" s="564" t="s">
        <v>1306</v>
      </c>
      <c r="E128" s="564" t="s">
        <v>1307</v>
      </c>
      <c r="F128" s="565" t="s">
        <v>513</v>
      </c>
      <c r="G128" s="564" t="s">
        <v>4695</v>
      </c>
      <c r="H128" s="563" t="s">
        <v>2055</v>
      </c>
      <c r="I128" s="563" t="s">
        <v>1011</v>
      </c>
      <c r="J128" s="564" t="s">
        <v>518</v>
      </c>
      <c r="K128" s="564"/>
    </row>
    <row r="129" spans="1:11" ht="36.75" thickBot="1">
      <c r="A129" s="562" t="s">
        <v>1309</v>
      </c>
      <c r="B129" s="563">
        <v>2</v>
      </c>
      <c r="C129" s="563" t="s">
        <v>1011</v>
      </c>
      <c r="D129" s="564" t="s">
        <v>1310</v>
      </c>
      <c r="E129" s="564" t="s">
        <v>1311</v>
      </c>
      <c r="F129" s="569"/>
      <c r="G129" s="564" t="s">
        <v>4696</v>
      </c>
      <c r="H129" s="563" t="s">
        <v>2055</v>
      </c>
      <c r="I129" s="563" t="s">
        <v>943</v>
      </c>
      <c r="J129" s="564" t="s">
        <v>23</v>
      </c>
      <c r="K129" s="564"/>
    </row>
    <row r="130" spans="1:11" ht="36.75" thickBot="1">
      <c r="A130" s="562" t="s">
        <v>1312</v>
      </c>
      <c r="B130" s="563">
        <v>3</v>
      </c>
      <c r="C130" s="563" t="s">
        <v>923</v>
      </c>
      <c r="D130" s="564" t="s">
        <v>1313</v>
      </c>
      <c r="E130" s="564" t="s">
        <v>1314</v>
      </c>
      <c r="F130" s="565" t="s">
        <v>499</v>
      </c>
      <c r="G130" s="564" t="s">
        <v>4697</v>
      </c>
      <c r="H130" s="563" t="s">
        <v>2055</v>
      </c>
      <c r="I130" s="563" t="s">
        <v>943</v>
      </c>
      <c r="J130" s="564" t="s">
        <v>689</v>
      </c>
      <c r="K130" s="564" t="s">
        <v>4698</v>
      </c>
    </row>
    <row r="131" spans="1:11" ht="36.75" thickBot="1">
      <c r="A131" s="562"/>
      <c r="B131" s="568"/>
      <c r="C131" s="568"/>
      <c r="D131" s="564"/>
      <c r="E131" s="564"/>
      <c r="F131" s="569"/>
      <c r="G131" s="564" t="s">
        <v>4699</v>
      </c>
      <c r="H131" s="563" t="s">
        <v>2055</v>
      </c>
      <c r="I131" s="563" t="s">
        <v>943</v>
      </c>
      <c r="J131" s="564" t="s">
        <v>689</v>
      </c>
      <c r="K131" s="564" t="s">
        <v>4698</v>
      </c>
    </row>
    <row r="132" spans="1:11" ht="36.75" thickBot="1">
      <c r="A132" s="562" t="s">
        <v>1317</v>
      </c>
      <c r="B132" s="563">
        <v>3</v>
      </c>
      <c r="C132" s="563" t="s">
        <v>943</v>
      </c>
      <c r="D132" s="564" t="s">
        <v>1318</v>
      </c>
      <c r="E132" s="564" t="s">
        <v>1319</v>
      </c>
      <c r="F132" s="565" t="s">
        <v>513</v>
      </c>
      <c r="G132" s="564" t="s">
        <v>4700</v>
      </c>
      <c r="H132" s="563" t="s">
        <v>2055</v>
      </c>
      <c r="I132" s="563" t="s">
        <v>943</v>
      </c>
      <c r="J132" s="564"/>
      <c r="K132" s="564"/>
    </row>
    <row r="133" spans="1:11" ht="36.75" thickBot="1">
      <c r="A133" s="562" t="s">
        <v>1320</v>
      </c>
      <c r="B133" s="563">
        <v>3</v>
      </c>
      <c r="C133" s="563" t="s">
        <v>943</v>
      </c>
      <c r="D133" s="564" t="s">
        <v>1321</v>
      </c>
      <c r="E133" s="564" t="s">
        <v>1322</v>
      </c>
      <c r="F133" s="565" t="s">
        <v>499</v>
      </c>
      <c r="G133" s="564" t="s">
        <v>5368</v>
      </c>
      <c r="H133" s="563" t="s">
        <v>2055</v>
      </c>
      <c r="I133" s="563" t="s">
        <v>943</v>
      </c>
      <c r="J133" s="564"/>
      <c r="K133" s="564" t="s">
        <v>4702</v>
      </c>
    </row>
    <row r="134" spans="1:11" ht="36.75" thickBot="1">
      <c r="A134" s="562"/>
      <c r="B134" s="568"/>
      <c r="C134" s="568"/>
      <c r="D134" s="564"/>
      <c r="E134" s="564"/>
      <c r="F134" s="569"/>
      <c r="G134" s="564" t="s">
        <v>4703</v>
      </c>
      <c r="H134" s="563" t="s">
        <v>2055</v>
      </c>
      <c r="I134" s="563" t="s">
        <v>943</v>
      </c>
      <c r="J134" s="564" t="s">
        <v>23</v>
      </c>
      <c r="K134" s="564" t="s">
        <v>4704</v>
      </c>
    </row>
    <row r="135" spans="1:11" ht="36.75" thickBot="1">
      <c r="A135" s="562" t="s">
        <v>1324</v>
      </c>
      <c r="B135" s="563">
        <v>2</v>
      </c>
      <c r="C135" s="563" t="s">
        <v>943</v>
      </c>
      <c r="D135" s="564" t="s">
        <v>1325</v>
      </c>
      <c r="E135" s="564" t="s">
        <v>656</v>
      </c>
      <c r="F135" s="569"/>
      <c r="G135" s="564" t="s">
        <v>4705</v>
      </c>
      <c r="H135" s="563" t="s">
        <v>2055</v>
      </c>
      <c r="I135" s="563" t="s">
        <v>943</v>
      </c>
      <c r="J135" s="564"/>
      <c r="K135" s="564"/>
    </row>
    <row r="136" spans="1:11" ht="36.75" thickBot="1">
      <c r="A136" s="562" t="s">
        <v>1329</v>
      </c>
      <c r="B136" s="563">
        <v>3</v>
      </c>
      <c r="C136" s="563" t="s">
        <v>923</v>
      </c>
      <c r="D136" s="564" t="s">
        <v>1330</v>
      </c>
      <c r="E136" s="564" t="s">
        <v>1331</v>
      </c>
      <c r="F136" s="565" t="s">
        <v>513</v>
      </c>
      <c r="G136" s="564" t="s">
        <v>4706</v>
      </c>
      <c r="H136" s="563" t="s">
        <v>2055</v>
      </c>
      <c r="I136" s="563" t="s">
        <v>943</v>
      </c>
      <c r="J136" s="564" t="s">
        <v>505</v>
      </c>
      <c r="K136" s="564"/>
    </row>
    <row r="137" spans="1:11" ht="36.75" thickBot="1">
      <c r="A137" s="562" t="s">
        <v>1333</v>
      </c>
      <c r="B137" s="563">
        <v>3</v>
      </c>
      <c r="C137" s="563" t="s">
        <v>943</v>
      </c>
      <c r="D137" s="564" t="s">
        <v>1334</v>
      </c>
      <c r="E137" s="564" t="s">
        <v>1335</v>
      </c>
      <c r="F137" s="565" t="s">
        <v>513</v>
      </c>
      <c r="G137" s="564" t="s">
        <v>4707</v>
      </c>
      <c r="H137" s="563" t="s">
        <v>2055</v>
      </c>
      <c r="I137" s="563" t="s">
        <v>943</v>
      </c>
      <c r="J137" s="564"/>
      <c r="K137" s="564"/>
    </row>
    <row r="138" spans="1:11" ht="24.75" thickBot="1">
      <c r="A138" s="562" t="s">
        <v>1336</v>
      </c>
      <c r="B138" s="563">
        <v>2</v>
      </c>
      <c r="C138" s="563" t="s">
        <v>943</v>
      </c>
      <c r="D138" s="564" t="s">
        <v>1337</v>
      </c>
      <c r="E138" s="564" t="s">
        <v>1338</v>
      </c>
      <c r="F138" s="569"/>
      <c r="G138" s="564" t="s">
        <v>4708</v>
      </c>
      <c r="H138" s="563" t="s">
        <v>2055</v>
      </c>
      <c r="I138" s="563" t="s">
        <v>923</v>
      </c>
      <c r="J138" s="564" t="s">
        <v>23</v>
      </c>
      <c r="K138" s="564"/>
    </row>
    <row r="139" spans="1:11" ht="36.75" thickBot="1">
      <c r="A139" s="562" t="s">
        <v>1341</v>
      </c>
      <c r="B139" s="563">
        <v>3</v>
      </c>
      <c r="C139" s="563" t="s">
        <v>943</v>
      </c>
      <c r="D139" s="564" t="s">
        <v>1342</v>
      </c>
      <c r="E139" s="564" t="s">
        <v>1343</v>
      </c>
      <c r="F139" s="565" t="s">
        <v>499</v>
      </c>
      <c r="G139" s="564" t="s">
        <v>4709</v>
      </c>
      <c r="H139" s="563" t="s">
        <v>2055</v>
      </c>
      <c r="I139" s="563" t="s">
        <v>1011</v>
      </c>
      <c r="J139" s="564"/>
      <c r="K139" s="564"/>
    </row>
    <row r="140" spans="1:11" ht="24.75" thickBot="1">
      <c r="A140" s="562" t="s">
        <v>1345</v>
      </c>
      <c r="B140" s="563">
        <v>3</v>
      </c>
      <c r="C140" s="563" t="s">
        <v>943</v>
      </c>
      <c r="D140" s="564" t="s">
        <v>1346</v>
      </c>
      <c r="E140" s="564" t="s">
        <v>1347</v>
      </c>
      <c r="F140" s="565" t="s">
        <v>499</v>
      </c>
      <c r="G140" s="564" t="s">
        <v>4710</v>
      </c>
      <c r="H140" s="563" t="s">
        <v>2055</v>
      </c>
      <c r="I140" s="563" t="s">
        <v>943</v>
      </c>
      <c r="J140" s="564"/>
      <c r="K140" s="564"/>
    </row>
    <row r="141" spans="1:11" ht="36.75" thickBot="1">
      <c r="A141" s="562" t="s">
        <v>1348</v>
      </c>
      <c r="B141" s="563">
        <v>3</v>
      </c>
      <c r="C141" s="563" t="s">
        <v>943</v>
      </c>
      <c r="D141" s="564" t="s">
        <v>1349</v>
      </c>
      <c r="E141" s="564" t="s">
        <v>1350</v>
      </c>
      <c r="F141" s="565" t="s">
        <v>499</v>
      </c>
      <c r="G141" s="564" t="s">
        <v>4711</v>
      </c>
      <c r="H141" s="563" t="s">
        <v>2055</v>
      </c>
      <c r="I141" s="563" t="s">
        <v>943</v>
      </c>
      <c r="J141" s="564"/>
      <c r="K141" s="564"/>
    </row>
    <row r="142" spans="1:11" ht="24.75" thickBot="1">
      <c r="A142" s="562" t="s">
        <v>1351</v>
      </c>
      <c r="B142" s="563">
        <v>1</v>
      </c>
      <c r="C142" s="563" t="s">
        <v>1011</v>
      </c>
      <c r="D142" s="564" t="s">
        <v>1352</v>
      </c>
      <c r="E142" s="564" t="s">
        <v>1353</v>
      </c>
      <c r="F142" s="569"/>
      <c r="G142" s="564" t="s">
        <v>4712</v>
      </c>
      <c r="H142" s="563" t="s">
        <v>2055</v>
      </c>
      <c r="I142" s="563" t="s">
        <v>1011</v>
      </c>
      <c r="J142" s="564" t="s">
        <v>28</v>
      </c>
      <c r="K142" s="564" t="s">
        <v>4713</v>
      </c>
    </row>
    <row r="143" spans="1:11" ht="36.75" thickBot="1">
      <c r="A143" s="562" t="s">
        <v>1356</v>
      </c>
      <c r="B143" s="563">
        <v>2</v>
      </c>
      <c r="C143" s="563" t="s">
        <v>923</v>
      </c>
      <c r="D143" s="564" t="s">
        <v>1357</v>
      </c>
      <c r="E143" s="564" t="s">
        <v>1358</v>
      </c>
      <c r="F143" s="565" t="s">
        <v>664</v>
      </c>
      <c r="G143" s="564" t="s">
        <v>4714</v>
      </c>
      <c r="H143" s="563" t="s">
        <v>2055</v>
      </c>
      <c r="I143" s="563" t="s">
        <v>1011</v>
      </c>
      <c r="J143" s="564" t="s">
        <v>545</v>
      </c>
      <c r="K143" s="564"/>
    </row>
    <row r="144" spans="1:11" ht="36.75" thickBot="1">
      <c r="A144" s="570" t="s">
        <v>1361</v>
      </c>
      <c r="B144" s="571">
        <v>2</v>
      </c>
      <c r="C144" s="571" t="s">
        <v>943</v>
      </c>
      <c r="D144" s="572" t="s">
        <v>1362</v>
      </c>
      <c r="E144" s="573" t="s">
        <v>1363</v>
      </c>
      <c r="F144" s="574" t="s">
        <v>664</v>
      </c>
      <c r="G144" s="575" t="s">
        <v>4717</v>
      </c>
      <c r="H144" s="571" t="s">
        <v>2055</v>
      </c>
      <c r="I144" s="571" t="s">
        <v>943</v>
      </c>
      <c r="J144" s="572"/>
      <c r="K144" s="572"/>
    </row>
    <row r="145" spans="1:11" ht="36">
      <c r="A145" s="570" t="s">
        <v>1365</v>
      </c>
      <c r="B145" s="571">
        <v>2</v>
      </c>
      <c r="C145" s="571" t="s">
        <v>943</v>
      </c>
      <c r="D145" s="572" t="s">
        <v>1366</v>
      </c>
      <c r="E145" s="573" t="s">
        <v>1367</v>
      </c>
      <c r="F145" s="574" t="s">
        <v>667</v>
      </c>
      <c r="G145" s="575" t="s">
        <v>4719</v>
      </c>
      <c r="H145" s="571" t="s">
        <v>2055</v>
      </c>
      <c r="I145" s="571" t="s">
        <v>943</v>
      </c>
      <c r="J145" s="572"/>
      <c r="K145" s="572"/>
    </row>
    <row r="146" spans="1:11" ht="36.75" thickBot="1">
      <c r="A146" s="562" t="s">
        <v>1369</v>
      </c>
      <c r="B146" s="563">
        <v>2</v>
      </c>
      <c r="C146" s="563" t="s">
        <v>923</v>
      </c>
      <c r="D146" s="564" t="s">
        <v>1370</v>
      </c>
      <c r="E146" s="564" t="s">
        <v>1371</v>
      </c>
      <c r="F146" s="565" t="s">
        <v>503</v>
      </c>
      <c r="G146" s="564" t="s">
        <v>4720</v>
      </c>
      <c r="H146" s="563" t="s">
        <v>2055</v>
      </c>
      <c r="I146" s="563" t="s">
        <v>943</v>
      </c>
      <c r="J146" s="564"/>
      <c r="K146" s="564" t="s">
        <v>4721</v>
      </c>
    </row>
    <row r="147" spans="1:11" ht="36.75" thickBot="1">
      <c r="A147" s="562"/>
      <c r="B147" s="568"/>
      <c r="C147" s="568"/>
      <c r="D147" s="564"/>
      <c r="E147" s="564"/>
      <c r="F147" s="569"/>
      <c r="G147" s="564" t="s">
        <v>4722</v>
      </c>
      <c r="H147" s="563" t="s">
        <v>2055</v>
      </c>
      <c r="I147" s="563" t="s">
        <v>943</v>
      </c>
      <c r="J147" s="564"/>
      <c r="K147" s="564"/>
    </row>
    <row r="148" spans="1:11" ht="36.75" thickBot="1">
      <c r="A148" s="562" t="s">
        <v>1373</v>
      </c>
      <c r="B148" s="563">
        <v>2</v>
      </c>
      <c r="C148" s="563" t="s">
        <v>943</v>
      </c>
      <c r="D148" s="564" t="s">
        <v>1374</v>
      </c>
      <c r="E148" s="564" t="s">
        <v>1375</v>
      </c>
      <c r="F148" s="565" t="s">
        <v>667</v>
      </c>
      <c r="G148" s="564" t="s">
        <v>4723</v>
      </c>
      <c r="H148" s="563" t="s">
        <v>2055</v>
      </c>
      <c r="I148" s="563" t="s">
        <v>943</v>
      </c>
      <c r="J148" s="564"/>
      <c r="K148" s="564"/>
    </row>
    <row r="149" spans="1:11" ht="36.75" thickBot="1">
      <c r="A149" s="562" t="s">
        <v>1376</v>
      </c>
      <c r="B149" s="563">
        <v>2</v>
      </c>
      <c r="C149" s="563" t="s">
        <v>943</v>
      </c>
      <c r="D149" s="564" t="s">
        <v>1377</v>
      </c>
      <c r="E149" s="564" t="s">
        <v>1378</v>
      </c>
      <c r="F149" s="565" t="s">
        <v>513</v>
      </c>
      <c r="G149" s="564" t="s">
        <v>4724</v>
      </c>
      <c r="H149" s="563" t="s">
        <v>2055</v>
      </c>
      <c r="I149" s="563" t="s">
        <v>943</v>
      </c>
      <c r="J149" s="564"/>
      <c r="K149" s="564"/>
    </row>
    <row r="150" spans="1:11" ht="36">
      <c r="A150" s="570" t="s">
        <v>1379</v>
      </c>
      <c r="B150" s="571">
        <v>2</v>
      </c>
      <c r="C150" s="571" t="s">
        <v>943</v>
      </c>
      <c r="D150" s="573" t="s">
        <v>1380</v>
      </c>
      <c r="E150" s="573" t="s">
        <v>1381</v>
      </c>
      <c r="F150" s="574" t="s">
        <v>503</v>
      </c>
      <c r="G150" s="575" t="s">
        <v>4725</v>
      </c>
      <c r="H150" s="571" t="s">
        <v>2055</v>
      </c>
      <c r="I150" s="571" t="s">
        <v>943</v>
      </c>
      <c r="J150" s="572"/>
      <c r="K150" s="572"/>
    </row>
    <row r="151" spans="1:11" ht="36.75" thickBot="1">
      <c r="A151" s="562" t="s">
        <v>1383</v>
      </c>
      <c r="B151" s="563">
        <v>1</v>
      </c>
      <c r="C151" s="563" t="s">
        <v>1011</v>
      </c>
      <c r="D151" s="564" t="s">
        <v>1384</v>
      </c>
      <c r="E151" s="564" t="s">
        <v>1385</v>
      </c>
      <c r="F151" s="569"/>
      <c r="G151" s="564" t="s">
        <v>4712</v>
      </c>
      <c r="H151" s="563" t="s">
        <v>2055</v>
      </c>
      <c r="I151" s="563" t="s">
        <v>1011</v>
      </c>
      <c r="J151" s="564" t="s">
        <v>28</v>
      </c>
      <c r="K151" s="564" t="s">
        <v>4726</v>
      </c>
    </row>
    <row r="152" spans="1:11" ht="36.75" thickBot="1">
      <c r="A152" s="562" t="s">
        <v>1386</v>
      </c>
      <c r="B152" s="563">
        <v>2</v>
      </c>
      <c r="C152" s="563" t="s">
        <v>923</v>
      </c>
      <c r="D152" s="564" t="s">
        <v>1387</v>
      </c>
      <c r="E152" s="564" t="s">
        <v>1388</v>
      </c>
      <c r="F152" s="565" t="s">
        <v>664</v>
      </c>
      <c r="G152" s="564" t="s">
        <v>4714</v>
      </c>
      <c r="H152" s="563" t="s">
        <v>2055</v>
      </c>
      <c r="I152" s="563" t="s">
        <v>1011</v>
      </c>
      <c r="J152" s="564" t="s">
        <v>545</v>
      </c>
      <c r="K152" s="564"/>
    </row>
    <row r="153" spans="1:11" ht="36.75" thickBot="1">
      <c r="A153" s="570" t="s">
        <v>1390</v>
      </c>
      <c r="B153" s="571">
        <v>2</v>
      </c>
      <c r="C153" s="571" t="s">
        <v>943</v>
      </c>
      <c r="D153" s="572" t="s">
        <v>1391</v>
      </c>
      <c r="E153" s="573" t="s">
        <v>1392</v>
      </c>
      <c r="F153" s="574" t="s">
        <v>664</v>
      </c>
      <c r="G153" s="575" t="s">
        <v>4717</v>
      </c>
      <c r="H153" s="571" t="s">
        <v>2055</v>
      </c>
      <c r="I153" s="571" t="s">
        <v>943</v>
      </c>
      <c r="J153" s="572"/>
      <c r="K153" s="572"/>
    </row>
    <row r="154" spans="1:11" ht="36">
      <c r="A154" s="570" t="s">
        <v>1393</v>
      </c>
      <c r="B154" s="571">
        <v>2</v>
      </c>
      <c r="C154" s="571" t="s">
        <v>943</v>
      </c>
      <c r="D154" s="572" t="s">
        <v>1394</v>
      </c>
      <c r="E154" s="573" t="s">
        <v>1395</v>
      </c>
      <c r="F154" s="574" t="s">
        <v>667</v>
      </c>
      <c r="G154" s="575" t="s">
        <v>4719</v>
      </c>
      <c r="H154" s="571" t="s">
        <v>2055</v>
      </c>
      <c r="I154" s="571" t="s">
        <v>943</v>
      </c>
      <c r="J154" s="572"/>
      <c r="K154" s="572"/>
    </row>
    <row r="155" spans="1:11" ht="36.75" thickBot="1">
      <c r="A155" s="562" t="s">
        <v>1396</v>
      </c>
      <c r="B155" s="563">
        <v>2</v>
      </c>
      <c r="C155" s="563" t="s">
        <v>923</v>
      </c>
      <c r="D155" s="564" t="s">
        <v>1397</v>
      </c>
      <c r="E155" s="564" t="s">
        <v>1398</v>
      </c>
      <c r="F155" s="565" t="s">
        <v>503</v>
      </c>
      <c r="G155" s="564" t="s">
        <v>4720</v>
      </c>
      <c r="H155" s="563" t="s">
        <v>2055</v>
      </c>
      <c r="I155" s="563" t="s">
        <v>943</v>
      </c>
      <c r="J155" s="564"/>
      <c r="K155" s="564" t="s">
        <v>4721</v>
      </c>
    </row>
    <row r="156" spans="1:11" ht="36.75" thickBot="1">
      <c r="A156" s="562"/>
      <c r="B156" s="568"/>
      <c r="C156" s="568"/>
      <c r="D156" s="564"/>
      <c r="E156" s="564"/>
      <c r="F156" s="569"/>
      <c r="G156" s="564" t="s">
        <v>4722</v>
      </c>
      <c r="H156" s="563" t="s">
        <v>2055</v>
      </c>
      <c r="I156" s="563" t="s">
        <v>943</v>
      </c>
      <c r="J156" s="564"/>
      <c r="K156" s="564"/>
    </row>
    <row r="157" spans="1:11" ht="36.75" thickBot="1">
      <c r="A157" s="562" t="s">
        <v>1400</v>
      </c>
      <c r="B157" s="563">
        <v>2</v>
      </c>
      <c r="C157" s="563" t="s">
        <v>943</v>
      </c>
      <c r="D157" s="564" t="s">
        <v>1401</v>
      </c>
      <c r="E157" s="564" t="s">
        <v>1402</v>
      </c>
      <c r="F157" s="565" t="s">
        <v>667</v>
      </c>
      <c r="G157" s="564" t="s">
        <v>4723</v>
      </c>
      <c r="H157" s="563" t="s">
        <v>2055</v>
      </c>
      <c r="I157" s="563" t="s">
        <v>943</v>
      </c>
      <c r="J157" s="564"/>
      <c r="K157" s="564"/>
    </row>
    <row r="158" spans="1:11" ht="36.75" thickBot="1">
      <c r="A158" s="562" t="s">
        <v>1403</v>
      </c>
      <c r="B158" s="563">
        <v>2</v>
      </c>
      <c r="C158" s="563" t="s">
        <v>943</v>
      </c>
      <c r="D158" s="564" t="s">
        <v>1404</v>
      </c>
      <c r="E158" s="564" t="s">
        <v>1405</v>
      </c>
      <c r="F158" s="565" t="s">
        <v>513</v>
      </c>
      <c r="G158" s="564" t="s">
        <v>4724</v>
      </c>
      <c r="H158" s="563" t="s">
        <v>2055</v>
      </c>
      <c r="I158" s="563" t="s">
        <v>943</v>
      </c>
      <c r="J158" s="564"/>
      <c r="K158" s="564"/>
    </row>
    <row r="159" spans="1:11" ht="36.75" thickBot="1">
      <c r="A159" s="562" t="s">
        <v>1407</v>
      </c>
      <c r="B159" s="563">
        <v>2</v>
      </c>
      <c r="C159" s="563" t="s">
        <v>943</v>
      </c>
      <c r="D159" s="564" t="s">
        <v>1408</v>
      </c>
      <c r="E159" s="564" t="s">
        <v>1409</v>
      </c>
      <c r="F159" s="565" t="s">
        <v>503</v>
      </c>
      <c r="G159" s="564" t="s">
        <v>4725</v>
      </c>
      <c r="H159" s="563" t="s">
        <v>2055</v>
      </c>
      <c r="I159" s="563" t="s">
        <v>943</v>
      </c>
      <c r="J159" s="564"/>
      <c r="K159" s="564"/>
    </row>
    <row r="160" spans="1:11" ht="36.75" thickBot="1">
      <c r="A160" s="562" t="s">
        <v>1411</v>
      </c>
      <c r="B160" s="563">
        <v>1</v>
      </c>
      <c r="C160" s="563" t="s">
        <v>923</v>
      </c>
      <c r="D160" s="564" t="s">
        <v>1412</v>
      </c>
      <c r="E160" s="564" t="s">
        <v>1413</v>
      </c>
      <c r="F160" s="569"/>
      <c r="G160" s="564" t="s">
        <v>4730</v>
      </c>
      <c r="H160" s="563" t="s">
        <v>2055</v>
      </c>
      <c r="I160" s="563" t="s">
        <v>943</v>
      </c>
      <c r="J160" s="564"/>
      <c r="K160" s="564"/>
    </row>
    <row r="161" spans="1:11" ht="36.75" thickBot="1">
      <c r="A161" s="562" t="s">
        <v>1415</v>
      </c>
      <c r="B161" s="563">
        <v>2</v>
      </c>
      <c r="C161" s="563" t="s">
        <v>923</v>
      </c>
      <c r="D161" s="564" t="s">
        <v>1416</v>
      </c>
      <c r="E161" s="564" t="s">
        <v>1417</v>
      </c>
      <c r="F161" s="565" t="s">
        <v>664</v>
      </c>
      <c r="G161" s="564" t="s">
        <v>4731</v>
      </c>
      <c r="H161" s="563" t="s">
        <v>2055</v>
      </c>
      <c r="I161" s="563" t="s">
        <v>1011</v>
      </c>
      <c r="J161" s="564" t="s">
        <v>545</v>
      </c>
      <c r="K161" s="564"/>
    </row>
    <row r="162" spans="1:11" ht="36.75" thickBot="1">
      <c r="A162" s="562" t="s">
        <v>1418</v>
      </c>
      <c r="B162" s="563">
        <v>2</v>
      </c>
      <c r="C162" s="563" t="s">
        <v>943</v>
      </c>
      <c r="D162" s="564" t="s">
        <v>1419</v>
      </c>
      <c r="E162" s="564" t="s">
        <v>1420</v>
      </c>
      <c r="F162" s="565" t="s">
        <v>664</v>
      </c>
      <c r="G162" s="564" t="s">
        <v>4732</v>
      </c>
      <c r="H162" s="563" t="s">
        <v>2055</v>
      </c>
      <c r="I162" s="563" t="s">
        <v>1011</v>
      </c>
      <c r="J162" s="564" t="s">
        <v>518</v>
      </c>
      <c r="K162" s="564"/>
    </row>
    <row r="163" spans="1:11" ht="36.75" thickBot="1">
      <c r="A163" s="562" t="s">
        <v>1423</v>
      </c>
      <c r="B163" s="563">
        <v>2</v>
      </c>
      <c r="C163" s="563" t="s">
        <v>943</v>
      </c>
      <c r="D163" s="564" t="s">
        <v>1424</v>
      </c>
      <c r="E163" s="564" t="s">
        <v>1425</v>
      </c>
      <c r="F163" s="565" t="s">
        <v>664</v>
      </c>
      <c r="G163" s="564" t="s">
        <v>4733</v>
      </c>
      <c r="H163" s="563" t="s">
        <v>2055</v>
      </c>
      <c r="I163" s="563" t="s">
        <v>1011</v>
      </c>
      <c r="J163" s="564" t="s">
        <v>518</v>
      </c>
      <c r="K163" s="564"/>
    </row>
    <row r="164" spans="1:11" ht="36.75" thickBot="1">
      <c r="A164" s="562" t="s">
        <v>1427</v>
      </c>
      <c r="B164" s="563">
        <v>2</v>
      </c>
      <c r="C164" s="563" t="s">
        <v>923</v>
      </c>
      <c r="D164" s="564" t="s">
        <v>1428</v>
      </c>
      <c r="E164" s="564" t="s">
        <v>1429</v>
      </c>
      <c r="F164" s="565" t="s">
        <v>664</v>
      </c>
      <c r="G164" s="564" t="s">
        <v>4734</v>
      </c>
      <c r="H164" s="563" t="s">
        <v>2055</v>
      </c>
      <c r="I164" s="563" t="s">
        <v>1011</v>
      </c>
      <c r="J164" s="564" t="s">
        <v>545</v>
      </c>
      <c r="K164" s="564"/>
    </row>
    <row r="165" spans="1:11" ht="48.75" thickBot="1">
      <c r="A165" s="562" t="s">
        <v>1431</v>
      </c>
      <c r="B165" s="563">
        <v>2</v>
      </c>
      <c r="C165" s="563" t="s">
        <v>943</v>
      </c>
      <c r="D165" s="564" t="s">
        <v>1432</v>
      </c>
      <c r="E165" s="564" t="s">
        <v>1433</v>
      </c>
      <c r="F165" s="565" t="s">
        <v>664</v>
      </c>
      <c r="G165" s="564" t="s">
        <v>4735</v>
      </c>
      <c r="H165" s="563" t="s">
        <v>2055</v>
      </c>
      <c r="I165" s="563" t="s">
        <v>1011</v>
      </c>
      <c r="J165" s="564" t="s">
        <v>4736</v>
      </c>
      <c r="K165" s="564" t="s">
        <v>4737</v>
      </c>
    </row>
    <row r="166" spans="1:11" ht="48">
      <c r="A166" s="570" t="s">
        <v>1436</v>
      </c>
      <c r="B166" s="571">
        <v>2</v>
      </c>
      <c r="C166" s="571" t="s">
        <v>943</v>
      </c>
      <c r="D166" s="573" t="s">
        <v>1437</v>
      </c>
      <c r="E166" s="572" t="s">
        <v>1438</v>
      </c>
      <c r="F166" s="574" t="s">
        <v>664</v>
      </c>
      <c r="G166" s="575" t="s">
        <v>4735</v>
      </c>
      <c r="H166" s="571" t="s">
        <v>2055</v>
      </c>
      <c r="I166" s="571" t="s">
        <v>1011</v>
      </c>
      <c r="J166" s="572" t="s">
        <v>4736</v>
      </c>
      <c r="K166" s="572" t="s">
        <v>4737</v>
      </c>
    </row>
    <row r="167" spans="1:11" ht="36.75" thickBot="1">
      <c r="A167" s="562" t="s">
        <v>1439</v>
      </c>
      <c r="B167" s="563">
        <v>2</v>
      </c>
      <c r="C167" s="563" t="s">
        <v>923</v>
      </c>
      <c r="D167" s="564" t="s">
        <v>1440</v>
      </c>
      <c r="E167" s="564" t="s">
        <v>1441</v>
      </c>
      <c r="F167" s="565" t="s">
        <v>664</v>
      </c>
      <c r="G167" s="564" t="s">
        <v>4740</v>
      </c>
      <c r="H167" s="563" t="s">
        <v>2055</v>
      </c>
      <c r="I167" s="563" t="s">
        <v>1011</v>
      </c>
      <c r="J167" s="564" t="s">
        <v>545</v>
      </c>
      <c r="K167" s="564"/>
    </row>
    <row r="168" spans="1:11" ht="36.75" thickBot="1">
      <c r="A168" s="562" t="s">
        <v>1444</v>
      </c>
      <c r="B168" s="563">
        <v>2</v>
      </c>
      <c r="C168" s="563" t="s">
        <v>943</v>
      </c>
      <c r="D168" s="564" t="s">
        <v>1445</v>
      </c>
      <c r="E168" s="564" t="s">
        <v>1446</v>
      </c>
      <c r="F168" s="565" t="s">
        <v>664</v>
      </c>
      <c r="G168" s="564" t="s">
        <v>4741</v>
      </c>
      <c r="H168" s="563" t="s">
        <v>2055</v>
      </c>
      <c r="I168" s="563" t="s">
        <v>1011</v>
      </c>
      <c r="J168" s="564" t="s">
        <v>518</v>
      </c>
      <c r="K168" s="564"/>
    </row>
    <row r="169" spans="1:11" ht="36.75" thickBot="1">
      <c r="A169" s="562" t="s">
        <v>1449</v>
      </c>
      <c r="B169" s="563">
        <v>2</v>
      </c>
      <c r="C169" s="563" t="s">
        <v>943</v>
      </c>
      <c r="D169" s="564" t="s">
        <v>1450</v>
      </c>
      <c r="E169" s="564" t="s">
        <v>1451</v>
      </c>
      <c r="F169" s="565" t="s">
        <v>664</v>
      </c>
      <c r="G169" s="564" t="s">
        <v>4742</v>
      </c>
      <c r="H169" s="563" t="s">
        <v>2055</v>
      </c>
      <c r="I169" s="563" t="s">
        <v>1011</v>
      </c>
      <c r="J169" s="564" t="s">
        <v>518</v>
      </c>
      <c r="K169" s="564"/>
    </row>
    <row r="170" spans="1:11" ht="36.75" thickBot="1">
      <c r="A170" s="562" t="s">
        <v>1452</v>
      </c>
      <c r="B170" s="563">
        <v>2</v>
      </c>
      <c r="C170" s="563" t="s">
        <v>923</v>
      </c>
      <c r="D170" s="564" t="s">
        <v>1453</v>
      </c>
      <c r="E170" s="564" t="s">
        <v>1454</v>
      </c>
      <c r="F170" s="565" t="s">
        <v>664</v>
      </c>
      <c r="G170" s="564" t="s">
        <v>4743</v>
      </c>
      <c r="H170" s="563" t="s">
        <v>2055</v>
      </c>
      <c r="I170" s="563" t="s">
        <v>1011</v>
      </c>
      <c r="J170" s="564" t="s">
        <v>545</v>
      </c>
      <c r="K170" s="564"/>
    </row>
    <row r="171" spans="1:11" ht="36.75" thickBot="1">
      <c r="A171" s="562" t="s">
        <v>1457</v>
      </c>
      <c r="B171" s="563">
        <v>1</v>
      </c>
      <c r="C171" s="563" t="s">
        <v>1458</v>
      </c>
      <c r="D171" s="564" t="s">
        <v>1459</v>
      </c>
      <c r="E171" s="564" t="s">
        <v>1460</v>
      </c>
      <c r="F171" s="569"/>
      <c r="G171" s="564" t="s">
        <v>4744</v>
      </c>
      <c r="H171" s="563" t="s">
        <v>2055</v>
      </c>
      <c r="I171" s="563" t="s">
        <v>1011</v>
      </c>
      <c r="J171" s="564" t="s">
        <v>505</v>
      </c>
      <c r="K171" s="564"/>
    </row>
    <row r="172" spans="1:11" ht="36">
      <c r="A172" s="570" t="s">
        <v>1462</v>
      </c>
      <c r="B172" s="571">
        <v>2</v>
      </c>
      <c r="C172" s="571" t="s">
        <v>923</v>
      </c>
      <c r="D172" s="572" t="s">
        <v>1463</v>
      </c>
      <c r="E172" s="573" t="s">
        <v>1464</v>
      </c>
      <c r="F172" s="574" t="s">
        <v>664</v>
      </c>
      <c r="G172" s="575" t="s">
        <v>4747</v>
      </c>
      <c r="H172" s="571" t="s">
        <v>2055</v>
      </c>
      <c r="I172" s="571" t="s">
        <v>1011</v>
      </c>
      <c r="J172" s="572" t="s">
        <v>545</v>
      </c>
      <c r="K172" s="572"/>
    </row>
    <row r="173" spans="1:11" ht="36.75" thickBot="1">
      <c r="A173" s="562" t="s">
        <v>1467</v>
      </c>
      <c r="B173" s="563">
        <v>2</v>
      </c>
      <c r="C173" s="563" t="s">
        <v>923</v>
      </c>
      <c r="D173" s="564" t="s">
        <v>1468</v>
      </c>
      <c r="E173" s="564" t="s">
        <v>1469</v>
      </c>
      <c r="F173" s="565" t="s">
        <v>664</v>
      </c>
      <c r="G173" s="564" t="s">
        <v>4748</v>
      </c>
      <c r="H173" s="563" t="s">
        <v>2055</v>
      </c>
      <c r="I173" s="563" t="s">
        <v>1011</v>
      </c>
      <c r="J173" s="564" t="s">
        <v>545</v>
      </c>
      <c r="K173" s="564"/>
    </row>
    <row r="174" spans="1:11" ht="24.75" thickBot="1">
      <c r="A174" s="562" t="s">
        <v>1472</v>
      </c>
      <c r="B174" s="563">
        <v>2</v>
      </c>
      <c r="C174" s="563" t="s">
        <v>923</v>
      </c>
      <c r="D174" s="564" t="s">
        <v>1473</v>
      </c>
      <c r="E174" s="564" t="s">
        <v>1474</v>
      </c>
      <c r="F174" s="565" t="s">
        <v>503</v>
      </c>
      <c r="G174" s="564" t="s">
        <v>4749</v>
      </c>
      <c r="H174" s="563" t="s">
        <v>2055</v>
      </c>
      <c r="I174" s="563" t="s">
        <v>943</v>
      </c>
      <c r="J174" s="564"/>
      <c r="K174" s="564" t="s">
        <v>4721</v>
      </c>
    </row>
    <row r="175" spans="1:11" ht="36.75" thickBot="1">
      <c r="A175" s="562"/>
      <c r="B175" s="568"/>
      <c r="C175" s="568"/>
      <c r="D175" s="564"/>
      <c r="E175" s="564"/>
      <c r="F175" s="569"/>
      <c r="G175" s="564" t="s">
        <v>4750</v>
      </c>
      <c r="H175" s="563" t="s">
        <v>2055</v>
      </c>
      <c r="I175" s="563" t="s">
        <v>943</v>
      </c>
      <c r="J175" s="564" t="s">
        <v>505</v>
      </c>
      <c r="K175" s="564"/>
    </row>
    <row r="176" spans="1:11" ht="36.75" thickBot="1">
      <c r="A176" s="562" t="s">
        <v>1476</v>
      </c>
      <c r="B176" s="563">
        <v>2</v>
      </c>
      <c r="C176" s="563" t="s">
        <v>943</v>
      </c>
      <c r="D176" s="564" t="s">
        <v>1477</v>
      </c>
      <c r="E176" s="564" t="s">
        <v>1478</v>
      </c>
      <c r="F176" s="565" t="s">
        <v>667</v>
      </c>
      <c r="G176" s="564" t="s">
        <v>4751</v>
      </c>
      <c r="H176" s="563" t="s">
        <v>2055</v>
      </c>
      <c r="I176" s="563" t="s">
        <v>943</v>
      </c>
      <c r="J176" s="564"/>
      <c r="K176" s="564"/>
    </row>
    <row r="177" spans="1:11" ht="36.75" thickBot="1">
      <c r="A177" s="562" t="s">
        <v>1481</v>
      </c>
      <c r="B177" s="563">
        <v>2</v>
      </c>
      <c r="C177" s="563" t="s">
        <v>943</v>
      </c>
      <c r="D177" s="564" t="s">
        <v>1482</v>
      </c>
      <c r="E177" s="564" t="s">
        <v>1483</v>
      </c>
      <c r="F177" s="565" t="s">
        <v>513</v>
      </c>
      <c r="G177" s="564" t="s">
        <v>4752</v>
      </c>
      <c r="H177" s="563" t="s">
        <v>2055</v>
      </c>
      <c r="I177" s="563" t="s">
        <v>943</v>
      </c>
      <c r="J177" s="564"/>
      <c r="K177" s="564"/>
    </row>
    <row r="178" spans="1:11" ht="36.75" thickBot="1">
      <c r="A178" s="562" t="s">
        <v>1486</v>
      </c>
      <c r="B178" s="563">
        <v>2</v>
      </c>
      <c r="C178" s="563" t="s">
        <v>943</v>
      </c>
      <c r="D178" s="564" t="s">
        <v>1487</v>
      </c>
      <c r="E178" s="564" t="s">
        <v>1488</v>
      </c>
      <c r="F178" s="565" t="s">
        <v>503</v>
      </c>
      <c r="G178" s="564" t="s">
        <v>4753</v>
      </c>
      <c r="H178" s="563" t="s">
        <v>2055</v>
      </c>
      <c r="I178" s="563" t="s">
        <v>943</v>
      </c>
      <c r="J178" s="564"/>
      <c r="K178" s="564"/>
    </row>
    <row r="179" spans="1:11" ht="36">
      <c r="A179" s="570" t="s">
        <v>1490</v>
      </c>
      <c r="B179" s="571">
        <v>1</v>
      </c>
      <c r="C179" s="571" t="s">
        <v>1011</v>
      </c>
      <c r="D179" s="572" t="s">
        <v>1491</v>
      </c>
      <c r="E179" s="573" t="s">
        <v>1492</v>
      </c>
      <c r="F179" s="576"/>
      <c r="G179" s="575" t="s">
        <v>4756</v>
      </c>
      <c r="H179" s="571" t="s">
        <v>2055</v>
      </c>
      <c r="I179" s="571" t="s">
        <v>1011</v>
      </c>
      <c r="J179" s="572"/>
      <c r="K179" s="572"/>
    </row>
    <row r="180" spans="1:11" ht="36.75" thickBot="1">
      <c r="A180" s="562" t="s">
        <v>267</v>
      </c>
      <c r="B180" s="563">
        <v>2</v>
      </c>
      <c r="C180" s="563" t="s">
        <v>923</v>
      </c>
      <c r="D180" s="564" t="s">
        <v>268</v>
      </c>
      <c r="E180" s="564" t="s">
        <v>269</v>
      </c>
      <c r="F180" s="565" t="s">
        <v>516</v>
      </c>
      <c r="G180" s="564" t="s">
        <v>4565</v>
      </c>
      <c r="H180" s="563" t="s">
        <v>2055</v>
      </c>
      <c r="I180" s="563" t="s">
        <v>943</v>
      </c>
      <c r="J180" s="564" t="s">
        <v>505</v>
      </c>
      <c r="K180" s="564" t="s">
        <v>4757</v>
      </c>
    </row>
    <row r="181" spans="1:11" ht="36.75" thickBot="1">
      <c r="A181" s="562"/>
      <c r="B181" s="568"/>
      <c r="C181" s="568"/>
      <c r="D181" s="564"/>
      <c r="E181" s="564"/>
      <c r="F181" s="569"/>
      <c r="G181" s="564" t="s">
        <v>4567</v>
      </c>
      <c r="H181" s="563" t="s">
        <v>2055</v>
      </c>
      <c r="I181" s="563" t="s">
        <v>943</v>
      </c>
      <c r="J181" s="564" t="s">
        <v>505</v>
      </c>
      <c r="K181" s="564" t="s">
        <v>4757</v>
      </c>
    </row>
    <row r="182" spans="1:11" ht="36.75" thickBot="1">
      <c r="A182" s="562" t="s">
        <v>270</v>
      </c>
      <c r="B182" s="563">
        <v>2</v>
      </c>
      <c r="C182" s="563" t="s">
        <v>943</v>
      </c>
      <c r="D182" s="564" t="s">
        <v>271</v>
      </c>
      <c r="E182" s="564" t="s">
        <v>272</v>
      </c>
      <c r="F182" s="565" t="s">
        <v>513</v>
      </c>
      <c r="G182" s="564" t="s">
        <v>4758</v>
      </c>
      <c r="H182" s="563" t="s">
        <v>2055</v>
      </c>
      <c r="I182" s="563" t="s">
        <v>1011</v>
      </c>
      <c r="J182" s="564" t="s">
        <v>518</v>
      </c>
      <c r="K182" s="564"/>
    </row>
    <row r="183" spans="1:11" ht="36.75" thickBot="1">
      <c r="A183" s="562" t="s">
        <v>274</v>
      </c>
      <c r="B183" s="563">
        <v>2</v>
      </c>
      <c r="C183" s="563" t="s">
        <v>943</v>
      </c>
      <c r="D183" s="564" t="s">
        <v>275</v>
      </c>
      <c r="E183" s="564" t="s">
        <v>276</v>
      </c>
      <c r="F183" s="565" t="s">
        <v>513</v>
      </c>
      <c r="G183" s="564" t="s">
        <v>4759</v>
      </c>
      <c r="H183" s="563" t="s">
        <v>2055</v>
      </c>
      <c r="I183" s="563" t="s">
        <v>943</v>
      </c>
      <c r="J183" s="564"/>
      <c r="K183" s="564"/>
    </row>
    <row r="184" spans="1:11" ht="36.75" thickBot="1">
      <c r="A184" s="562" t="s">
        <v>277</v>
      </c>
      <c r="B184" s="563">
        <v>2</v>
      </c>
      <c r="C184" s="563" t="s">
        <v>943</v>
      </c>
      <c r="D184" s="564" t="s">
        <v>278</v>
      </c>
      <c r="E184" s="564" t="s">
        <v>279</v>
      </c>
      <c r="F184" s="565" t="s">
        <v>696</v>
      </c>
      <c r="G184" s="564" t="s">
        <v>4760</v>
      </c>
      <c r="H184" s="563" t="s">
        <v>2055</v>
      </c>
      <c r="I184" s="563" t="s">
        <v>1011</v>
      </c>
      <c r="J184" s="564" t="s">
        <v>518</v>
      </c>
      <c r="K184" s="564"/>
    </row>
    <row r="185" spans="1:11" ht="36.75" thickBot="1">
      <c r="A185" s="562" t="s">
        <v>698</v>
      </c>
      <c r="B185" s="563">
        <v>3</v>
      </c>
      <c r="C185" s="563" t="s">
        <v>923</v>
      </c>
      <c r="D185" s="564" t="s">
        <v>280</v>
      </c>
      <c r="E185" s="564" t="s">
        <v>281</v>
      </c>
      <c r="F185" s="565" t="s">
        <v>527</v>
      </c>
      <c r="G185" s="564" t="s">
        <v>4761</v>
      </c>
      <c r="H185" s="563" t="s">
        <v>664</v>
      </c>
      <c r="I185" s="568"/>
      <c r="J185" s="564" t="s">
        <v>505</v>
      </c>
      <c r="K185" s="564"/>
    </row>
    <row r="186" spans="1:11" ht="36.75" thickBot="1">
      <c r="A186" s="562" t="s">
        <v>700</v>
      </c>
      <c r="B186" s="563">
        <v>3</v>
      </c>
      <c r="C186" s="563" t="s">
        <v>923</v>
      </c>
      <c r="D186" s="564" t="s">
        <v>282</v>
      </c>
      <c r="E186" s="564" t="s">
        <v>283</v>
      </c>
      <c r="F186" s="565" t="s">
        <v>527</v>
      </c>
      <c r="G186" s="564" t="s">
        <v>4762</v>
      </c>
      <c r="H186" s="563" t="s">
        <v>664</v>
      </c>
      <c r="I186" s="568"/>
      <c r="J186" s="564" t="s">
        <v>505</v>
      </c>
      <c r="K186" s="564"/>
    </row>
    <row r="187" spans="1:11" ht="24.75" thickBot="1">
      <c r="A187" s="562" t="s">
        <v>284</v>
      </c>
      <c r="B187" s="563">
        <v>1</v>
      </c>
      <c r="C187" s="563" t="s">
        <v>1458</v>
      </c>
      <c r="D187" s="564" t="s">
        <v>285</v>
      </c>
      <c r="E187" s="564" t="s">
        <v>286</v>
      </c>
      <c r="F187" s="569"/>
      <c r="G187" s="564" t="s">
        <v>4763</v>
      </c>
      <c r="H187" s="563" t="s">
        <v>2055</v>
      </c>
      <c r="I187" s="563" t="s">
        <v>1011</v>
      </c>
      <c r="J187" s="564" t="s">
        <v>505</v>
      </c>
      <c r="K187" s="564"/>
    </row>
    <row r="188" spans="1:11" ht="36.75" thickBot="1">
      <c r="A188" s="562" t="s">
        <v>287</v>
      </c>
      <c r="B188" s="563">
        <v>2</v>
      </c>
      <c r="C188" s="563" t="s">
        <v>923</v>
      </c>
      <c r="D188" s="564" t="s">
        <v>288</v>
      </c>
      <c r="E188" s="564" t="s">
        <v>289</v>
      </c>
      <c r="F188" s="565" t="s">
        <v>499</v>
      </c>
      <c r="G188" s="564" t="s">
        <v>4764</v>
      </c>
      <c r="H188" s="563" t="s">
        <v>2055</v>
      </c>
      <c r="I188" s="563" t="s">
        <v>943</v>
      </c>
      <c r="J188" s="564" t="s">
        <v>505</v>
      </c>
      <c r="K188" s="564"/>
    </row>
    <row r="189" spans="1:11" ht="36.75" thickBot="1">
      <c r="A189" s="562" t="s">
        <v>290</v>
      </c>
      <c r="B189" s="563">
        <v>2</v>
      </c>
      <c r="C189" s="563" t="s">
        <v>943</v>
      </c>
      <c r="D189" s="564" t="s">
        <v>291</v>
      </c>
      <c r="E189" s="564" t="s">
        <v>292</v>
      </c>
      <c r="F189" s="565" t="s">
        <v>513</v>
      </c>
      <c r="G189" s="564" t="s">
        <v>4765</v>
      </c>
      <c r="H189" s="563" t="s">
        <v>2055</v>
      </c>
      <c r="I189" s="563" t="s">
        <v>1011</v>
      </c>
      <c r="J189" s="564" t="s">
        <v>518</v>
      </c>
      <c r="K189" s="564"/>
    </row>
    <row r="190" spans="1:11" ht="36.75" thickBot="1">
      <c r="A190" s="562" t="s">
        <v>294</v>
      </c>
      <c r="B190" s="563">
        <v>2</v>
      </c>
      <c r="C190" s="563" t="s">
        <v>943</v>
      </c>
      <c r="D190" s="564" t="s">
        <v>295</v>
      </c>
      <c r="E190" s="564" t="s">
        <v>296</v>
      </c>
      <c r="F190" s="565" t="s">
        <v>499</v>
      </c>
      <c r="G190" s="564" t="s">
        <v>4766</v>
      </c>
      <c r="H190" s="563" t="s">
        <v>2055</v>
      </c>
      <c r="I190" s="563" t="s">
        <v>943</v>
      </c>
      <c r="J190" s="564"/>
      <c r="K190" s="564" t="s">
        <v>4767</v>
      </c>
    </row>
    <row r="191" spans="1:11" ht="36.75" thickBot="1">
      <c r="A191" s="562"/>
      <c r="B191" s="568"/>
      <c r="C191" s="568"/>
      <c r="D191" s="564"/>
      <c r="E191" s="564"/>
      <c r="F191" s="569"/>
      <c r="G191" s="564" t="s">
        <v>4768</v>
      </c>
      <c r="H191" s="563" t="s">
        <v>2055</v>
      </c>
      <c r="I191" s="563" t="s">
        <v>943</v>
      </c>
      <c r="J191" s="564"/>
      <c r="K191" s="564" t="s">
        <v>4769</v>
      </c>
    </row>
    <row r="192" spans="1:11" ht="36">
      <c r="A192" s="570" t="s">
        <v>706</v>
      </c>
      <c r="B192" s="571">
        <v>3</v>
      </c>
      <c r="C192" s="571" t="s">
        <v>943</v>
      </c>
      <c r="D192" s="573" t="s">
        <v>185</v>
      </c>
      <c r="E192" s="572" t="s">
        <v>298</v>
      </c>
      <c r="F192" s="574" t="s">
        <v>527</v>
      </c>
      <c r="G192" s="575" t="s">
        <v>4770</v>
      </c>
      <c r="H192" s="571" t="s">
        <v>2055</v>
      </c>
      <c r="I192" s="571" t="s">
        <v>943</v>
      </c>
      <c r="J192" s="572"/>
      <c r="K192" s="572"/>
    </row>
    <row r="193" spans="1:11" ht="36.75" thickBot="1">
      <c r="A193" s="562" t="s">
        <v>299</v>
      </c>
      <c r="B193" s="563">
        <v>2</v>
      </c>
      <c r="C193" s="563" t="s">
        <v>923</v>
      </c>
      <c r="D193" s="564" t="s">
        <v>300</v>
      </c>
      <c r="E193" s="564" t="s">
        <v>301</v>
      </c>
      <c r="F193" s="565" t="s">
        <v>709</v>
      </c>
      <c r="G193" s="564" t="s">
        <v>4771</v>
      </c>
      <c r="H193" s="563" t="s">
        <v>2055</v>
      </c>
      <c r="I193" s="563" t="s">
        <v>943</v>
      </c>
      <c r="J193" s="564" t="s">
        <v>505</v>
      </c>
      <c r="K193" s="564"/>
    </row>
    <row r="194" spans="1:11" ht="36.75" thickBot="1">
      <c r="A194" s="562" t="s">
        <v>304</v>
      </c>
      <c r="B194" s="563">
        <v>2</v>
      </c>
      <c r="C194" s="563" t="s">
        <v>923</v>
      </c>
      <c r="D194" s="564" t="s">
        <v>711</v>
      </c>
      <c r="E194" s="564" t="s">
        <v>306</v>
      </c>
      <c r="F194" s="565" t="s">
        <v>503</v>
      </c>
      <c r="G194" s="564" t="s">
        <v>4772</v>
      </c>
      <c r="H194" s="563" t="s">
        <v>664</v>
      </c>
      <c r="I194" s="568"/>
      <c r="J194" s="564" t="s">
        <v>505</v>
      </c>
      <c r="K194" s="564"/>
    </row>
    <row r="195" spans="1:11" ht="48.75" thickBot="1">
      <c r="A195" s="562" t="s">
        <v>309</v>
      </c>
      <c r="B195" s="563">
        <v>2</v>
      </c>
      <c r="C195" s="563" t="s">
        <v>923</v>
      </c>
      <c r="D195" s="564" t="s">
        <v>310</v>
      </c>
      <c r="E195" s="564" t="s">
        <v>311</v>
      </c>
      <c r="F195" s="565" t="s">
        <v>664</v>
      </c>
      <c r="G195" s="564" t="s">
        <v>4773</v>
      </c>
      <c r="H195" s="563" t="s">
        <v>2055</v>
      </c>
      <c r="I195" s="563" t="s">
        <v>1011</v>
      </c>
      <c r="J195" s="564" t="s">
        <v>545</v>
      </c>
      <c r="K195" s="564"/>
    </row>
    <row r="196" spans="1:11" ht="36.75" thickBot="1">
      <c r="A196" s="562" t="s">
        <v>314</v>
      </c>
      <c r="B196" s="563">
        <v>2</v>
      </c>
      <c r="C196" s="563" t="s">
        <v>943</v>
      </c>
      <c r="D196" s="564" t="s">
        <v>315</v>
      </c>
      <c r="E196" s="564" t="s">
        <v>316</v>
      </c>
      <c r="F196" s="565" t="s">
        <v>516</v>
      </c>
      <c r="G196" s="564" t="s">
        <v>4774</v>
      </c>
      <c r="H196" s="563" t="s">
        <v>2055</v>
      </c>
      <c r="I196" s="563" t="s">
        <v>943</v>
      </c>
      <c r="J196" s="564"/>
      <c r="K196" s="564"/>
    </row>
    <row r="197" spans="1:11" ht="36.75" thickBot="1">
      <c r="A197" s="562" t="s">
        <v>319</v>
      </c>
      <c r="B197" s="563">
        <v>2</v>
      </c>
      <c r="C197" s="563" t="s">
        <v>943</v>
      </c>
      <c r="D197" s="564" t="s">
        <v>320</v>
      </c>
      <c r="E197" s="564" t="s">
        <v>1004</v>
      </c>
      <c r="F197" s="565" t="s">
        <v>513</v>
      </c>
      <c r="G197" s="564" t="s">
        <v>4775</v>
      </c>
      <c r="H197" s="563" t="s">
        <v>2055</v>
      </c>
      <c r="I197" s="563" t="s">
        <v>923</v>
      </c>
      <c r="J197" s="564" t="s">
        <v>518</v>
      </c>
      <c r="K197" s="564"/>
    </row>
    <row r="198" spans="1:11" ht="36.75" thickBot="1">
      <c r="A198" s="562" t="s">
        <v>323</v>
      </c>
      <c r="B198" s="563">
        <v>2</v>
      </c>
      <c r="C198" s="563" t="s">
        <v>943</v>
      </c>
      <c r="D198" s="564" t="s">
        <v>324</v>
      </c>
      <c r="E198" s="564" t="s">
        <v>325</v>
      </c>
      <c r="F198" s="569"/>
      <c r="G198" s="564" t="s">
        <v>4776</v>
      </c>
      <c r="H198" s="563" t="s">
        <v>2055</v>
      </c>
      <c r="I198" s="563" t="s">
        <v>943</v>
      </c>
      <c r="J198" s="564"/>
      <c r="K198" s="564"/>
    </row>
    <row r="199" spans="1:11" ht="36.75" thickBot="1">
      <c r="A199" s="562" t="s">
        <v>328</v>
      </c>
      <c r="B199" s="563">
        <v>3</v>
      </c>
      <c r="C199" s="563" t="s">
        <v>943</v>
      </c>
      <c r="D199" s="564" t="s">
        <v>329</v>
      </c>
      <c r="E199" s="564" t="s">
        <v>330</v>
      </c>
      <c r="F199" s="565" t="s">
        <v>501</v>
      </c>
      <c r="G199" s="564" t="s">
        <v>4777</v>
      </c>
      <c r="H199" s="563" t="s">
        <v>2055</v>
      </c>
      <c r="I199" s="563" t="s">
        <v>923</v>
      </c>
      <c r="J199" s="564" t="s">
        <v>505</v>
      </c>
      <c r="K199" s="564" t="s">
        <v>4543</v>
      </c>
    </row>
    <row r="200" spans="1:11" ht="36.75" thickBot="1">
      <c r="A200" s="562"/>
      <c r="B200" s="568"/>
      <c r="C200" s="568"/>
      <c r="D200" s="564"/>
      <c r="E200" s="564"/>
      <c r="F200" s="569"/>
      <c r="G200" s="564" t="s">
        <v>4778</v>
      </c>
      <c r="H200" s="563" t="s">
        <v>664</v>
      </c>
      <c r="I200" s="568"/>
      <c r="J200" s="564"/>
      <c r="K200" s="564" t="s">
        <v>4545</v>
      </c>
    </row>
    <row r="201" spans="1:11" ht="36.75" thickBot="1">
      <c r="A201" s="562" t="s">
        <v>332</v>
      </c>
      <c r="B201" s="563">
        <v>3</v>
      </c>
      <c r="C201" s="563" t="s">
        <v>943</v>
      </c>
      <c r="D201" s="564" t="s">
        <v>333</v>
      </c>
      <c r="E201" s="564" t="s">
        <v>334</v>
      </c>
      <c r="F201" s="565" t="s">
        <v>501</v>
      </c>
      <c r="G201" s="564" t="s">
        <v>4779</v>
      </c>
      <c r="H201" s="563" t="s">
        <v>2055</v>
      </c>
      <c r="I201" s="563" t="s">
        <v>923</v>
      </c>
      <c r="J201" s="564"/>
      <c r="K201" s="564" t="s">
        <v>4543</v>
      </c>
    </row>
    <row r="202" spans="1:11" ht="36.75" thickBot="1">
      <c r="A202" s="562"/>
      <c r="B202" s="568"/>
      <c r="C202" s="568"/>
      <c r="D202" s="564"/>
      <c r="E202" s="564"/>
      <c r="F202" s="569"/>
      <c r="G202" s="564" t="s">
        <v>4780</v>
      </c>
      <c r="H202" s="563" t="s">
        <v>664</v>
      </c>
      <c r="I202" s="568"/>
      <c r="J202" s="564"/>
      <c r="K202" s="564" t="s">
        <v>4545</v>
      </c>
    </row>
    <row r="203" spans="1:11" ht="36.75" thickBot="1">
      <c r="A203" s="562" t="s">
        <v>336</v>
      </c>
      <c r="B203" s="563">
        <v>2</v>
      </c>
      <c r="C203" s="563" t="s">
        <v>1011</v>
      </c>
      <c r="D203" s="564" t="s">
        <v>337</v>
      </c>
      <c r="E203" s="564" t="s">
        <v>338</v>
      </c>
      <c r="F203" s="569"/>
      <c r="G203" s="564" t="s">
        <v>4781</v>
      </c>
      <c r="H203" s="563" t="s">
        <v>2055</v>
      </c>
      <c r="I203" s="563" t="s">
        <v>1011</v>
      </c>
      <c r="J203" s="564" t="s">
        <v>28</v>
      </c>
      <c r="K203" s="564" t="s">
        <v>4713</v>
      </c>
    </row>
    <row r="204" spans="1:11" ht="36.75" thickBot="1">
      <c r="A204" s="562" t="s">
        <v>339</v>
      </c>
      <c r="B204" s="563">
        <v>3</v>
      </c>
      <c r="C204" s="563" t="s">
        <v>923</v>
      </c>
      <c r="D204" s="564" t="s">
        <v>340</v>
      </c>
      <c r="E204" s="564" t="s">
        <v>1358</v>
      </c>
      <c r="F204" s="565" t="s">
        <v>664</v>
      </c>
      <c r="G204" s="564" t="s">
        <v>4782</v>
      </c>
      <c r="H204" s="563" t="s">
        <v>2055</v>
      </c>
      <c r="I204" s="563" t="s">
        <v>1011</v>
      </c>
      <c r="J204" s="564" t="s">
        <v>505</v>
      </c>
      <c r="K204" s="564"/>
    </row>
    <row r="205" spans="1:11" ht="36.75" thickBot="1">
      <c r="A205" s="570" t="s">
        <v>341</v>
      </c>
      <c r="B205" s="571">
        <v>3</v>
      </c>
      <c r="C205" s="571" t="s">
        <v>943</v>
      </c>
      <c r="D205" s="572" t="s">
        <v>342</v>
      </c>
      <c r="E205" s="573" t="s">
        <v>343</v>
      </c>
      <c r="F205" s="574" t="s">
        <v>664</v>
      </c>
      <c r="G205" s="575" t="s">
        <v>4785</v>
      </c>
      <c r="H205" s="571" t="s">
        <v>2055</v>
      </c>
      <c r="I205" s="571" t="s">
        <v>943</v>
      </c>
      <c r="J205" s="572"/>
      <c r="K205" s="572"/>
    </row>
    <row r="206" spans="1:11" ht="36">
      <c r="A206" s="570" t="s">
        <v>344</v>
      </c>
      <c r="B206" s="571">
        <v>3</v>
      </c>
      <c r="C206" s="571" t="s">
        <v>943</v>
      </c>
      <c r="D206" s="572" t="s">
        <v>345</v>
      </c>
      <c r="E206" s="573" t="s">
        <v>346</v>
      </c>
      <c r="F206" s="574" t="s">
        <v>667</v>
      </c>
      <c r="G206" s="575" t="s">
        <v>4787</v>
      </c>
      <c r="H206" s="571" t="s">
        <v>2055</v>
      </c>
      <c r="I206" s="571" t="s">
        <v>943</v>
      </c>
      <c r="J206" s="572"/>
      <c r="K206" s="572"/>
    </row>
    <row r="207" spans="1:11" ht="36.75" thickBot="1">
      <c r="A207" s="562" t="s">
        <v>347</v>
      </c>
      <c r="B207" s="563">
        <v>3</v>
      </c>
      <c r="C207" s="563" t="s">
        <v>943</v>
      </c>
      <c r="D207" s="564" t="s">
        <v>348</v>
      </c>
      <c r="E207" s="564" t="s">
        <v>349</v>
      </c>
      <c r="F207" s="565" t="s">
        <v>513</v>
      </c>
      <c r="G207" s="564" t="s">
        <v>4788</v>
      </c>
      <c r="H207" s="563" t="s">
        <v>2055</v>
      </c>
      <c r="I207" s="563" t="s">
        <v>943</v>
      </c>
      <c r="J207" s="564"/>
      <c r="K207" s="564"/>
    </row>
    <row r="208" spans="1:11" ht="36.75" thickBot="1">
      <c r="A208" s="562" t="s">
        <v>350</v>
      </c>
      <c r="B208" s="563">
        <v>3</v>
      </c>
      <c r="C208" s="563" t="s">
        <v>943</v>
      </c>
      <c r="D208" s="564" t="s">
        <v>351</v>
      </c>
      <c r="E208" s="564" t="s">
        <v>352</v>
      </c>
      <c r="F208" s="565" t="s">
        <v>503</v>
      </c>
      <c r="G208" s="564" t="s">
        <v>4789</v>
      </c>
      <c r="H208" s="563" t="s">
        <v>2055</v>
      </c>
      <c r="I208" s="563" t="s">
        <v>943</v>
      </c>
      <c r="J208" s="564"/>
      <c r="K208" s="564"/>
    </row>
    <row r="209" spans="1:11" ht="36.75" thickBot="1">
      <c r="A209" s="562" t="s">
        <v>354</v>
      </c>
      <c r="B209" s="563">
        <v>2</v>
      </c>
      <c r="C209" s="563" t="s">
        <v>1011</v>
      </c>
      <c r="D209" s="564" t="s">
        <v>355</v>
      </c>
      <c r="E209" s="564" t="s">
        <v>356</v>
      </c>
      <c r="F209" s="569"/>
      <c r="G209" s="564" t="s">
        <v>4781</v>
      </c>
      <c r="H209" s="563" t="s">
        <v>2055</v>
      </c>
      <c r="I209" s="563" t="s">
        <v>1011</v>
      </c>
      <c r="J209" s="564" t="s">
        <v>28</v>
      </c>
      <c r="K209" s="564" t="s">
        <v>4726</v>
      </c>
    </row>
    <row r="210" spans="1:11" ht="36.75" thickBot="1">
      <c r="A210" s="562" t="s">
        <v>359</v>
      </c>
      <c r="B210" s="563">
        <v>3</v>
      </c>
      <c r="C210" s="563" t="s">
        <v>923</v>
      </c>
      <c r="D210" s="564" t="s">
        <v>360</v>
      </c>
      <c r="E210" s="564" t="s">
        <v>1388</v>
      </c>
      <c r="F210" s="565" t="s">
        <v>664</v>
      </c>
      <c r="G210" s="564" t="s">
        <v>4782</v>
      </c>
      <c r="H210" s="563" t="s">
        <v>2055</v>
      </c>
      <c r="I210" s="563" t="s">
        <v>1011</v>
      </c>
      <c r="J210" s="564" t="s">
        <v>505</v>
      </c>
      <c r="K210" s="564"/>
    </row>
    <row r="211" spans="1:11" ht="36.75" thickBot="1">
      <c r="A211" s="570" t="s">
        <v>362</v>
      </c>
      <c r="B211" s="571">
        <v>3</v>
      </c>
      <c r="C211" s="571" t="s">
        <v>943</v>
      </c>
      <c r="D211" s="572" t="s">
        <v>363</v>
      </c>
      <c r="E211" s="573" t="s">
        <v>364</v>
      </c>
      <c r="F211" s="574" t="s">
        <v>664</v>
      </c>
      <c r="G211" s="575" t="s">
        <v>4785</v>
      </c>
      <c r="H211" s="571" t="s">
        <v>2055</v>
      </c>
      <c r="I211" s="571" t="s">
        <v>943</v>
      </c>
      <c r="J211" s="572"/>
      <c r="K211" s="572"/>
    </row>
    <row r="212" spans="1:11" ht="36">
      <c r="A212" s="570" t="s">
        <v>366</v>
      </c>
      <c r="B212" s="571">
        <v>3</v>
      </c>
      <c r="C212" s="571" t="s">
        <v>943</v>
      </c>
      <c r="D212" s="572" t="s">
        <v>367</v>
      </c>
      <c r="E212" s="573" t="s">
        <v>368</v>
      </c>
      <c r="F212" s="574" t="s">
        <v>667</v>
      </c>
      <c r="G212" s="575" t="s">
        <v>4787</v>
      </c>
      <c r="H212" s="571" t="s">
        <v>2055</v>
      </c>
      <c r="I212" s="571" t="s">
        <v>943</v>
      </c>
      <c r="J212" s="572"/>
      <c r="K212" s="572"/>
    </row>
    <row r="213" spans="1:11" ht="36.75" thickBot="1">
      <c r="A213" s="562" t="s">
        <v>369</v>
      </c>
      <c r="B213" s="563">
        <v>3</v>
      </c>
      <c r="C213" s="563" t="s">
        <v>943</v>
      </c>
      <c r="D213" s="564" t="s">
        <v>370</v>
      </c>
      <c r="E213" s="564" t="s">
        <v>371</v>
      </c>
      <c r="F213" s="565" t="s">
        <v>513</v>
      </c>
      <c r="G213" s="564" t="s">
        <v>4788</v>
      </c>
      <c r="H213" s="563" t="s">
        <v>2055</v>
      </c>
      <c r="I213" s="563" t="s">
        <v>943</v>
      </c>
      <c r="J213" s="564"/>
      <c r="K213" s="564"/>
    </row>
    <row r="214" spans="1:11" ht="36.75" thickBot="1">
      <c r="A214" s="562" t="s">
        <v>372</v>
      </c>
      <c r="B214" s="563">
        <v>3</v>
      </c>
      <c r="C214" s="563" t="s">
        <v>943</v>
      </c>
      <c r="D214" s="564" t="s">
        <v>373</v>
      </c>
      <c r="E214" s="564" t="s">
        <v>374</v>
      </c>
      <c r="F214" s="565" t="s">
        <v>503</v>
      </c>
      <c r="G214" s="564" t="s">
        <v>4789</v>
      </c>
      <c r="H214" s="563" t="s">
        <v>2055</v>
      </c>
      <c r="I214" s="563" t="s">
        <v>943</v>
      </c>
      <c r="J214" s="564"/>
      <c r="K214" s="564"/>
    </row>
    <row r="215" spans="1:11" ht="36.75" thickBot="1">
      <c r="A215" s="562" t="s">
        <v>376</v>
      </c>
      <c r="B215" s="563">
        <v>2</v>
      </c>
      <c r="C215" s="563" t="s">
        <v>923</v>
      </c>
      <c r="D215" s="564" t="s">
        <v>377</v>
      </c>
      <c r="E215" s="564" t="s">
        <v>378</v>
      </c>
      <c r="F215" s="569"/>
      <c r="G215" s="564" t="s">
        <v>4793</v>
      </c>
      <c r="H215" s="563" t="s">
        <v>2055</v>
      </c>
      <c r="I215" s="563" t="s">
        <v>943</v>
      </c>
      <c r="J215" s="564" t="s">
        <v>23</v>
      </c>
      <c r="K215" s="564"/>
    </row>
    <row r="216" spans="1:11" ht="36.75" thickBot="1">
      <c r="A216" s="562" t="s">
        <v>380</v>
      </c>
      <c r="B216" s="563">
        <v>3</v>
      </c>
      <c r="C216" s="563" t="s">
        <v>923</v>
      </c>
      <c r="D216" s="564" t="s">
        <v>381</v>
      </c>
      <c r="E216" s="564" t="s">
        <v>382</v>
      </c>
      <c r="F216" s="565" t="s">
        <v>727</v>
      </c>
      <c r="G216" s="564" t="s">
        <v>4794</v>
      </c>
      <c r="H216" s="563" t="s">
        <v>2055</v>
      </c>
      <c r="I216" s="563" t="s">
        <v>1458</v>
      </c>
      <c r="J216" s="564" t="s">
        <v>518</v>
      </c>
      <c r="K216" s="564"/>
    </row>
    <row r="217" spans="1:11" ht="48.75" thickBot="1">
      <c r="A217" s="562" t="s">
        <v>385</v>
      </c>
      <c r="B217" s="563">
        <v>3</v>
      </c>
      <c r="C217" s="563" t="s">
        <v>943</v>
      </c>
      <c r="D217" s="564" t="s">
        <v>386</v>
      </c>
      <c r="E217" s="564" t="s">
        <v>387</v>
      </c>
      <c r="F217" s="565" t="s">
        <v>727</v>
      </c>
      <c r="G217" s="564" t="s">
        <v>4795</v>
      </c>
      <c r="H217" s="563" t="s">
        <v>2055</v>
      </c>
      <c r="I217" s="563" t="s">
        <v>1011</v>
      </c>
      <c r="J217" s="564" t="s">
        <v>518</v>
      </c>
      <c r="K217" s="564"/>
    </row>
    <row r="218" spans="1:11" ht="36.75" thickBot="1">
      <c r="A218" s="562" t="s">
        <v>389</v>
      </c>
      <c r="B218" s="563">
        <v>3</v>
      </c>
      <c r="C218" s="563" t="s">
        <v>943</v>
      </c>
      <c r="D218" s="564" t="s">
        <v>390</v>
      </c>
      <c r="E218" s="564" t="s">
        <v>391</v>
      </c>
      <c r="F218" s="565" t="s">
        <v>727</v>
      </c>
      <c r="G218" s="564" t="s">
        <v>4796</v>
      </c>
      <c r="H218" s="563" t="s">
        <v>2055</v>
      </c>
      <c r="I218" s="563" t="s">
        <v>1458</v>
      </c>
      <c r="J218" s="564" t="s">
        <v>518</v>
      </c>
      <c r="K218" s="564"/>
    </row>
    <row r="219" spans="1:11" ht="36.75" thickBot="1">
      <c r="A219" s="562" t="s">
        <v>392</v>
      </c>
      <c r="B219" s="563">
        <v>3</v>
      </c>
      <c r="C219" s="563" t="s">
        <v>943</v>
      </c>
      <c r="D219" s="564" t="s">
        <v>393</v>
      </c>
      <c r="E219" s="564" t="s">
        <v>394</v>
      </c>
      <c r="F219" s="565" t="s">
        <v>709</v>
      </c>
      <c r="G219" s="564" t="s">
        <v>4797</v>
      </c>
      <c r="H219" s="563" t="s">
        <v>2055</v>
      </c>
      <c r="I219" s="563" t="s">
        <v>943</v>
      </c>
      <c r="J219" s="564" t="s">
        <v>23</v>
      </c>
      <c r="K219" s="564"/>
    </row>
    <row r="220" spans="1:11" ht="36.75" thickBot="1">
      <c r="A220" s="562"/>
      <c r="B220" s="568"/>
      <c r="C220" s="568"/>
      <c r="D220" s="564"/>
      <c r="E220" s="564"/>
      <c r="F220" s="569"/>
      <c r="G220" s="564" t="s">
        <v>4798</v>
      </c>
      <c r="H220" s="563" t="s">
        <v>2055</v>
      </c>
      <c r="I220" s="563" t="s">
        <v>943</v>
      </c>
      <c r="J220" s="564" t="s">
        <v>23</v>
      </c>
      <c r="K220" s="564"/>
    </row>
    <row r="221" spans="1:11" ht="36.75" thickBot="1">
      <c r="A221" s="562" t="s">
        <v>395</v>
      </c>
      <c r="B221" s="563">
        <v>3</v>
      </c>
      <c r="C221" s="563" t="s">
        <v>943</v>
      </c>
      <c r="D221" s="564" t="s">
        <v>396</v>
      </c>
      <c r="E221" s="564" t="s">
        <v>397</v>
      </c>
      <c r="F221" s="565" t="s">
        <v>503</v>
      </c>
      <c r="G221" s="564" t="s">
        <v>4799</v>
      </c>
      <c r="H221" s="563" t="s">
        <v>664</v>
      </c>
      <c r="I221" s="568"/>
      <c r="J221" s="564"/>
      <c r="K221" s="564"/>
    </row>
    <row r="222" spans="1:11" ht="36.75" thickBot="1">
      <c r="A222" s="562" t="s">
        <v>399</v>
      </c>
      <c r="B222" s="563">
        <v>2</v>
      </c>
      <c r="C222" s="563" t="s">
        <v>923</v>
      </c>
      <c r="D222" s="564" t="s">
        <v>400</v>
      </c>
      <c r="E222" s="564" t="s">
        <v>401</v>
      </c>
      <c r="F222" s="569"/>
      <c r="G222" s="564" t="s">
        <v>4800</v>
      </c>
      <c r="H222" s="563" t="s">
        <v>2055</v>
      </c>
      <c r="I222" s="563" t="s">
        <v>1011</v>
      </c>
      <c r="J222" s="564" t="s">
        <v>518</v>
      </c>
      <c r="K222" s="564"/>
    </row>
    <row r="223" spans="1:11" ht="36.75" thickBot="1">
      <c r="A223" s="562" t="s">
        <v>403</v>
      </c>
      <c r="B223" s="563">
        <v>3</v>
      </c>
      <c r="C223" s="563" t="s">
        <v>923</v>
      </c>
      <c r="D223" s="564" t="s">
        <v>404</v>
      </c>
      <c r="E223" s="564" t="s">
        <v>405</v>
      </c>
      <c r="F223" s="565" t="s">
        <v>503</v>
      </c>
      <c r="G223" s="564" t="s">
        <v>4801</v>
      </c>
      <c r="H223" s="563" t="s">
        <v>2055</v>
      </c>
      <c r="I223" s="563" t="s">
        <v>943</v>
      </c>
      <c r="J223" s="564"/>
      <c r="K223" s="564" t="s">
        <v>4721</v>
      </c>
    </row>
    <row r="224" spans="1:11" ht="36.75" thickBot="1">
      <c r="A224" s="562"/>
      <c r="B224" s="568"/>
      <c r="C224" s="568"/>
      <c r="D224" s="564"/>
      <c r="E224" s="564"/>
      <c r="F224" s="569"/>
      <c r="G224" s="564" t="s">
        <v>4802</v>
      </c>
      <c r="H224" s="563" t="s">
        <v>2055</v>
      </c>
      <c r="I224" s="563" t="s">
        <v>943</v>
      </c>
      <c r="J224" s="564" t="s">
        <v>505</v>
      </c>
      <c r="K224" s="564"/>
    </row>
    <row r="225" spans="1:11" ht="36.75" thickBot="1">
      <c r="A225" s="562" t="s">
        <v>407</v>
      </c>
      <c r="B225" s="563">
        <v>3</v>
      </c>
      <c r="C225" s="563" t="s">
        <v>943</v>
      </c>
      <c r="D225" s="564" t="s">
        <v>408</v>
      </c>
      <c r="E225" s="564" t="s">
        <v>409</v>
      </c>
      <c r="F225" s="565" t="s">
        <v>667</v>
      </c>
      <c r="G225" s="564" t="s">
        <v>4803</v>
      </c>
      <c r="H225" s="563" t="s">
        <v>2055</v>
      </c>
      <c r="I225" s="563" t="s">
        <v>943</v>
      </c>
      <c r="J225" s="564"/>
      <c r="K225" s="564"/>
    </row>
    <row r="226" spans="1:11" ht="24.75" thickBot="1">
      <c r="A226" s="562" t="s">
        <v>411</v>
      </c>
      <c r="B226" s="563">
        <v>2</v>
      </c>
      <c r="C226" s="563" t="s">
        <v>923</v>
      </c>
      <c r="D226" s="564" t="s">
        <v>412</v>
      </c>
      <c r="E226" s="564" t="s">
        <v>413</v>
      </c>
      <c r="F226" s="569"/>
      <c r="G226" s="564" t="s">
        <v>4804</v>
      </c>
      <c r="H226" s="563" t="s">
        <v>2055</v>
      </c>
      <c r="I226" s="563" t="s">
        <v>943</v>
      </c>
      <c r="J226" s="564" t="s">
        <v>505</v>
      </c>
      <c r="K226" s="564"/>
    </row>
    <row r="227" spans="1:11" ht="24.75" thickBot="1">
      <c r="A227" s="562" t="s">
        <v>415</v>
      </c>
      <c r="B227" s="563">
        <v>3</v>
      </c>
      <c r="C227" s="563" t="s">
        <v>923</v>
      </c>
      <c r="D227" s="564" t="s">
        <v>416</v>
      </c>
      <c r="E227" s="564" t="s">
        <v>417</v>
      </c>
      <c r="F227" s="565" t="s">
        <v>513</v>
      </c>
      <c r="G227" s="564" t="s">
        <v>4805</v>
      </c>
      <c r="H227" s="563" t="s">
        <v>2055</v>
      </c>
      <c r="I227" s="563" t="s">
        <v>1011</v>
      </c>
      <c r="J227" s="564" t="s">
        <v>545</v>
      </c>
      <c r="K227" s="564"/>
    </row>
    <row r="228" spans="1:11" ht="36.75" thickBot="1">
      <c r="A228" s="562" t="s">
        <v>418</v>
      </c>
      <c r="B228" s="563">
        <v>3</v>
      </c>
      <c r="C228" s="563" t="s">
        <v>943</v>
      </c>
      <c r="D228" s="564" t="s">
        <v>419</v>
      </c>
      <c r="E228" s="564" t="s">
        <v>420</v>
      </c>
      <c r="F228" s="565" t="s">
        <v>513</v>
      </c>
      <c r="G228" s="564" t="s">
        <v>4806</v>
      </c>
      <c r="H228" s="563" t="s">
        <v>2055</v>
      </c>
      <c r="I228" s="563" t="s">
        <v>943</v>
      </c>
      <c r="J228" s="564" t="s">
        <v>518</v>
      </c>
      <c r="K228" s="564"/>
    </row>
    <row r="229" spans="1:11" ht="36.75" thickBot="1">
      <c r="A229" s="562" t="s">
        <v>422</v>
      </c>
      <c r="B229" s="563">
        <v>3</v>
      </c>
      <c r="C229" s="563" t="s">
        <v>943</v>
      </c>
      <c r="D229" s="564" t="s">
        <v>423</v>
      </c>
      <c r="E229" s="564" t="s">
        <v>424</v>
      </c>
      <c r="F229" s="565" t="s">
        <v>499</v>
      </c>
      <c r="G229" s="564" t="s">
        <v>4807</v>
      </c>
      <c r="H229" s="563" t="s">
        <v>2055</v>
      </c>
      <c r="I229" s="563" t="s">
        <v>943</v>
      </c>
      <c r="J229" s="564"/>
      <c r="K229" s="564"/>
    </row>
    <row r="230" spans="1:11" ht="36.75" thickBot="1">
      <c r="A230" s="562" t="s">
        <v>426</v>
      </c>
      <c r="B230" s="563">
        <v>3</v>
      </c>
      <c r="C230" s="563" t="s">
        <v>943</v>
      </c>
      <c r="D230" s="564" t="s">
        <v>427</v>
      </c>
      <c r="E230" s="564" t="s">
        <v>428</v>
      </c>
      <c r="F230" s="565" t="s">
        <v>499</v>
      </c>
      <c r="G230" s="564" t="s">
        <v>4808</v>
      </c>
      <c r="H230" s="563" t="s">
        <v>2055</v>
      </c>
      <c r="I230" s="563" t="s">
        <v>943</v>
      </c>
      <c r="J230" s="564"/>
      <c r="K230" s="564"/>
    </row>
    <row r="231" spans="1:11" ht="36.75" thickBot="1">
      <c r="A231" s="562" t="s">
        <v>429</v>
      </c>
      <c r="B231" s="563">
        <v>3</v>
      </c>
      <c r="C231" s="563" t="s">
        <v>943</v>
      </c>
      <c r="D231" s="564" t="s">
        <v>430</v>
      </c>
      <c r="E231" s="564" t="s">
        <v>431</v>
      </c>
      <c r="F231" s="565" t="s">
        <v>499</v>
      </c>
      <c r="G231" s="564" t="s">
        <v>4809</v>
      </c>
      <c r="H231" s="563" t="s">
        <v>2055</v>
      </c>
      <c r="I231" s="563" t="s">
        <v>943</v>
      </c>
      <c r="J231" s="564"/>
      <c r="K231" s="564"/>
    </row>
    <row r="232" spans="1:11" ht="36">
      <c r="A232" s="570" t="s">
        <v>743</v>
      </c>
      <c r="B232" s="571">
        <v>4</v>
      </c>
      <c r="C232" s="571" t="s">
        <v>923</v>
      </c>
      <c r="D232" s="573" t="s">
        <v>224</v>
      </c>
      <c r="E232" s="572" t="s">
        <v>433</v>
      </c>
      <c r="F232" s="574" t="s">
        <v>527</v>
      </c>
      <c r="G232" s="575" t="s">
        <v>4810</v>
      </c>
      <c r="H232" s="571" t="s">
        <v>664</v>
      </c>
      <c r="I232" s="578"/>
      <c r="J232" s="572"/>
      <c r="K232" s="572"/>
    </row>
    <row r="233" spans="1:11" ht="36.75" thickBot="1">
      <c r="A233" s="562" t="s">
        <v>435</v>
      </c>
      <c r="B233" s="563">
        <v>3</v>
      </c>
      <c r="C233" s="563" t="s">
        <v>1011</v>
      </c>
      <c r="D233" s="564" t="s">
        <v>436</v>
      </c>
      <c r="E233" s="564" t="s">
        <v>437</v>
      </c>
      <c r="F233" s="565" t="s">
        <v>499</v>
      </c>
      <c r="G233" s="564" t="s">
        <v>4811</v>
      </c>
      <c r="H233" s="563" t="s">
        <v>2055</v>
      </c>
      <c r="I233" s="563" t="s">
        <v>943</v>
      </c>
      <c r="J233" s="564"/>
      <c r="K233" s="564"/>
    </row>
    <row r="234" spans="1:11" ht="36">
      <c r="A234" s="570" t="s">
        <v>747</v>
      </c>
      <c r="B234" s="571">
        <v>4</v>
      </c>
      <c r="C234" s="571" t="s">
        <v>923</v>
      </c>
      <c r="D234" s="573" t="s">
        <v>223</v>
      </c>
      <c r="E234" s="572" t="s">
        <v>440</v>
      </c>
      <c r="F234" s="574" t="s">
        <v>527</v>
      </c>
      <c r="G234" s="575" t="s">
        <v>4812</v>
      </c>
      <c r="H234" s="571" t="s">
        <v>664</v>
      </c>
      <c r="I234" s="578"/>
      <c r="J234" s="572" t="s">
        <v>505</v>
      </c>
      <c r="K234" s="572"/>
    </row>
    <row r="235" spans="1:11" ht="36.75" thickBot="1">
      <c r="A235" s="562" t="s">
        <v>751</v>
      </c>
      <c r="B235" s="568"/>
      <c r="C235" s="563" t="s">
        <v>943</v>
      </c>
      <c r="D235" s="564" t="s">
        <v>752</v>
      </c>
      <c r="E235" s="564" t="s">
        <v>443</v>
      </c>
      <c r="F235" s="565" t="s">
        <v>527</v>
      </c>
      <c r="G235" s="564" t="s">
        <v>4813</v>
      </c>
      <c r="H235" s="563" t="s">
        <v>664</v>
      </c>
      <c r="I235" s="568"/>
      <c r="J235" s="564"/>
      <c r="K235" s="564"/>
    </row>
    <row r="236" spans="1:11" ht="36.75" thickBot="1">
      <c r="A236" s="562" t="s">
        <v>444</v>
      </c>
      <c r="B236" s="563">
        <v>3</v>
      </c>
      <c r="C236" s="563" t="s">
        <v>943</v>
      </c>
      <c r="D236" s="564" t="s">
        <v>445</v>
      </c>
      <c r="E236" s="564" t="s">
        <v>446</v>
      </c>
      <c r="F236" s="565" t="s">
        <v>503</v>
      </c>
      <c r="G236" s="564" t="s">
        <v>4814</v>
      </c>
      <c r="H236" s="563" t="s">
        <v>2055</v>
      </c>
      <c r="I236" s="563" t="s">
        <v>943</v>
      </c>
      <c r="J236" s="564"/>
      <c r="K236" s="564"/>
    </row>
    <row r="237" spans="1:11" ht="36.75" thickBot="1">
      <c r="A237" s="562" t="s">
        <v>448</v>
      </c>
      <c r="B237" s="563">
        <v>3</v>
      </c>
      <c r="C237" s="563" t="s">
        <v>1011</v>
      </c>
      <c r="D237" s="564" t="s">
        <v>449</v>
      </c>
      <c r="E237" s="564" t="s">
        <v>450</v>
      </c>
      <c r="F237" s="569"/>
      <c r="G237" s="564" t="s">
        <v>4815</v>
      </c>
      <c r="H237" s="563" t="s">
        <v>2055</v>
      </c>
      <c r="I237" s="563" t="s">
        <v>1011</v>
      </c>
      <c r="J237" s="564"/>
      <c r="K237" s="564"/>
    </row>
    <row r="238" spans="1:11" ht="36.75" thickBot="1">
      <c r="A238" s="562" t="s">
        <v>451</v>
      </c>
      <c r="B238" s="563">
        <v>4</v>
      </c>
      <c r="C238" s="563" t="s">
        <v>923</v>
      </c>
      <c r="D238" s="564" t="s">
        <v>453</v>
      </c>
      <c r="E238" s="564" t="s">
        <v>454</v>
      </c>
      <c r="F238" s="565" t="s">
        <v>513</v>
      </c>
      <c r="G238" s="564" t="s">
        <v>4816</v>
      </c>
      <c r="H238" s="563" t="s">
        <v>2055</v>
      </c>
      <c r="I238" s="563" t="s">
        <v>1011</v>
      </c>
      <c r="J238" s="564" t="s">
        <v>545</v>
      </c>
      <c r="K238" s="564"/>
    </row>
    <row r="239" spans="1:11" ht="36.75" thickBot="1">
      <c r="A239" s="562" t="s">
        <v>456</v>
      </c>
      <c r="B239" s="563">
        <v>4</v>
      </c>
      <c r="C239" s="563" t="s">
        <v>923</v>
      </c>
      <c r="D239" s="564" t="s">
        <v>457</v>
      </c>
      <c r="E239" s="564" t="s">
        <v>458</v>
      </c>
      <c r="F239" s="565" t="s">
        <v>513</v>
      </c>
      <c r="G239" s="564" t="s">
        <v>4817</v>
      </c>
      <c r="H239" s="563" t="s">
        <v>2055</v>
      </c>
      <c r="I239" s="563" t="s">
        <v>1011</v>
      </c>
      <c r="J239" s="564" t="s">
        <v>4818</v>
      </c>
      <c r="K239" s="5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19</vt:i4>
      </vt:variant>
      <vt:variant>
        <vt:lpstr>Intervalli denominati</vt:lpstr>
      </vt:variant>
      <vt:variant>
        <vt:i4>3</vt:i4>
      </vt:variant>
    </vt:vector>
  </HeadingPairs>
  <TitlesOfParts>
    <vt:vector size="22" baseType="lpstr">
      <vt:lpstr>Core invoice semantic model&amp;BRs</vt:lpstr>
      <vt:lpstr>InformationGroups</vt:lpstr>
      <vt:lpstr>Legenda</vt:lpstr>
      <vt:lpstr>CENvsUBLInvoice</vt:lpstr>
      <vt:lpstr>UBLInvoicevsCEN</vt:lpstr>
      <vt:lpstr>CII Mapping</vt:lpstr>
      <vt:lpstr>CENvsUBLCreditNote</vt:lpstr>
      <vt:lpstr>UBLCreditNotevsCEN</vt:lpstr>
      <vt:lpstr>CENvsCII</vt:lpstr>
      <vt:lpstr>CIIvsCEN</vt:lpstr>
      <vt:lpstr>CEN Business rules</vt:lpstr>
      <vt:lpstr>CENvsXMLPA</vt:lpstr>
      <vt:lpstr>XMLPA</vt:lpstr>
      <vt:lpstr>Mapping rules CENvsXMLPA</vt:lpstr>
      <vt:lpstr>Mapping rules CENvsPeppolBIS3</vt:lpstr>
      <vt:lpstr>XMLPAvsCEN</vt:lpstr>
      <vt:lpstr>Mapping rules XMLPAvsCEN</vt:lpstr>
      <vt:lpstr>Code lists mapping</vt:lpstr>
      <vt:lpstr>Code List Intercent-ER Fattura</vt:lpstr>
      <vt:lpstr>'Core invoice semantic model&amp;BRs'!_ftnref1</vt:lpstr>
      <vt:lpstr>CENvsXMLPA!Area_stampa</vt:lpstr>
      <vt:lpstr>'Core invoice semantic model&amp;BRs'!Area_stampa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2019-05-29T12:02:40Z</dcterms:modified>
</cp:coreProperties>
</file>