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hop\RGF\src\"/>
    </mc:Choice>
  </mc:AlternateContent>
  <bookViews>
    <workbookView xWindow="0" yWindow="0" windowWidth="16830" windowHeight="9240"/>
  </bookViews>
  <sheets>
    <sheet name="__setup__" sheetId="1" r:id="rId1"/>
  </sheets>
  <calcPr calcId="162913"/>
</workbook>
</file>

<file path=xl/calcChain.xml><?xml version="1.0" encoding="utf-8"?>
<calcChain xmlns="http://schemas.openxmlformats.org/spreadsheetml/2006/main">
  <c r="Q15" i="1" l="1"/>
  <c r="P15" i="1"/>
  <c r="O15" i="1"/>
  <c r="N15" i="1"/>
  <c r="Q14" i="1"/>
  <c r="P14" i="1"/>
  <c r="O14" i="1"/>
  <c r="N14" i="1"/>
  <c r="Q13" i="1"/>
  <c r="P13" i="1"/>
  <c r="O13" i="1"/>
  <c r="N13" i="1"/>
</calcChain>
</file>

<file path=xl/sharedStrings.xml><?xml version="1.0" encoding="utf-8"?>
<sst xmlns="http://schemas.openxmlformats.org/spreadsheetml/2006/main" count="45" uniqueCount="41">
  <si>
    <t>Item</t>
  </si>
  <si>
    <t>Comment</t>
  </si>
  <si>
    <t>Using GPU</t>
  </si>
  <si>
    <t>Define GPU enable and max calculated matrix size</t>
  </si>
  <si>
    <t>CPU max matrix</t>
  </si>
  <si>
    <t>Material</t>
  </si>
  <si>
    <t>Graphene</t>
  </si>
  <si>
    <t>Lattice</t>
  </si>
  <si>
    <t>Direction</t>
  </si>
  <si>
    <t>Armchair</t>
  </si>
  <si>
    <t>Bias(V)</t>
  </si>
  <si>
    <t>Plot band structure</t>
  </si>
  <si>
    <t>#</t>
  </si>
  <si>
    <t>1 for 2-1-2-1 type ribbon, 2 for 2-2-2-2 type ribbon</t>
  </si>
  <si>
    <t>Ribbon shape</t>
  </si>
  <si>
    <t>Voltage</t>
  </si>
  <si>
    <t>Width(nm)</t>
  </si>
  <si>
    <t>Length(nm)</t>
  </si>
  <si>
    <t>Enable</t>
  </si>
  <si>
    <t>Region</t>
  </si>
  <si>
    <t>Cell type</t>
  </si>
  <si>
    <t>Shift(# of sub unit cell)</t>
  </si>
  <si>
    <t>Length(# of unit cell)</t>
  </si>
  <si>
    <t>Vtop(V)</t>
  </si>
  <si>
    <t>Vbottom(V)</t>
  </si>
  <si>
    <t>Gap Open (eV)</t>
  </si>
  <si>
    <t>x</t>
  </si>
  <si>
    <t>Width(# of sub unit cell)</t>
    <phoneticPr fontId="18" type="noConversion"/>
  </si>
  <si>
    <t>Bottom Barrier</t>
    <phoneticPr fontId="18" type="noConversion"/>
  </si>
  <si>
    <t>Top Barrier</t>
    <phoneticPr fontId="18" type="noConversion"/>
  </si>
  <si>
    <t>Ribbon profile</t>
    <phoneticPr fontId="18" type="noConversion"/>
  </si>
  <si>
    <t>Top Barrier (nm)</t>
    <phoneticPr fontId="18" type="noConversion"/>
  </si>
  <si>
    <t>Bottom Barrier (nm)</t>
    <phoneticPr fontId="18" type="noConversion"/>
  </si>
  <si>
    <t>first boolean for enabling plot function. Second boolean for also plotting zoom in figures</t>
    <phoneticPr fontId="18" type="noConversion"/>
  </si>
  <si>
    <t>mesh</t>
    <phoneticPr fontId="18" type="noConversion"/>
  </si>
  <si>
    <t>Input1</t>
    <phoneticPr fontId="18" type="noConversion"/>
  </si>
  <si>
    <t>Input2</t>
    <phoneticPr fontId="18" type="noConversion"/>
  </si>
  <si>
    <t>first column for max sub cell number been calculated. Second column for kx sweep meshing</t>
    <phoneticPr fontId="18" type="noConversion"/>
  </si>
  <si>
    <t>MLG</t>
    <phoneticPr fontId="18" type="noConversion"/>
  </si>
  <si>
    <t>x</t>
    <phoneticPr fontId="18" type="noConversion"/>
  </si>
  <si>
    <t>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</si>
</sst>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0" fontId="9" fillId="5" borderId="4" xfId="9">
      <alignment vertical="center"/>
    </xf>
    <xf numFmtId="0" fontId="0" fillId="0" borderId="0" xfId="0">
      <alignment vertical="center"/>
    </xf>
    <xf numFmtId="0" fontId="9" fillId="5" borderId="4" xfId="9">
      <alignment vertical="center"/>
    </xf>
    <xf numFmtId="0" fontId="0" fillId="0" borderId="0" xfId="0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B7" sqref="B7"/>
    </sheetView>
  </sheetViews>
  <sheetFormatPr defaultRowHeight="17" x14ac:dyDescent="0.4"/>
  <cols>
    <col min="1" max="1" width="17.08984375" customWidth="1"/>
    <col min="2" max="2" width="9.453125" bestFit="1" customWidth="1"/>
    <col min="9" max="9" width="9" style="3"/>
    <col min="11" max="11" width="9" style="3"/>
  </cols>
  <sheetData>
    <row r="1" spans="1:18" x14ac:dyDescent="0.4">
      <c r="A1" s="1" t="s">
        <v>0</v>
      </c>
      <c r="B1" s="1" t="s">
        <v>35</v>
      </c>
      <c r="C1" s="1" t="s">
        <v>36</v>
      </c>
      <c r="D1" s="1" t="s">
        <v>1</v>
      </c>
      <c r="E1" s="1"/>
      <c r="F1" s="1"/>
      <c r="G1" s="1"/>
      <c r="H1" s="1"/>
      <c r="J1" s="1"/>
    </row>
    <row r="2" spans="1:18" x14ac:dyDescent="0.4">
      <c r="A2" s="1" t="s">
        <v>2</v>
      </c>
      <c r="B2" s="2" t="b">
        <v>0</v>
      </c>
      <c r="C2" s="2">
        <v>4000</v>
      </c>
      <c r="D2" s="1" t="s">
        <v>3</v>
      </c>
      <c r="E2" s="1"/>
      <c r="F2" s="1"/>
      <c r="G2" s="1"/>
      <c r="H2" s="1"/>
      <c r="J2" s="1"/>
    </row>
    <row r="3" spans="1:18" x14ac:dyDescent="0.4">
      <c r="A3" s="1" t="s">
        <v>4</v>
      </c>
      <c r="B3" s="2">
        <v>1000</v>
      </c>
      <c r="C3" s="1"/>
      <c r="D3" s="1"/>
      <c r="E3" s="1"/>
      <c r="F3" s="1"/>
      <c r="G3" s="1"/>
      <c r="H3" s="1"/>
      <c r="J3" s="1"/>
    </row>
    <row r="4" spans="1:18" x14ac:dyDescent="0.4">
      <c r="A4" s="1" t="s">
        <v>5</v>
      </c>
      <c r="B4" s="2" t="s">
        <v>6</v>
      </c>
      <c r="C4" s="1"/>
      <c r="D4" s="1"/>
      <c r="E4" s="1"/>
      <c r="F4" s="1"/>
      <c r="G4" s="1"/>
      <c r="H4" s="1"/>
      <c r="J4" s="1"/>
    </row>
    <row r="5" spans="1:18" x14ac:dyDescent="0.4">
      <c r="A5" s="1" t="s">
        <v>7</v>
      </c>
      <c r="B5" s="2" t="s">
        <v>38</v>
      </c>
      <c r="C5" s="1"/>
      <c r="D5" s="1"/>
      <c r="E5" s="1"/>
      <c r="F5" s="1"/>
      <c r="G5" s="1"/>
      <c r="H5" s="1"/>
      <c r="J5" s="1"/>
    </row>
    <row r="6" spans="1:18" x14ac:dyDescent="0.4">
      <c r="A6" s="1" t="s">
        <v>8</v>
      </c>
      <c r="B6" s="2" t="s">
        <v>9</v>
      </c>
      <c r="C6" s="1"/>
      <c r="D6" s="1"/>
      <c r="E6" s="1"/>
      <c r="F6" s="1"/>
      <c r="G6" s="1"/>
      <c r="H6" s="1"/>
      <c r="J6" s="1"/>
    </row>
    <row r="7" spans="1:18" x14ac:dyDescent="0.4">
      <c r="A7" s="1" t="s">
        <v>34</v>
      </c>
      <c r="B7" s="4">
        <v>116</v>
      </c>
      <c r="C7" s="4">
        <v>2</v>
      </c>
      <c r="D7" s="3" t="s">
        <v>37</v>
      </c>
      <c r="E7" s="1"/>
      <c r="F7" s="1"/>
      <c r="G7" s="1"/>
      <c r="H7" s="1"/>
      <c r="J7" s="1"/>
    </row>
    <row r="8" spans="1:18" x14ac:dyDescent="0.4">
      <c r="A8" s="1" t="s">
        <v>10</v>
      </c>
      <c r="B8" s="2">
        <v>1</v>
      </c>
      <c r="C8" s="2">
        <v>0</v>
      </c>
      <c r="D8" s="1"/>
      <c r="E8" s="1"/>
      <c r="F8" s="1"/>
      <c r="G8" s="1"/>
      <c r="H8" s="1"/>
      <c r="J8" s="1"/>
    </row>
    <row r="9" spans="1:18" x14ac:dyDescent="0.4">
      <c r="A9" s="1" t="s">
        <v>11</v>
      </c>
      <c r="B9" s="2" t="b">
        <v>1</v>
      </c>
      <c r="C9" s="4" t="b">
        <v>1</v>
      </c>
      <c r="D9" s="1" t="s">
        <v>33</v>
      </c>
      <c r="E9" s="1"/>
      <c r="F9" s="1"/>
      <c r="G9" s="1"/>
      <c r="H9" s="1"/>
      <c r="J9" s="1"/>
    </row>
    <row r="10" spans="1:18" x14ac:dyDescent="0.4">
      <c r="A10" s="1" t="s">
        <v>12</v>
      </c>
      <c r="B10" s="1"/>
      <c r="C10" s="1" t="s">
        <v>13</v>
      </c>
      <c r="D10" s="1"/>
      <c r="E10" s="1"/>
      <c r="F10" s="1"/>
      <c r="G10" s="1"/>
      <c r="H10" s="1"/>
      <c r="J10" s="1"/>
    </row>
    <row r="11" spans="1:18" x14ac:dyDescent="0.4">
      <c r="A11" s="1"/>
      <c r="B11" s="1"/>
      <c r="C11" s="5" t="s">
        <v>14</v>
      </c>
      <c r="D11" s="5"/>
      <c r="E11" s="5"/>
      <c r="F11" s="5"/>
      <c r="G11" s="5" t="s">
        <v>15</v>
      </c>
      <c r="H11" s="5"/>
      <c r="I11" s="5"/>
      <c r="J11" s="5" t="s">
        <v>29</v>
      </c>
      <c r="K11" s="5"/>
      <c r="L11" s="5" t="s">
        <v>28</v>
      </c>
      <c r="M11" s="5"/>
      <c r="N11" s="5" t="s">
        <v>30</v>
      </c>
      <c r="O11" s="5"/>
      <c r="P11" s="5"/>
      <c r="Q11" s="5"/>
    </row>
    <row r="12" spans="1:18" x14ac:dyDescent="0.4">
      <c r="A12" s="1" t="s">
        <v>18</v>
      </c>
      <c r="B12" s="1" t="s">
        <v>19</v>
      </c>
      <c r="C12" s="1" t="s">
        <v>20</v>
      </c>
      <c r="D12" s="1" t="s">
        <v>21</v>
      </c>
      <c r="E12" s="1" t="s">
        <v>27</v>
      </c>
      <c r="F12" s="1" t="s">
        <v>22</v>
      </c>
      <c r="G12" s="1" t="s">
        <v>23</v>
      </c>
      <c r="H12" s="1" t="s">
        <v>24</v>
      </c>
      <c r="I12" s="1" t="s">
        <v>25</v>
      </c>
      <c r="J12" s="3" t="s">
        <v>27</v>
      </c>
      <c r="K12" s="3" t="s">
        <v>25</v>
      </c>
      <c r="L12" s="3" t="s">
        <v>27</v>
      </c>
      <c r="M12" s="3" t="s">
        <v>25</v>
      </c>
      <c r="N12" s="1" t="s">
        <v>16</v>
      </c>
      <c r="O12" t="s">
        <v>31</v>
      </c>
      <c r="P12" s="3" t="s">
        <v>32</v>
      </c>
      <c r="Q12" s="1" t="s">
        <v>17</v>
      </c>
      <c r="R12" s="1"/>
    </row>
    <row r="13" spans="1:18" x14ac:dyDescent="0.4">
      <c r="A13" s="1" t="s">
        <v>40</v>
      </c>
      <c r="B13" s="1">
        <v>1</v>
      </c>
      <c r="C13" s="1">
        <v>1</v>
      </c>
      <c r="D13" s="1">
        <v>0</v>
      </c>
      <c r="E13" s="1">
        <v>23</v>
      </c>
      <c r="F13" s="1">
        <v>807</v>
      </c>
      <c r="G13" s="1">
        <v>0</v>
      </c>
      <c r="H13" s="1">
        <v>0</v>
      </c>
      <c r="I13" s="1">
        <v>0.1</v>
      </c>
      <c r="J13">
        <v>46</v>
      </c>
      <c r="K13" s="3">
        <v>0.4</v>
      </c>
      <c r="L13" s="3">
        <v>46</v>
      </c>
      <c r="M13" s="3">
        <v>0.4</v>
      </c>
      <c r="N13" s="3">
        <f>(E13+C13-1)*0.246*3^0.5/2</f>
        <v>4.899971734612353</v>
      </c>
      <c r="O13" s="3">
        <f>(J13+C13-1)*0.246*3^0.5/2</f>
        <v>9.799943469224706</v>
      </c>
      <c r="P13" s="3">
        <f>(L13+C13-1)*0.246*3^0.5/2</f>
        <v>9.799943469224706</v>
      </c>
      <c r="Q13" s="3">
        <f>F13*0.246*3</f>
        <v>595.56600000000003</v>
      </c>
    </row>
    <row r="14" spans="1:18" x14ac:dyDescent="0.4">
      <c r="A14" s="1" t="s">
        <v>39</v>
      </c>
      <c r="B14" s="1">
        <v>1</v>
      </c>
      <c r="C14" s="1">
        <v>2</v>
      </c>
      <c r="D14" s="1">
        <v>0</v>
      </c>
      <c r="E14" s="1">
        <v>1</v>
      </c>
      <c r="F14" s="1">
        <v>1000</v>
      </c>
      <c r="G14" s="1">
        <v>0</v>
      </c>
      <c r="H14" s="1">
        <v>0</v>
      </c>
      <c r="I14" s="1">
        <v>0.01</v>
      </c>
      <c r="J14" s="3">
        <v>0</v>
      </c>
      <c r="K14" s="3">
        <v>0</v>
      </c>
      <c r="L14" s="3">
        <v>0</v>
      </c>
      <c r="M14" s="3">
        <v>0</v>
      </c>
      <c r="N14" s="3">
        <f t="shared" ref="N14:N15" si="0">(E14+C14-1)*0.246*3^0.5/2</f>
        <v>0.42608449866194376</v>
      </c>
      <c r="O14" s="3">
        <f t="shared" ref="O14:O15" si="1">(J14+C14-1)*0.246*3^0.5/2</f>
        <v>0.21304224933097188</v>
      </c>
      <c r="P14" s="3">
        <f t="shared" ref="P14:P15" si="2">(L14+C14-1)*0.246*3^0.5/2</f>
        <v>0.21304224933097188</v>
      </c>
      <c r="Q14" s="3">
        <f t="shared" ref="Q14:Q15" si="3">F14*0.246*3</f>
        <v>738</v>
      </c>
    </row>
    <row r="15" spans="1:18" x14ac:dyDescent="0.4">
      <c r="A15" s="1" t="s">
        <v>26</v>
      </c>
      <c r="B15" s="1">
        <v>1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3">
        <v>46</v>
      </c>
      <c r="K15" s="3">
        <v>0.4</v>
      </c>
      <c r="L15" s="3">
        <v>46</v>
      </c>
      <c r="M15" s="3">
        <v>0.4</v>
      </c>
      <c r="N15" s="3">
        <f t="shared" si="0"/>
        <v>0</v>
      </c>
      <c r="O15" s="3">
        <f t="shared" si="1"/>
        <v>9.799943469224706</v>
      </c>
      <c r="P15" s="3">
        <f t="shared" si="2"/>
        <v>9.799943469224706</v>
      </c>
      <c r="Q15" s="3">
        <f t="shared" si="3"/>
        <v>0</v>
      </c>
    </row>
  </sheetData>
  <mergeCells count="5">
    <mergeCell ref="L11:M11"/>
    <mergeCell ref="N11:Q11"/>
    <mergeCell ref="C11:F11"/>
    <mergeCell ref="G11:I11"/>
    <mergeCell ref="J11:K11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__setup__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Yen-Ju Lin</dc:creator>
  <cp:lastModifiedBy>Lin Yen-Ju</cp:lastModifiedBy>
  <dcterms:created xsi:type="dcterms:W3CDTF">2018-10-27T00:53:07Z</dcterms:created>
  <dcterms:modified xsi:type="dcterms:W3CDTF">2018-12-04T16:38:40Z</dcterms:modified>
</cp:coreProperties>
</file>