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singe/Documents/000emse2020/GitHubContent/GitHubContentFinal/emse2020/"/>
    </mc:Choice>
  </mc:AlternateContent>
  <xr:revisionPtr revIDLastSave="0" documentId="8_{14709687-5AEE-CB4B-B8E6-F78FF1576ACB}" xr6:coauthVersionLast="45" xr6:coauthVersionMax="45" xr10:uidLastSave="{00000000-0000-0000-0000-000000000000}"/>
  <bookViews>
    <workbookView xWindow="0" yWindow="0" windowWidth="28800" windowHeight="18000" firstSheet="1" activeTab="11" xr2:uid="{758C1DDA-7A45-CE49-866C-AC52082B1EA8}"/>
  </bookViews>
  <sheets>
    <sheet name="Fig3" sheetId="1" r:id="rId1"/>
    <sheet name="Fig4a" sheetId="2" r:id="rId2"/>
    <sheet name="Fig4b" sheetId="3" r:id="rId3"/>
    <sheet name="Fig5a" sheetId="4" r:id="rId4"/>
    <sheet name="Fig5b" sheetId="5" r:id="rId5"/>
    <sheet name="Fig6a" sheetId="11" r:id="rId6"/>
    <sheet name="Fig6b&amp;e" sheetId="12" r:id="rId7"/>
    <sheet name="Fig6c" sheetId="13" r:id="rId8"/>
    <sheet name="Fig6d&amp;f" sheetId="14" r:id="rId9"/>
    <sheet name="Fig7a-7c" sheetId="16" r:id="rId10"/>
    <sheet name="Fig8a-8c" sheetId="15" r:id="rId11"/>
    <sheet name="Fig8b" sheetId="17" r:id="rId12"/>
    <sheet name="Fig9" sheetId="18" r:id="rId13"/>
    <sheet name="Fig10" sheetId="19" r:id="rId14"/>
    <sheet name="Fig11" sheetId="20" r:id="rId15"/>
    <sheet name="Corr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0" l="1"/>
  <c r="D3" i="20"/>
  <c r="F5" i="20"/>
  <c r="D5" i="20"/>
  <c r="F31" i="20"/>
  <c r="D31" i="20"/>
  <c r="F17" i="20"/>
  <c r="D17" i="20"/>
  <c r="F21" i="20"/>
  <c r="D21" i="20"/>
  <c r="F48" i="20"/>
  <c r="D48" i="20"/>
  <c r="F39" i="20"/>
  <c r="D39" i="20"/>
  <c r="F55" i="20"/>
  <c r="D55" i="20"/>
  <c r="F18" i="20"/>
  <c r="D18" i="20"/>
  <c r="F15" i="20"/>
  <c r="D15" i="20"/>
  <c r="F41" i="20"/>
  <c r="D41" i="20"/>
  <c r="F19" i="20"/>
  <c r="D19" i="20"/>
  <c r="F34" i="20"/>
  <c r="D34" i="20"/>
  <c r="F9" i="20"/>
  <c r="D9" i="20"/>
  <c r="F49" i="20"/>
  <c r="D49" i="20"/>
  <c r="F53" i="20"/>
  <c r="D53" i="20"/>
  <c r="F45" i="20"/>
  <c r="D45" i="20"/>
  <c r="F52" i="20"/>
  <c r="D52" i="20"/>
  <c r="F43" i="20"/>
  <c r="D43" i="20"/>
  <c r="F23" i="20"/>
  <c r="D23" i="20"/>
  <c r="F28" i="20"/>
  <c r="D28" i="20"/>
  <c r="F10" i="20"/>
  <c r="D10" i="20"/>
  <c r="D7" i="20"/>
  <c r="L7" i="20" s="1"/>
  <c r="F11" i="20"/>
  <c r="D11" i="20"/>
  <c r="L11" i="20" s="1"/>
  <c r="F22" i="20"/>
  <c r="D22" i="20"/>
  <c r="F37" i="20"/>
  <c r="D37" i="20"/>
  <c r="F27" i="20"/>
  <c r="D27" i="20"/>
  <c r="F14" i="20"/>
  <c r="D14" i="20"/>
  <c r="F8" i="20"/>
  <c r="D8" i="20"/>
  <c r="F51" i="20"/>
  <c r="D51" i="20"/>
  <c r="F47" i="20"/>
  <c r="D47" i="20"/>
  <c r="F42" i="20"/>
  <c r="D42" i="20"/>
  <c r="F13" i="20"/>
  <c r="D13" i="20"/>
  <c r="F12" i="20"/>
  <c r="D12" i="20"/>
  <c r="F2" i="20"/>
  <c r="D2" i="20"/>
  <c r="D6" i="20"/>
  <c r="L6" i="20" s="1"/>
  <c r="F33" i="20"/>
  <c r="D33" i="20"/>
  <c r="F30" i="20"/>
  <c r="D30" i="20"/>
  <c r="L30" i="20" s="1"/>
  <c r="F54" i="20"/>
  <c r="D54" i="20"/>
  <c r="F44" i="20"/>
  <c r="D44" i="20"/>
  <c r="F32" i="20"/>
  <c r="D32" i="20"/>
  <c r="F36" i="20"/>
  <c r="D36" i="20"/>
  <c r="F40" i="20"/>
  <c r="D40" i="20"/>
  <c r="F38" i="20"/>
  <c r="D38" i="20"/>
  <c r="F29" i="20"/>
  <c r="D29" i="20"/>
  <c r="F4" i="20"/>
  <c r="D4" i="20"/>
  <c r="F50" i="20"/>
  <c r="D50" i="20"/>
  <c r="F16" i="20"/>
  <c r="D16" i="20"/>
  <c r="F35" i="20"/>
  <c r="D35" i="20"/>
  <c r="F26" i="20"/>
  <c r="D26" i="20"/>
  <c r="F24" i="20"/>
  <c r="D24" i="20"/>
  <c r="F20" i="20"/>
  <c r="D20" i="20"/>
  <c r="F25" i="20"/>
  <c r="D25" i="20"/>
  <c r="F46" i="20"/>
  <c r="D46" i="20"/>
  <c r="L33" i="20" l="1"/>
  <c r="L23" i="20"/>
  <c r="L53" i="20"/>
  <c r="L21" i="20"/>
  <c r="L3" i="20"/>
  <c r="L20" i="20"/>
  <c r="L16" i="20"/>
  <c r="L38" i="20"/>
  <c r="L44" i="20"/>
  <c r="L49" i="20"/>
  <c r="L39" i="20"/>
  <c r="L31" i="20"/>
  <c r="L17" i="20"/>
  <c r="L40" i="20"/>
  <c r="L10" i="20"/>
  <c r="L52" i="20"/>
  <c r="L2" i="20"/>
  <c r="L9" i="20"/>
  <c r="L15" i="20"/>
  <c r="L48" i="20"/>
  <c r="L26" i="20"/>
  <c r="L36" i="20"/>
  <c r="L12" i="20"/>
  <c r="L37" i="20"/>
  <c r="L29" i="20"/>
  <c r="L13" i="20"/>
  <c r="L8" i="20"/>
  <c r="L22" i="20"/>
  <c r="L41" i="20"/>
  <c r="L35" i="20"/>
  <c r="L43" i="20"/>
  <c r="L32" i="20"/>
  <c r="L24" i="20"/>
  <c r="L28" i="20"/>
  <c r="L45" i="20"/>
  <c r="L5" i="20"/>
  <c r="L51" i="20"/>
  <c r="L46" i="20"/>
  <c r="L50" i="20"/>
  <c r="L42" i="20"/>
  <c r="L14" i="20"/>
  <c r="L34" i="20"/>
  <c r="L18" i="20"/>
  <c r="L25" i="20"/>
  <c r="L4" i="20"/>
  <c r="L54" i="20"/>
  <c r="L47" i="20"/>
  <c r="L27" i="20"/>
  <c r="L19" i="20"/>
  <c r="L55" i="20"/>
  <c r="W6" i="16" l="1"/>
  <c r="W7" i="16"/>
  <c r="W3" i="16"/>
  <c r="W5" i="16"/>
  <c r="W2" i="16"/>
  <c r="W4" i="16"/>
  <c r="W9" i="16"/>
  <c r="W18" i="16"/>
  <c r="W10" i="16"/>
  <c r="W15" i="16"/>
  <c r="W28" i="16"/>
  <c r="W17" i="16"/>
  <c r="W13" i="16"/>
  <c r="W27" i="16"/>
  <c r="W32" i="16"/>
  <c r="W23" i="16"/>
  <c r="W24" i="16"/>
  <c r="W29" i="16"/>
  <c r="W25" i="16"/>
  <c r="W12" i="16"/>
  <c r="W14" i="16"/>
  <c r="W39" i="16"/>
  <c r="W20" i="16"/>
  <c r="W31" i="16"/>
  <c r="W35" i="16"/>
  <c r="W38" i="16"/>
  <c r="W37" i="16"/>
  <c r="W44" i="16"/>
  <c r="W8" i="16"/>
  <c r="W42" i="16"/>
  <c r="W41" i="16"/>
  <c r="W34" i="16"/>
  <c r="W45" i="16"/>
  <c r="W40" i="16"/>
  <c r="W47" i="16"/>
  <c r="W49" i="16"/>
  <c r="W16" i="16"/>
  <c r="W50" i="16"/>
  <c r="W46" i="16"/>
  <c r="W33" i="16"/>
  <c r="W48" i="16"/>
  <c r="W36" i="16"/>
  <c r="W52" i="16"/>
  <c r="W21" i="16"/>
  <c r="W30" i="16"/>
  <c r="W19" i="16"/>
  <c r="W53" i="16"/>
  <c r="W26" i="16"/>
  <c r="W43" i="16"/>
  <c r="W51" i="16"/>
  <c r="W54" i="16"/>
  <c r="W22" i="16"/>
  <c r="W55" i="16"/>
  <c r="W11" i="16"/>
  <c r="Q8" i="15"/>
  <c r="Q5" i="15"/>
  <c r="Q30" i="15"/>
  <c r="Q42" i="15"/>
  <c r="Q31" i="15"/>
  <c r="Q32" i="15"/>
  <c r="Q15" i="15"/>
  <c r="Q11" i="15"/>
  <c r="Q10" i="15"/>
  <c r="Q50" i="15"/>
  <c r="Q53" i="15"/>
  <c r="Q21" i="15"/>
  <c r="Q22" i="15"/>
  <c r="Q45" i="15"/>
  <c r="Q38" i="15"/>
  <c r="Q55" i="15"/>
  <c r="Q39" i="15"/>
  <c r="Q17" i="15"/>
  <c r="Q28" i="15"/>
  <c r="Q12" i="15"/>
  <c r="Q27" i="15"/>
  <c r="Q29" i="15"/>
  <c r="Q48" i="15"/>
  <c r="Q51" i="15"/>
  <c r="Q3" i="15"/>
  <c r="Q18" i="15"/>
  <c r="Q37" i="15"/>
  <c r="Q6" i="15"/>
  <c r="Q41" i="15"/>
  <c r="Q24" i="15"/>
  <c r="Q25" i="15"/>
  <c r="Q23" i="15"/>
  <c r="Q33" i="15"/>
  <c r="Q7" i="15"/>
  <c r="Q9" i="15"/>
  <c r="Q14" i="15"/>
  <c r="Q13" i="15"/>
  <c r="Q16" i="15"/>
  <c r="Q40" i="15"/>
  <c r="Q36" i="15"/>
  <c r="Q43" i="15"/>
  <c r="Q44" i="15"/>
  <c r="Q52" i="15"/>
  <c r="Q49" i="15"/>
  <c r="Q19" i="15"/>
  <c r="Q20" i="15"/>
  <c r="Q46" i="15"/>
  <c r="Q47" i="15"/>
  <c r="Q4" i="15"/>
  <c r="Q54" i="15"/>
  <c r="Q2" i="15"/>
  <c r="Q35" i="15"/>
  <c r="Q26" i="15"/>
  <c r="Q34" i="15"/>
  <c r="E3" i="4"/>
  <c r="E4" i="4"/>
  <c r="E5" i="4"/>
  <c r="E6" i="4"/>
  <c r="E7" i="4"/>
  <c r="E8" i="4"/>
  <c r="E11" i="4"/>
  <c r="E9" i="4"/>
  <c r="E10" i="4"/>
  <c r="E12" i="4"/>
  <c r="E13" i="4"/>
  <c r="E14" i="4"/>
  <c r="E15" i="4"/>
  <c r="E17" i="4"/>
  <c r="E16" i="4"/>
  <c r="E18" i="4"/>
  <c r="E19" i="4"/>
  <c r="E20" i="4"/>
  <c r="E21" i="4"/>
  <c r="E22" i="4"/>
  <c r="E24" i="4"/>
  <c r="E23" i="4"/>
  <c r="E25" i="4"/>
  <c r="E26" i="4"/>
  <c r="E27" i="4"/>
  <c r="E28" i="4"/>
  <c r="E29" i="4"/>
  <c r="E30" i="4"/>
  <c r="E33" i="4"/>
  <c r="E32" i="4"/>
  <c r="E31" i="4"/>
  <c r="E34" i="4"/>
  <c r="E35" i="4"/>
  <c r="E38" i="4"/>
  <c r="E40" i="4"/>
  <c r="E37" i="4"/>
  <c r="E39" i="4"/>
  <c r="E36" i="4"/>
  <c r="E41" i="4"/>
  <c r="E42" i="4"/>
  <c r="E43" i="4"/>
  <c r="E44" i="4"/>
  <c r="E45" i="4"/>
  <c r="E46" i="4"/>
  <c r="E47" i="4"/>
  <c r="E48" i="4"/>
  <c r="E49" i="4"/>
  <c r="E50" i="4"/>
  <c r="E51" i="4"/>
  <c r="E53" i="4"/>
  <c r="E52" i="4"/>
  <c r="E54" i="4"/>
  <c r="E55" i="4"/>
  <c r="E2" i="4"/>
</calcChain>
</file>

<file path=xl/sharedStrings.xml><?xml version="1.0" encoding="utf-8"?>
<sst xmlns="http://schemas.openxmlformats.org/spreadsheetml/2006/main" count="3092" uniqueCount="605">
  <si>
    <t>MLV</t>
  </si>
  <si>
    <t>FV</t>
  </si>
  <si>
    <t>CreatedMLV</t>
  </si>
  <si>
    <t>CreatedFV</t>
  </si>
  <si>
    <t>LastCommitMLV</t>
  </si>
  <si>
    <t>LastCommitFV</t>
  </si>
  <si>
    <t>CategoryMLV</t>
  </si>
  <si>
    <t>CategoryFV</t>
  </si>
  <si>
    <t>TotalReviewsMLV</t>
  </si>
  <si>
    <t>TotalReviewsFV</t>
  </si>
  <si>
    <t>AverageStatsMLV</t>
  </si>
  <si>
    <t>AverageStatsFV</t>
  </si>
  <si>
    <t>Downloads_Mainline</t>
  </si>
  <si>
    <t>Downloads_Fork</t>
  </si>
  <si>
    <t>GPUpdateDateMLV</t>
  </si>
  <si>
    <t>GPUpdateDateFV</t>
  </si>
  <si>
    <t>AlexGilleran/HIITMe</t>
  </si>
  <si>
    <t>kaicarver/HIITMe</t>
  </si>
  <si>
    <t>2013-02-11T03:28:42Z</t>
  </si>
  <si>
    <t>2017-06-29T00:38:44Z</t>
  </si>
  <si>
    <t>2015-02-21T09:40:20Z</t>
  </si>
  <si>
    <t>2017-07-08T04:10:58Z</t>
  </si>
  <si>
    <t>Health &amp; Fitness</t>
  </si>
  <si>
    <t>February 18, 2015</t>
  </si>
  <si>
    <t>July 8, 2017</t>
  </si>
  <si>
    <t>AntennaPod/AntennaPod</t>
  </si>
  <si>
    <t>Ranlevi/AntennaPod</t>
  </si>
  <si>
    <t>2012-07-31T10:25:08Z</t>
  </si>
  <si>
    <t>2018-02-16T15:55:45Z</t>
  </si>
  <si>
    <t>2019-11-28T21:59:54Z</t>
  </si>
  <si>
    <t>2018-05-11T08:53:44Z</t>
  </si>
  <si>
    <t>Video Players &amp; Editors</t>
  </si>
  <si>
    <t>Entertainment</t>
  </si>
  <si>
    <t>September 29, 2019</t>
  </si>
  <si>
    <t>August 30, 2019</t>
  </si>
  <si>
    <t>AnySoftKeyboard/AnySoftKeyboard</t>
  </si>
  <si>
    <t>osmnturn/AnySoftKeyboard</t>
  </si>
  <si>
    <t>2012-04-18T12:38:01Z</t>
  </si>
  <si>
    <t>2016-01-19T10:04:08Z</t>
  </si>
  <si>
    <t>2019-11-30T14:58:42Z</t>
  </si>
  <si>
    <t>2017-02-05T23:29:46Z</t>
  </si>
  <si>
    <t>Tools</t>
  </si>
  <si>
    <t>January 6, 2020</t>
  </si>
  <si>
    <t>January 30, 2017</t>
  </si>
  <si>
    <t>arashpayan/Prayer-Book-Android</t>
  </si>
  <si>
    <t>amizlish/GrandpaJ</t>
  </si>
  <si>
    <t>2012-01-17T17:39:56Z</t>
  </si>
  <si>
    <t>2017-12-19T14:41:19Z</t>
  </si>
  <si>
    <t>2019-03-10T16:54:43Z</t>
  </si>
  <si>
    <t>2019-08-07T06:08:10Z</t>
  </si>
  <si>
    <t>Books &amp; Reference</t>
  </si>
  <si>
    <t>March 10, 2019</t>
  </si>
  <si>
    <t>August 7, 2019</t>
  </si>
  <si>
    <t>bitcoin-wallet/bitcoin-wallet</t>
  </si>
  <si>
    <t>langerhans/dogecoin-wallet-new</t>
  </si>
  <si>
    <t>2012-03-31T17:06:47Z</t>
  </si>
  <si>
    <t>2013-12-23T17:25:11Z</t>
  </si>
  <si>
    <t>2019-11-30T13:49:53Z</t>
  </si>
  <si>
    <t>2019-05-04T16:31:36Z</t>
  </si>
  <si>
    <t>Finance</t>
  </si>
  <si>
    <t>December 24, 2019</t>
  </si>
  <si>
    <t>December 23, 2019</t>
  </si>
  <si>
    <t>madzebra/erc-wallet-android</t>
  </si>
  <si>
    <t>2016-09-03T10:05:10Z</t>
  </si>
  <si>
    <t>2017-07-10T19:06:24Z</t>
  </si>
  <si>
    <t>July 13, 2017</t>
  </si>
  <si>
    <t>zeta-dev/zetacoin-wallet</t>
  </si>
  <si>
    <t>2014-01-15T16:53:42Z</t>
  </si>
  <si>
    <t>2014-05-23T05:33:26Z</t>
  </si>
  <si>
    <t>May 22, 2014</t>
  </si>
  <si>
    <t>breadwallet/breadwallet-android</t>
  </si>
  <si>
    <t>Chainbytes/FGWallet</t>
  </si>
  <si>
    <t>2015-06-16T02:32:46Z</t>
  </si>
  <si>
    <t>2017-09-28T12:52:00Z</t>
  </si>
  <si>
    <t>2019-11-26T20:51:14Z</t>
  </si>
  <si>
    <t>2018-03-01T09:33:08Z</t>
  </si>
  <si>
    <t>December 18, 2019</t>
  </si>
  <si>
    <t>October 1, 2019</t>
  </si>
  <si>
    <t>Dajiban/digibytewallet-android</t>
  </si>
  <si>
    <t>2017-11-20T19:54:16Z</t>
  </si>
  <si>
    <t>2018-08-12T22:43:08Z</t>
  </si>
  <si>
    <t>December 11, 2019</t>
  </si>
  <si>
    <t>MIPPL/breadwallet-biblepay-android</t>
  </si>
  <si>
    <t>2018-03-20T08:39:40Z</t>
  </si>
  <si>
    <t>2018-04-26T11:12:14Z</t>
  </si>
  <si>
    <t>December 28, 2019</t>
  </si>
  <si>
    <t>chat21/chat21-android-demo</t>
  </si>
  <si>
    <t>Tiledesk/tiledesk-android</t>
  </si>
  <si>
    <t>2017-10-25T10:11:20Z</t>
  </si>
  <si>
    <t>2018-07-19T10:09:13Z</t>
  </si>
  <si>
    <t>2018-07-26T08:46:06Z</t>
  </si>
  <si>
    <t>2019-05-09T07:57:30Z</t>
  </si>
  <si>
    <t>Productivity</t>
  </si>
  <si>
    <t>May 9, 2018</t>
  </si>
  <si>
    <t>March 1, 2019</t>
  </si>
  <si>
    <t>diegocarloslima/ByakuGallery</t>
  </si>
  <si>
    <t>f-barth/ByakuGallery</t>
  </si>
  <si>
    <t>2013-12-13T17:11:51Z</t>
  </si>
  <si>
    <t>2014-02-14T08:56:00Z</t>
  </si>
  <si>
    <t>2015-02-08T17:49:25Z</t>
  </si>
  <si>
    <t>2014-04-15T16:18:08Z</t>
  </si>
  <si>
    <t>Libraries &amp; Demo</t>
  </si>
  <si>
    <t>November 26, 2014</t>
  </si>
  <si>
    <t>March 12, 2014</t>
  </si>
  <si>
    <t>DigitalCampus/oppia-mobile-android</t>
  </si>
  <si>
    <t>CCP-ICT/oppia-mobile-android</t>
  </si>
  <si>
    <t>2012-10-30T13:04:39Z</t>
  </si>
  <si>
    <t>2017-05-03T14:11:21Z</t>
  </si>
  <si>
    <t>2019-11-28T12:07:50Z</t>
  </si>
  <si>
    <t>2017-05-05T19:03:54Z</t>
  </si>
  <si>
    <t>Education</t>
  </si>
  <si>
    <t>December 12, 2019</t>
  </si>
  <si>
    <t>September 15, 2017</t>
  </si>
  <si>
    <t>mPowering/oppia-mobile-android</t>
  </si>
  <si>
    <t>2017-04-10T18:07:19Z</t>
  </si>
  <si>
    <t>2018-12-19T13:31:51Z</t>
  </si>
  <si>
    <t>May 8, 2018</t>
  </si>
  <si>
    <t>dkim0419/SoundRecorder</t>
  </si>
  <si>
    <t>grogg/SoundRecorder</t>
  </si>
  <si>
    <t>2014-12-24T23:43:30Z</t>
  </si>
  <si>
    <t>2015-03-03T23:05:49Z</t>
  </si>
  <si>
    <t>2017-05-24T17:22:32Z</t>
  </si>
  <si>
    <t>2016-01-03T05:01:05Z</t>
  </si>
  <si>
    <t>Music &amp; Audio</t>
  </si>
  <si>
    <t>May 23, 2017</t>
  </si>
  <si>
    <t>January 3, 2016</t>
  </si>
  <si>
    <t>vergieet/SoundRecorder</t>
  </si>
  <si>
    <t>2017-09-04T23:56:28Z</t>
  </si>
  <si>
    <t>2017-09-05T01:05:22Z</t>
  </si>
  <si>
    <t>September 5, 2017</t>
  </si>
  <si>
    <t>ekke/c2gQtCon_x</t>
  </si>
  <si>
    <t>csavur/c2gQtCon_x</t>
  </si>
  <si>
    <t>2016-07-19T21:26:14Z</t>
  </si>
  <si>
    <t>2017-04-28T04:41:26Z</t>
  </si>
  <si>
    <t>2017-07-19T08:19:24Z</t>
  </si>
  <si>
    <t>2017-09-05T20:57:36Z</t>
  </si>
  <si>
    <t>September 3, 2016</t>
  </si>
  <si>
    <t>eskerda/CityBikes</t>
  </si>
  <si>
    <t>csu333/CityBikes</t>
  </si>
  <si>
    <t>2010-07-10T07:37:52Z</t>
  </si>
  <si>
    <t>2011-09-10T17:23:01Z</t>
  </si>
  <si>
    <t>2012-01-13T17:10:26Z</t>
  </si>
  <si>
    <t>2012-02-16T05:48:40Z</t>
  </si>
  <si>
    <t>Travel &amp; Local</t>
  </si>
  <si>
    <t>October 26, 2013</t>
  </si>
  <si>
    <t>Eligible if bought</t>
  </si>
  <si>
    <t>FredJul/Flym</t>
  </si>
  <si>
    <t>Etuldan/spaRSS</t>
  </si>
  <si>
    <t>2013-04-23T09:22:14Z</t>
  </si>
  <si>
    <t>2015-04-30T16:43:54Z</t>
  </si>
  <si>
    <t>2019-09-26T12:11:58Z</t>
  </si>
  <si>
    <t>2019-10-21T17:58:25Z</t>
  </si>
  <si>
    <t>News &amp; Magazines</t>
  </si>
  <si>
    <t>March 13, 2017</t>
  </si>
  <si>
    <t>June 19, 2016</t>
  </si>
  <si>
    <t>yanus171/Handy-News-Reader</t>
  </si>
  <si>
    <t>2016-04-10T19:22:47Z</t>
  </si>
  <si>
    <t>2019-11-30T13:35:03Z</t>
  </si>
  <si>
    <t>October 28, 2019</t>
  </si>
  <si>
    <t>google/google-authenticator-android</t>
  </si>
  <si>
    <t>wilco375/1-2-Authenticate</t>
  </si>
  <si>
    <t>2014-10-08T17:54:05Z</t>
  </si>
  <si>
    <t>2018-05-06T13:30:28Z</t>
  </si>
  <si>
    <t>2019-07-19T18:05:25Z</t>
  </si>
  <si>
    <t>2019-01-06T12:04:29Z</t>
  </si>
  <si>
    <t>September 27, 2017</t>
  </si>
  <si>
    <t>January 6, 2019</t>
  </si>
  <si>
    <t>HashEngineering/dash-wallet</t>
  </si>
  <si>
    <t>edev80/sibcoin-wallet</t>
  </si>
  <si>
    <t>2014-06-01T05:43:00Z</t>
  </si>
  <si>
    <t>2015-10-14T18:04:25Z</t>
  </si>
  <si>
    <t>2019-11-13T17:07:17Z</t>
  </si>
  <si>
    <t>2019-03-29T13:45:33Z</t>
  </si>
  <si>
    <t>April 2, 2019</t>
  </si>
  <si>
    <t>rdewilde-ion/ion-wallet</t>
  </si>
  <si>
    <t>2016-08-26T10:02:19Z</t>
  </si>
  <si>
    <t>2018-05-01T19:54:59Z</t>
  </si>
  <si>
    <t>June 5, 2018</t>
  </si>
  <si>
    <t>hwki/SimpleBitcoinWidget</t>
  </si>
  <si>
    <t>Spacetech/SimpleVertcoinWidget</t>
  </si>
  <si>
    <t>2013-03-24T21:17:09Z</t>
  </si>
  <si>
    <t>2014-02-10T20:58:07Z</t>
  </si>
  <si>
    <t>2019-11-14T17:38:14Z</t>
  </si>
  <si>
    <t>2014-04-04T00:26:14Z</t>
  </si>
  <si>
    <t>December 19, 2019</t>
  </si>
  <si>
    <t>April 4, 2014</t>
  </si>
  <si>
    <t>ianhanniballake/LocalStorage</t>
  </si>
  <si>
    <t>MariusVolkhart/LocalStorage</t>
  </si>
  <si>
    <t>2013-11-09T05:55:10Z</t>
  </si>
  <si>
    <t>2015-07-26T21:45:06Z</t>
  </si>
  <si>
    <t>2019-04-21T17:33:49Z</t>
  </si>
  <si>
    <t>2015-10-29T01:05:26Z</t>
  </si>
  <si>
    <t>August 15, 2018</t>
  </si>
  <si>
    <t>October 29, 2015</t>
  </si>
  <si>
    <t>k9mail/k-9</t>
  </si>
  <si>
    <t>imaeses/k-9</t>
  </si>
  <si>
    <t>2011-02-04T02:40:00Z</t>
  </si>
  <si>
    <t>2013-04-12T16:06:03Z</t>
  </si>
  <si>
    <t>2019-11-29T15:45:38Z</t>
  </si>
  <si>
    <t>2016-06-05T20:47:41Z</t>
  </si>
  <si>
    <t>Communication</t>
  </si>
  <si>
    <t>September 7, 2018</t>
  </si>
  <si>
    <t>June 5, 2016</t>
  </si>
  <si>
    <t>micwallace/visualvoicemail</t>
  </si>
  <si>
    <t>2015-09-09T06:33:30Z</t>
  </si>
  <si>
    <t>2019-03-09T08:33:52Z</t>
  </si>
  <si>
    <t>March 9, 2019</t>
  </si>
  <si>
    <t>liaoheng/BingWallpaper</t>
  </si>
  <si>
    <t>soenkegissel/BingWallpaper</t>
  </si>
  <si>
    <t>2016-09-19T09:30:53Z</t>
  </si>
  <si>
    <t>2018-01-08T08:44:48Z</t>
  </si>
  <si>
    <t>2019-11-21T08:16:41Z</t>
  </si>
  <si>
    <t>2018-02-07T14:17:54Z</t>
  </si>
  <si>
    <t>Personalization</t>
  </si>
  <si>
    <t>December 31, 2019</t>
  </si>
  <si>
    <t>February 27, 2019</t>
  </si>
  <si>
    <t>LKRcoin/lkrcoin-android</t>
  </si>
  <si>
    <t>jestevez/community-android</t>
  </si>
  <si>
    <t>2018-12-25T21:20:42Z</t>
  </si>
  <si>
    <t>2019-01-13T17:10:24Z</t>
  </si>
  <si>
    <t>2019-01-15T09:24:28Z</t>
  </si>
  <si>
    <t>2019-04-17T22:29:26Z</t>
  </si>
  <si>
    <t>January 19, 2019</t>
  </si>
  <si>
    <t>April 26, 2019</t>
  </si>
  <si>
    <t>m2049r/xmrwallet</t>
  </si>
  <si>
    <t>Bitlitas/bitlitas-android</t>
  </si>
  <si>
    <t>2017-08-02T13:01:55Z</t>
  </si>
  <si>
    <t>2018-02-17T19:39:24Z</t>
  </si>
  <si>
    <t>2019-11-25T22:30:28Z</t>
  </si>
  <si>
    <t>2018-03-31T15:27:17Z</t>
  </si>
  <si>
    <t>November 26, 2019</t>
  </si>
  <si>
    <t>March 31, 2018</t>
  </si>
  <si>
    <t>LPHuynh/swap_mobile_wallet</t>
  </si>
  <si>
    <t>2019-08-19T22:39:28Z</t>
  </si>
  <si>
    <t>2019-11-15T19:22:40Z</t>
  </si>
  <si>
    <t>November 15, 2019</t>
  </si>
  <si>
    <t>wownero/wownerujo</t>
  </si>
  <si>
    <t>2018-07-12T08:57:39Z</t>
  </si>
  <si>
    <t>2019-11-12T08:39:09Z</t>
  </si>
  <si>
    <t>November 12, 2019</t>
  </si>
  <si>
    <t>mendhak/gpslogger</t>
  </si>
  <si>
    <t>dkm/gpslogger</t>
  </si>
  <si>
    <t>2011-06-20T19:49:42Z</t>
  </si>
  <si>
    <t>2013-04-20T07:12:44Z</t>
  </si>
  <si>
    <t>2019-08-28T06:12:11Z</t>
  </si>
  <si>
    <t>2016-04-30T20:45:34Z</t>
  </si>
  <si>
    <t>Sports</t>
  </si>
  <si>
    <t>July 21, 2019</t>
  </si>
  <si>
    <t>May 4, 2019</t>
  </si>
  <si>
    <t>nikita36078/J2ME-Loader</t>
  </si>
  <si>
    <t>chrwoizi/chaos-campus-android</t>
  </si>
  <si>
    <t>2017-05-21T16:23:08Z</t>
  </si>
  <si>
    <t>2019-08-24T19:25:10Z</t>
  </si>
  <si>
    <t>2019-11-25T17:20:50Z</t>
  </si>
  <si>
    <t>2019-08-25T13:48:14Z</t>
  </si>
  <si>
    <t>Adventure</t>
  </si>
  <si>
    <t>November 28, 2019</t>
  </si>
  <si>
    <t>August 25, 2019</t>
  </si>
  <si>
    <t>opendatakit/collect</t>
  </si>
  <si>
    <t>AguaClara/post.collect</t>
  </si>
  <si>
    <t>2015-08-04T23:21:33Z</t>
  </si>
  <si>
    <t>2016-02-01T21:26:05Z</t>
  </si>
  <si>
    <t>2019-11-25T20:59:26Z</t>
  </si>
  <si>
    <t>2017-03-16T20:24:06Z</t>
  </si>
  <si>
    <t>June 30, 2017</t>
  </si>
  <si>
    <t>anggabayu21/collect</t>
  </si>
  <si>
    <t>2017-10-02T07:49:06Z</t>
  </si>
  <si>
    <t>2017-11-05T17:36:27Z</t>
  </si>
  <si>
    <t>Social</t>
  </si>
  <si>
    <t>November 5, 2017</t>
  </si>
  <si>
    <t>atappz/collect</t>
  </si>
  <si>
    <t>2017-07-26T12:19:06Z</t>
  </si>
  <si>
    <t>2017-07-31T12:58:51Z</t>
  </si>
  <si>
    <t>September 6, 2017</t>
  </si>
  <si>
    <t>kobotoolbox/collect</t>
  </si>
  <si>
    <t>2015-09-18T15:34:29Z</t>
  </si>
  <si>
    <t>2018-04-16T18:26:33Z</t>
  </si>
  <si>
    <t>September 3, 2019</t>
  </si>
  <si>
    <t>Ogwang/collect</t>
  </si>
  <si>
    <t>2019-03-14T07:10:11Z</t>
  </si>
  <si>
    <t>2019-03-17T22:52:29Z</t>
  </si>
  <si>
    <t>July 24, 2019</t>
  </si>
  <si>
    <t>privacyidea/privacyidea-authenticator</t>
  </si>
  <si>
    <t>PharosProduction/privacyidea-authenticator</t>
  </si>
  <si>
    <t>2017-09-04T10:42:20Z</t>
  </si>
  <si>
    <t>2019-05-13T07:35:59Z</t>
  </si>
  <si>
    <t>2019-11-28T12:05:13Z</t>
  </si>
  <si>
    <t>2019-05-29T10:53:35Z</t>
  </si>
  <si>
    <t>Business</t>
  </si>
  <si>
    <t>November 22, 2019</t>
  </si>
  <si>
    <t>August 15, 2019</t>
  </si>
  <si>
    <t>realmar/DHCPv6-Client-Android</t>
  </si>
  <si>
    <t>Mygod/DHCPv6-Client-Android</t>
  </si>
  <si>
    <t>2015-09-22T07:35:52Z</t>
  </si>
  <si>
    <t>2016-11-14T03:42:37Z</t>
  </si>
  <si>
    <t>2018-07-22T11:29:44Z</t>
  </si>
  <si>
    <t>2019-01-05T11:11:17Z</t>
  </si>
  <si>
    <t>June 25, 2017</t>
  </si>
  <si>
    <t>January 4, 2019</t>
  </si>
  <si>
    <t>ruscoe/Space-Trivia</t>
  </si>
  <si>
    <t>ledlogic/Space-Trivia</t>
  </si>
  <si>
    <t>2013-03-12T03:02:26Z</t>
  </si>
  <si>
    <t>2014-12-01T05:35:55Z</t>
  </si>
  <si>
    <t>2014-12-20T07:23:38Z</t>
  </si>
  <si>
    <t>2015-01-03T08:14:52Z</t>
  </si>
  <si>
    <t>Educational</t>
  </si>
  <si>
    <t>Role Playing</t>
  </si>
  <si>
    <t>February 3, 2013</t>
  </si>
  <si>
    <t>January 3, 2015</t>
  </si>
  <si>
    <t>scottyab/rootbeer</t>
  </si>
  <si>
    <t>KimChangYoun/rootbeerFresh</t>
  </si>
  <si>
    <t>2015-06-19T09:01:55Z</t>
  </si>
  <si>
    <t>2018-12-04T05:39:39Z</t>
  </si>
  <si>
    <t>2019-11-29T17:15:51Z</t>
  </si>
  <si>
    <t>2019-03-19T09:11:24Z</t>
  </si>
  <si>
    <t>June 15, 2018</t>
  </si>
  <si>
    <t>February 7, 2019</t>
  </si>
  <si>
    <t>Semillas/SemillasReactNative</t>
  </si>
  <si>
    <t>iesteban/SemillasReactNative</t>
  </si>
  <si>
    <t>2017-02-22T14:08:46Z</t>
  </si>
  <si>
    <t>2017-08-29T12:09:44Z</t>
  </si>
  <si>
    <t>2017-11-16T16:16:39Z</t>
  </si>
  <si>
    <t>2017-09-11T20:29:17Z</t>
  </si>
  <si>
    <t>Shopping</t>
  </si>
  <si>
    <t>February 18, 2018</t>
  </si>
  <si>
    <t>shagr4th/droid48</t>
  </si>
  <si>
    <t>czodroid/droid48sx</t>
  </si>
  <si>
    <t>2010-09-17T23:03:05Z</t>
  </si>
  <si>
    <t>2012-09-17T22:28:57Z</t>
  </si>
  <si>
    <t>2019-09-23T22:20:38Z</t>
  </si>
  <si>
    <t>2019-10-31T23:09:47Z</t>
  </si>
  <si>
    <t>December 20, 2016</t>
  </si>
  <si>
    <t>October 18, 2019</t>
  </si>
  <si>
    <t>siacs/Conversations</t>
  </si>
  <si>
    <t>spreedbox/Spreedbox-Android</t>
  </si>
  <si>
    <t>2014-01-24T01:07:34Z</t>
  </si>
  <si>
    <t>2016-11-24T06:11:09Z</t>
  </si>
  <si>
    <t>2019-12-08T11:02:20Z</t>
  </si>
  <si>
    <t>2017-11-15T05:44:54Z</t>
  </si>
  <si>
    <t>Learn More Learn</t>
  </si>
  <si>
    <t>July 30, 2019</t>
  </si>
  <si>
    <t>talklittle/reddit-is-fun</t>
  </si>
  <si>
    <t>zagaberoo/diode</t>
  </si>
  <si>
    <t>2009-08-21T12:59:24Z</t>
  </si>
  <si>
    <t>2012-03-12T04:40:16Z</t>
  </si>
  <si>
    <t>2012-03-03T14:52:41Z</t>
  </si>
  <si>
    <t>2019-09-27T01:38:33Z</t>
  </si>
  <si>
    <t>January 7, 2020</t>
  </si>
  <si>
    <t>September 27, 2019</t>
  </si>
  <si>
    <t>TobyRich/app-smartplane-android</t>
  </si>
  <si>
    <t>TailorToys/app-powerup-android</t>
  </si>
  <si>
    <t>2014-07-02T14:31:23Z</t>
  </si>
  <si>
    <t>2014-07-02T14:57:25Z</t>
  </si>
  <si>
    <t>2015-01-07T11:00:58Z</t>
  </si>
  <si>
    <t>2015-06-15T10:50:49Z</t>
  </si>
  <si>
    <t>October 21, 2014</t>
  </si>
  <si>
    <t>March 4, 2019</t>
  </si>
  <si>
    <t>tpcstld/2048</t>
  </si>
  <si>
    <t>jannesep/PartiopolkuAndroid</t>
  </si>
  <si>
    <t>2014-03-12T04:15:55Z</t>
  </si>
  <si>
    <t>2014-04-08T15:38:42Z</t>
  </si>
  <si>
    <t>2018-09-04T20:28:34Z</t>
  </si>
  <si>
    <t>2014-04-13T07:58:14Z</t>
  </si>
  <si>
    <t>Puzzle</t>
  </si>
  <si>
    <t>May 20, 2019</t>
  </si>
  <si>
    <t>April 13, 2014</t>
  </si>
  <si>
    <t>vanilla-music/vanilla</t>
  </si>
  <si>
    <t>wkoroy/vanilla-smart-switch-of-tracks</t>
  </si>
  <si>
    <t>2012-09-22T17:04:41Z</t>
  </si>
  <si>
    <t>2018-03-03T21:40:07Z</t>
  </si>
  <si>
    <t>2019-09-08T16:16:19Z</t>
  </si>
  <si>
    <t>2019-05-18T16:11:04Z</t>
  </si>
  <si>
    <t>September 24, 2019</t>
  </si>
  <si>
    <t>May 18, 2019</t>
  </si>
  <si>
    <t>wavesplatform/WavesWallet-android</t>
  </si>
  <si>
    <t>BlackTurtle123/TNWallet-Android</t>
  </si>
  <si>
    <t>2017-07-26T12:24:52Z</t>
  </si>
  <si>
    <t>2018-06-19T18:28:22Z</t>
  </si>
  <si>
    <t>2019-11-19T09:22:21Z</t>
  </si>
  <si>
    <t>2019-01-07T18:27:08Z</t>
  </si>
  <si>
    <t>January 9, 2020</t>
  </si>
  <si>
    <t>January 4, 2020</t>
  </si>
  <si>
    <t>Kolinplatform/com.kolinplatform.wallet</t>
  </si>
  <si>
    <t>2018-07-22T12:12:24Z</t>
  </si>
  <si>
    <t>2018-11-21T17:15:31Z</t>
  </si>
  <si>
    <t>November 19, 2018</t>
  </si>
  <si>
    <t>wordpress-mobile/WordPress-Android</t>
  </si>
  <si>
    <t>CodeForAfrica/CitizenReporter-Android</t>
  </si>
  <si>
    <t>2013-04-08T20:52:40Z</t>
  </si>
  <si>
    <t>2015-06-08T12:56:17Z</t>
  </si>
  <si>
    <t>2019-12-09T23:26:58Z</t>
  </si>
  <si>
    <t>2017-09-04T10:50:44Z</t>
  </si>
  <si>
    <t>December 17, 2019</t>
  </si>
  <si>
    <t>October 2, 2017</t>
  </si>
  <si>
    <t>XCSoar/XCSoar</t>
  </si>
  <si>
    <t>Turbo87/XCSoar-TE</t>
  </si>
  <si>
    <t>2009-10-18T14:15:39Z</t>
  </si>
  <si>
    <t>2014-02-17T16:35:18Z</t>
  </si>
  <si>
    <t>2019-11-25T08:29:16Z</t>
  </si>
  <si>
    <t>2015-08-28T07:53:21Z</t>
  </si>
  <si>
    <t>April 30, 2019</t>
  </si>
  <si>
    <t>June 12, 2019</t>
  </si>
  <si>
    <t>Categories</t>
  </si>
  <si>
    <t>All Same</t>
  </si>
  <si>
    <t>None Same</t>
  </si>
  <si>
    <t>Some Same</t>
  </si>
  <si>
    <t>Evo Security Technologies, LLC Business</t>
  </si>
  <si>
    <t>Jeff D. Conrad Role Playing</t>
  </si>
  <si>
    <t>tpcstld Puzzle</t>
  </si>
  <si>
    <t>Janne Seppänen Puzzle</t>
  </si>
  <si>
    <t>Alex Gilleran</t>
  </si>
  <si>
    <t>Kai Carver</t>
  </si>
  <si>
    <t>AntennaPod</t>
  </si>
  <si>
    <t>PI Media Ltd.</t>
  </si>
  <si>
    <t>Menny Even Danan</t>
  </si>
  <si>
    <t>YEK</t>
  </si>
  <si>
    <t>Bitcoin Wallet developers</t>
  </si>
  <si>
    <t>Bitcoinsulting</t>
  </si>
  <si>
    <t>Zetacoin Builders Association District 305</t>
  </si>
  <si>
    <t>breadwallet</t>
  </si>
  <si>
    <t>MIP Mobile</t>
  </si>
  <si>
    <t>SRS Fintech Commerce Ltd.</t>
  </si>
  <si>
    <t>The DigiByte Foundation</t>
  </si>
  <si>
    <t>Ionomy</t>
  </si>
  <si>
    <t>RusApps</t>
  </si>
  <si>
    <t>Brent Panther</t>
  </si>
  <si>
    <t>NegaTech</t>
  </si>
  <si>
    <t>Ziwanda Tech, C.A.</t>
  </si>
  <si>
    <t>m2049r</t>
  </si>
  <si>
    <t>fuwa</t>
  </si>
  <si>
    <t>Long P. Huynh</t>
  </si>
  <si>
    <t>Nerijus Vitkauskas</t>
  </si>
  <si>
    <t>WavesPlatform</t>
  </si>
  <si>
    <t>Mr Bram Turtle</t>
  </si>
  <si>
    <t>Google LLC</t>
  </si>
  <si>
    <t>wilco375</t>
  </si>
  <si>
    <t>Play Software</t>
  </si>
  <si>
    <t>KoboToolBox</t>
  </si>
  <si>
    <t>NetKnights GmbH</t>
  </si>
  <si>
    <t>Realmar</t>
  </si>
  <si>
    <t>Mygod Studio</t>
  </si>
  <si>
    <t>Scott Alexander-Bown</t>
  </si>
  <si>
    <t>KimChangYoun</t>
  </si>
  <si>
    <t>Kolin team</t>
  </si>
  <si>
    <t>Frontiere21 S.R.L.</t>
  </si>
  <si>
    <t>ekkescorner</t>
  </si>
  <si>
    <t>Ian Lake</t>
  </si>
  <si>
    <t>Marius Volkhart</t>
  </si>
  <si>
    <t>ODK</t>
  </si>
  <si>
    <t>AMRITA TECHNOLOGIES</t>
  </si>
  <si>
    <t>DevSpace LLC</t>
  </si>
  <si>
    <t>POST Developers</t>
  </si>
  <si>
    <t>Arnaud Brochard</t>
  </si>
  <si>
    <t>czodroid</t>
  </si>
  <si>
    <t>Automattic, Inc</t>
  </si>
  <si>
    <t>Awesome Enterprises</t>
  </si>
  <si>
    <t>Mendhak</t>
  </si>
  <si>
    <t>liaoheng</t>
  </si>
  <si>
    <t>Rucksack Mobile App Development</t>
  </si>
  <si>
    <t>Geoinformatics Center</t>
  </si>
  <si>
    <t>DeadlineGameDev</t>
  </si>
  <si>
    <t>Arash Payan</t>
  </si>
  <si>
    <t>Elna40apps</t>
  </si>
  <si>
    <t>K-9 Dog Walkers</t>
  </si>
  <si>
    <t>Adam Wasserman</t>
  </si>
  <si>
    <t>Wallace IT</t>
  </si>
  <si>
    <t>Daniel Gultsch</t>
  </si>
  <si>
    <t>Spreedbox Pty. Ltd.</t>
  </si>
  <si>
    <t>Code for Africa</t>
  </si>
  <si>
    <t>Frédéric Julian</t>
  </si>
  <si>
    <t>Etuldan</t>
  </si>
  <si>
    <t>yanus171</t>
  </si>
  <si>
    <t>TalkLittle</t>
  </si>
  <si>
    <t>Michael Shick</t>
  </si>
  <si>
    <t>mPowering Frontline Health Workers</t>
  </si>
  <si>
    <t>Digital Campus</t>
  </si>
  <si>
    <t>CCP ICT</t>
  </si>
  <si>
    <t>Mabl Research</t>
  </si>
  <si>
    <t>Dan Ruscoeal</t>
  </si>
  <si>
    <t>Daniel Yehun Kim</t>
  </si>
  <si>
    <t>Dicoding ID</t>
  </si>
  <si>
    <t>Joshua Glen Lee</t>
  </si>
  <si>
    <t>adrian.ulrich</t>
  </si>
  <si>
    <t>ZirdaA Application</t>
  </si>
  <si>
    <t>Marc P</t>
  </si>
  <si>
    <t>Max Kellermann</t>
  </si>
  <si>
    <t>Tobias Bieniek</t>
  </si>
  <si>
    <t>Diego Carlos Lima</t>
  </si>
  <si>
    <t>azki</t>
  </si>
  <si>
    <t>Asociación Semillas</t>
  </si>
  <si>
    <t>Shai Goitein</t>
  </si>
  <si>
    <t>TobyRich</t>
  </si>
  <si>
    <t>GPCompanyMLV</t>
  </si>
  <si>
    <t>GPCompanyFV</t>
  </si>
  <si>
    <t>Company</t>
  </si>
  <si>
    <t>Downloads</t>
  </si>
  <si>
    <t>MLP</t>
  </si>
  <si>
    <t>FP</t>
  </si>
  <si>
    <t>Created_at</t>
  </si>
  <si>
    <t>Unique</t>
  </si>
  <si>
    <t>Total_file</t>
  </si>
  <si>
    <t>Unique-files</t>
  </si>
  <si>
    <t>Java</t>
  </si>
  <si>
    <t>Java-Unique</t>
  </si>
  <si>
    <t>Activities</t>
  </si>
  <si>
    <t>Services</t>
  </si>
  <si>
    <t>Fragments</t>
  </si>
  <si>
    <t>Others</t>
  </si>
  <si>
    <t>Act_Added</t>
  </si>
  <si>
    <t>Act_Removed</t>
  </si>
  <si>
    <t>Act_Modified</t>
  </si>
  <si>
    <t>Act_Renamed</t>
  </si>
  <si>
    <t>Act_unknown</t>
  </si>
  <si>
    <t>Frag_Added</t>
  </si>
  <si>
    <t>Frag_Removed</t>
  </si>
  <si>
    <t>Frag_Modified</t>
  </si>
  <si>
    <t>Frag_Renamed</t>
  </si>
  <si>
    <t>Frag_unknown</t>
  </si>
  <si>
    <t>Serv_Added</t>
  </si>
  <si>
    <t>Serv_Removed</t>
  </si>
  <si>
    <t>Serv_Modified</t>
  </si>
  <si>
    <t>Serv_Renamed</t>
  </si>
  <si>
    <t>Serv_unknown</t>
  </si>
  <si>
    <t>Brod_Added</t>
  </si>
  <si>
    <t>Brod_Removed</t>
  </si>
  <si>
    <t>Brod_Modified</t>
  </si>
  <si>
    <t>Brod_Renamed</t>
  </si>
  <si>
    <t>Brod_unknown</t>
  </si>
  <si>
    <t>Cont_Added</t>
  </si>
  <si>
    <t>Cont_Removed</t>
  </si>
  <si>
    <t>Cont_Modified</t>
  </si>
  <si>
    <t>Cont_Renamed</t>
  </si>
  <si>
    <t>Cont_unknown</t>
  </si>
  <si>
    <t>Others_Added</t>
  </si>
  <si>
    <t>Others_Removed</t>
  </si>
  <si>
    <t>Others_Modified</t>
  </si>
  <si>
    <t>Others_Renamed</t>
  </si>
  <si>
    <t>Others_unknown</t>
  </si>
  <si>
    <t>ForkDate</t>
  </si>
  <si>
    <t>MLVLastComDate</t>
  </si>
  <si>
    <t/>
  </si>
  <si>
    <t>manifest</t>
  </si>
  <si>
    <t>Layout</t>
  </si>
  <si>
    <t>Other_Res</t>
  </si>
  <si>
    <t>Gradle</t>
  </si>
  <si>
    <t>readme</t>
  </si>
  <si>
    <t>others</t>
  </si>
  <si>
    <t>Java-U</t>
  </si>
  <si>
    <t>manifest-U</t>
  </si>
  <si>
    <t>Layout-U</t>
  </si>
  <si>
    <t>Other_Res-U</t>
  </si>
  <si>
    <t>readme-U</t>
  </si>
  <si>
    <t>others-U</t>
  </si>
  <si>
    <t>Added</t>
  </si>
  <si>
    <t>Removed</t>
  </si>
  <si>
    <t>Modified</t>
  </si>
  <si>
    <t>Renamed</t>
  </si>
  <si>
    <t>2019-12-17T14:42:58Z</t>
  </si>
  <si>
    <t>2019-12-12T16:59:01Z</t>
  </si>
  <si>
    <t>2019-12-16T23:04:59Z</t>
  </si>
  <si>
    <t>2019-12-10T02:16:33Z</t>
  </si>
  <si>
    <t>2019-12-17T11:22:20Z</t>
  </si>
  <si>
    <t>2019-07-20T21:28:24Z</t>
  </si>
  <si>
    <t>2019-12-08T03:56:59Z</t>
  </si>
  <si>
    <t>2019-12-18T17:34:07Z</t>
  </si>
  <si>
    <t>2019-12-17T08:52:34Z</t>
  </si>
  <si>
    <t>2019-12-04T10:52:26Z</t>
  </si>
  <si>
    <t>2019-12-18T20:35:18Z</t>
  </si>
  <si>
    <t>2019-12-06T11:32:47Z</t>
  </si>
  <si>
    <t>2019-12-09T10:32:18Z</t>
  </si>
  <si>
    <t>2019-12-12T17:54:46Z</t>
  </si>
  <si>
    <t>2019-12-18T23:49:38Z</t>
  </si>
  <si>
    <t>Sum</t>
  </si>
  <si>
    <t>Gradle-U</t>
  </si>
  <si>
    <t>Broadcast</t>
  </si>
  <si>
    <t>Providers</t>
  </si>
  <si>
    <t>Changed</t>
  </si>
  <si>
    <t>AllCommitsAFD</t>
  </si>
  <si>
    <t>NumberUnqCom</t>
  </si>
  <si>
    <t>CherryPick</t>
  </si>
  <si>
    <t>CherryMlV</t>
  </si>
  <si>
    <t>CherryFV</t>
  </si>
  <si>
    <t>fv/fv/fv/fv/fv</t>
  </si>
  <si>
    <t>fv/mlv</t>
  </si>
  <si>
    <t>mlv/mlv</t>
  </si>
  <si>
    <t>mlv/mlv/mlv/mlv/mlv/mlv/mlv/mlv/mlv/mlv</t>
  </si>
  <si>
    <t>fv/fv/fv/fv/fv/fv/fv/fv/fv/fv/fv/fv/fv/fv/fv/mlv/mlv/mlv/mlv/mlv/mlv/mlv/mlv/mlv/mlv/mlv/mlv/mlv/mlv/mlv/fv/fv/fv/fv/fv/fv/fv/fv/fv/fv/fv/fv/fv/fv/fv/fv/fv/fv/fv/fv/fv/fv/fv/fv/fv/fv/fv/fv/fv/fv/mlv/mlv/mlv/mlv/mlv/mlv/mlv/mlv/mlv/mlv/mlv/mlv/mlv/mlv/mlv/mlv/mlv/mlv/mlv/mlv/mlv/mlv/mlv/mlv/mlv/mlv/mlv/mlv/mlv/mlv/fv/fv/fv/fv/fv/fv/fv/fv/fv/fv/fv/fv/fv/fv/fv/fv/fv/fv/fv/fv/fv/fv/fv/mlv/mlv/mlv/mlv/mlv/mlv/mlv/mlv/mlv/mlv/mlv/mlv/mlv/mlv/mlv/mlv/mlv/mlv/mlv/mlv/mlv/mlv/mlv/mlv/fv/fv/fv/fv/fv/fv/fv</t>
  </si>
  <si>
    <t>fv/mlv/fv/fv/mlv/fv/fv/fv/fv/fv/fv/mlv/mlv/mlv/mlv/mlv/mlv/mlv/fv/fv/mlv/fv/fv/fv/mlv/mlv/mlv/fv/mlv/fv/fv/mlv/mlv/fv/fv/fv/fv/fv/mlv/mlv/mlv/mlv/mlv/fv/mlv/fv/fv/fv/mlv/mlv/mlv/fv/mlv/fv/fv/fv/fv/mlv/mlv/mlv/mlv/mlv/mlv/mlv/mlv/mlv/mlv/fv/fv/mlv/mlv/fv/fv/mlv/fv/mlv/mlv/mlv/mlv/mlv/mlv/mlv/mlv/mlv/mlv/fv/mlv/mlv/mlv/mlv/mlv/mlv/mlv/mlv/mlv/mlv/mlv/mlv/mlv/mlv/mlv/mlv/mlv/mlv/mlv/mlv/mlv/mlv/mlv/mlv/mlv/mlv/mlv/mlv/mlv/fv/mlv/fv/mlv/mlv/mlv/mlv/mlv/mlv/mlv/fv/mlv/mlv/mlv/mlv/mlv/mlv/mlv/mlv/mlv/mlv/mlv/mlv/mlv/mlv/mlv/mlv/mlv/mlv/mlv/mlv/mlv/mlv/mlv/mlv/mlv/mlv/mlv/fv/fv/fv/fv/mlv/mlv/mlv/mlv/mlv/mlv/mlv/mlv/mlv/mlv/mlv/mlv/mlv/mlv/mlv/mlv/mlv/mlv/fv/mlv/mlv/mlv/mlv/mlv/mlv/mlv/mlv/mlv/mlv/mlv/fv/fv/mlv/fv/fv/mlv/mlv/mlv/mlv/mlv/mlv/mlv/mlv/mlv/mlv/mlv/mlv/mlv/mlv/mlv/mlv/mlv/mlv/fv/fv/fv/fv/mlv/fv/mlv/fv/mlv/mlv/mlv/mlv/mlv</t>
  </si>
  <si>
    <t>gitPullMlv_Fv</t>
  </si>
  <si>
    <t>MergedCommitsExactAll</t>
  </si>
  <si>
    <t>MergedCommitsExact</t>
  </si>
  <si>
    <t>NumberUnqComActual</t>
  </si>
  <si>
    <t>StartingCommits</t>
  </si>
  <si>
    <t>VariabilityPercentage</t>
  </si>
  <si>
    <t>PRCommints</t>
  </si>
  <si>
    <t>CherryPCommits</t>
  </si>
  <si>
    <t>Code</t>
  </si>
  <si>
    <t>Code name</t>
  </si>
  <si>
    <t>Horizontal Domain Family</t>
  </si>
  <si>
    <t>Localization &amp; Trial Changes</t>
  </si>
  <si>
    <t>Opportunistic Reuse</t>
  </si>
  <si>
    <t>Vertical Domain Family</t>
  </si>
  <si>
    <t>Other</t>
  </si>
  <si>
    <t>Structured Reuse</t>
  </si>
  <si>
    <t>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</si>
</sst>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5D2E-A668-4B4C-A475-1B27B429B31F}">
  <dimension ref="A1:P55"/>
  <sheetViews>
    <sheetView workbookViewId="0">
      <selection activeCell="E27" sqref="E27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22</v>
      </c>
      <c r="I2">
        <v>50</v>
      </c>
      <c r="J2">
        <v>0</v>
      </c>
      <c r="K2">
        <v>4.2</v>
      </c>
      <c r="L2">
        <v>0</v>
      </c>
      <c r="M2">
        <v>1000</v>
      </c>
      <c r="N2">
        <v>10</v>
      </c>
      <c r="O2" t="s">
        <v>23</v>
      </c>
      <c r="P2" t="s">
        <v>24</v>
      </c>
    </row>
    <row r="3" spans="1:16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>
        <v>26095</v>
      </c>
      <c r="J3">
        <v>1553</v>
      </c>
      <c r="K3">
        <v>4.7</v>
      </c>
      <c r="L3">
        <v>4.8</v>
      </c>
      <c r="M3">
        <v>500000</v>
      </c>
      <c r="N3">
        <v>10000</v>
      </c>
      <c r="O3" t="s">
        <v>33</v>
      </c>
      <c r="P3" t="s">
        <v>34</v>
      </c>
    </row>
    <row r="4" spans="1:16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41</v>
      </c>
      <c r="I4">
        <v>23632</v>
      </c>
      <c r="J4">
        <v>257</v>
      </c>
      <c r="K4">
        <v>4.0999999999999996</v>
      </c>
      <c r="L4">
        <v>4.7</v>
      </c>
      <c r="M4">
        <v>1000000</v>
      </c>
      <c r="N4">
        <v>10000</v>
      </c>
      <c r="O4" t="s">
        <v>42</v>
      </c>
      <c r="P4" t="s">
        <v>43</v>
      </c>
    </row>
    <row r="5" spans="1:16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t="s">
        <v>50</v>
      </c>
      <c r="I5">
        <v>300</v>
      </c>
      <c r="J5">
        <v>0</v>
      </c>
      <c r="K5">
        <v>4.8</v>
      </c>
      <c r="L5">
        <v>0</v>
      </c>
      <c r="M5">
        <v>10000</v>
      </c>
      <c r="N5">
        <v>10</v>
      </c>
      <c r="O5" t="s">
        <v>51</v>
      </c>
      <c r="P5" t="s">
        <v>52</v>
      </c>
    </row>
    <row r="6" spans="1:16" x14ac:dyDescent="0.2">
      <c r="A6" t="s">
        <v>53</v>
      </c>
      <c r="B6" t="s">
        <v>54</v>
      </c>
      <c r="C6" t="s">
        <v>55</v>
      </c>
      <c r="D6" t="s">
        <v>56</v>
      </c>
      <c r="E6" t="s">
        <v>57</v>
      </c>
      <c r="F6" t="s">
        <v>58</v>
      </c>
      <c r="G6" t="s">
        <v>59</v>
      </c>
      <c r="H6" t="s">
        <v>59</v>
      </c>
      <c r="I6">
        <v>21466</v>
      </c>
      <c r="J6">
        <v>193</v>
      </c>
      <c r="K6">
        <v>4</v>
      </c>
      <c r="L6">
        <v>4.0999999999999996</v>
      </c>
      <c r="M6">
        <v>1000000</v>
      </c>
      <c r="N6">
        <v>10000</v>
      </c>
      <c r="O6" t="s">
        <v>60</v>
      </c>
      <c r="P6" t="s">
        <v>61</v>
      </c>
    </row>
    <row r="7" spans="1:16" x14ac:dyDescent="0.2">
      <c r="A7" t="s">
        <v>53</v>
      </c>
      <c r="B7" t="s">
        <v>62</v>
      </c>
      <c r="C7" t="s">
        <v>55</v>
      </c>
      <c r="D7" t="s">
        <v>63</v>
      </c>
      <c r="E7" t="s">
        <v>57</v>
      </c>
      <c r="F7" t="s">
        <v>64</v>
      </c>
      <c r="G7" t="s">
        <v>59</v>
      </c>
      <c r="H7" t="s">
        <v>59</v>
      </c>
      <c r="I7">
        <v>21466</v>
      </c>
      <c r="J7">
        <v>7</v>
      </c>
      <c r="K7">
        <v>4</v>
      </c>
      <c r="L7">
        <v>3.6</v>
      </c>
      <c r="M7">
        <v>1000000</v>
      </c>
      <c r="N7">
        <v>500</v>
      </c>
      <c r="O7" t="s">
        <v>60</v>
      </c>
      <c r="P7" t="s">
        <v>65</v>
      </c>
    </row>
    <row r="8" spans="1:16" x14ac:dyDescent="0.2">
      <c r="A8" t="s">
        <v>53</v>
      </c>
      <c r="B8" t="s">
        <v>66</v>
      </c>
      <c r="C8" t="s">
        <v>55</v>
      </c>
      <c r="D8" t="s">
        <v>67</v>
      </c>
      <c r="E8" t="s">
        <v>57</v>
      </c>
      <c r="F8" t="s">
        <v>68</v>
      </c>
      <c r="G8" t="s">
        <v>59</v>
      </c>
      <c r="H8" t="s">
        <v>59</v>
      </c>
      <c r="I8">
        <v>21466</v>
      </c>
      <c r="J8">
        <v>69</v>
      </c>
      <c r="K8">
        <v>4</v>
      </c>
      <c r="L8">
        <v>3.3</v>
      </c>
      <c r="M8">
        <v>1000000</v>
      </c>
      <c r="N8">
        <v>1000</v>
      </c>
      <c r="O8" t="s">
        <v>60</v>
      </c>
      <c r="P8" t="s">
        <v>69</v>
      </c>
    </row>
    <row r="9" spans="1:16" x14ac:dyDescent="0.2">
      <c r="A9" t="s">
        <v>70</v>
      </c>
      <c r="B9" t="s">
        <v>71</v>
      </c>
      <c r="C9" t="s">
        <v>72</v>
      </c>
      <c r="D9" t="s">
        <v>73</v>
      </c>
      <c r="E9" t="s">
        <v>74</v>
      </c>
      <c r="F9" t="s">
        <v>75</v>
      </c>
      <c r="G9" t="s">
        <v>59</v>
      </c>
      <c r="H9" t="s">
        <v>59</v>
      </c>
      <c r="I9">
        <v>6506</v>
      </c>
      <c r="J9">
        <v>72</v>
      </c>
      <c r="K9">
        <v>4.2</v>
      </c>
      <c r="L9">
        <v>3.9</v>
      </c>
      <c r="M9">
        <v>1000000</v>
      </c>
      <c r="N9">
        <v>5000</v>
      </c>
      <c r="O9" t="s">
        <v>76</v>
      </c>
      <c r="P9" t="s">
        <v>77</v>
      </c>
    </row>
    <row r="10" spans="1:16" x14ac:dyDescent="0.2">
      <c r="A10" t="s">
        <v>70</v>
      </c>
      <c r="B10" t="s">
        <v>78</v>
      </c>
      <c r="C10" t="s">
        <v>72</v>
      </c>
      <c r="D10" t="s">
        <v>79</v>
      </c>
      <c r="E10" t="s">
        <v>74</v>
      </c>
      <c r="F10" t="s">
        <v>80</v>
      </c>
      <c r="G10" t="s">
        <v>59</v>
      </c>
      <c r="H10" t="s">
        <v>59</v>
      </c>
      <c r="I10">
        <v>6506</v>
      </c>
      <c r="J10">
        <v>445</v>
      </c>
      <c r="K10">
        <v>4.2</v>
      </c>
      <c r="L10">
        <v>4</v>
      </c>
      <c r="M10">
        <v>1000000</v>
      </c>
      <c r="N10">
        <v>10000</v>
      </c>
      <c r="O10" t="s">
        <v>76</v>
      </c>
      <c r="P10" t="s">
        <v>81</v>
      </c>
    </row>
    <row r="11" spans="1:16" x14ac:dyDescent="0.2">
      <c r="A11" t="s">
        <v>70</v>
      </c>
      <c r="B11" t="s">
        <v>82</v>
      </c>
      <c r="C11" t="s">
        <v>72</v>
      </c>
      <c r="D11" t="s">
        <v>83</v>
      </c>
      <c r="E11" t="s">
        <v>74</v>
      </c>
      <c r="F11" t="s">
        <v>84</v>
      </c>
      <c r="G11" t="s">
        <v>59</v>
      </c>
      <c r="H11" t="s">
        <v>59</v>
      </c>
      <c r="I11">
        <v>6506</v>
      </c>
      <c r="J11">
        <v>15</v>
      </c>
      <c r="K11">
        <v>4.2</v>
      </c>
      <c r="L11">
        <v>4.5</v>
      </c>
      <c r="M11">
        <v>1000000</v>
      </c>
      <c r="N11">
        <v>500</v>
      </c>
      <c r="O11" t="s">
        <v>76</v>
      </c>
      <c r="P11" t="s">
        <v>85</v>
      </c>
    </row>
    <row r="12" spans="1:16" x14ac:dyDescent="0.2">
      <c r="A12" t="s">
        <v>86</v>
      </c>
      <c r="B12" t="s">
        <v>87</v>
      </c>
      <c r="C12" t="s">
        <v>88</v>
      </c>
      <c r="D12" t="s">
        <v>89</v>
      </c>
      <c r="E12" t="s">
        <v>90</v>
      </c>
      <c r="F12" t="s">
        <v>91</v>
      </c>
      <c r="G12" t="s">
        <v>92</v>
      </c>
      <c r="H12" t="s">
        <v>92</v>
      </c>
      <c r="I12">
        <v>6</v>
      </c>
      <c r="J12">
        <v>0</v>
      </c>
      <c r="K12">
        <v>5</v>
      </c>
      <c r="L12">
        <v>0</v>
      </c>
      <c r="M12">
        <v>1000</v>
      </c>
      <c r="N12">
        <v>100</v>
      </c>
      <c r="O12" t="s">
        <v>93</v>
      </c>
      <c r="P12" t="s">
        <v>94</v>
      </c>
    </row>
    <row r="13" spans="1:16" x14ac:dyDescent="0.2">
      <c r="A13" t="s">
        <v>95</v>
      </c>
      <c r="B13" t="s">
        <v>96</v>
      </c>
      <c r="C13" t="s">
        <v>97</v>
      </c>
      <c r="D13" t="s">
        <v>98</v>
      </c>
      <c r="E13" t="s">
        <v>99</v>
      </c>
      <c r="F13" t="s">
        <v>100</v>
      </c>
      <c r="G13" t="s">
        <v>101</v>
      </c>
      <c r="H13" t="s">
        <v>101</v>
      </c>
      <c r="I13">
        <v>12</v>
      </c>
      <c r="J13">
        <v>0</v>
      </c>
      <c r="K13">
        <v>4.5</v>
      </c>
      <c r="L13">
        <v>0</v>
      </c>
      <c r="M13">
        <v>100</v>
      </c>
      <c r="N13">
        <v>100</v>
      </c>
      <c r="O13" t="s">
        <v>102</v>
      </c>
      <c r="P13" t="s">
        <v>103</v>
      </c>
    </row>
    <row r="14" spans="1:16" x14ac:dyDescent="0.2">
      <c r="A14" t="s">
        <v>104</v>
      </c>
      <c r="B14" t="s">
        <v>105</v>
      </c>
      <c r="C14" t="s">
        <v>106</v>
      </c>
      <c r="D14" t="s">
        <v>107</v>
      </c>
      <c r="E14" t="s">
        <v>108</v>
      </c>
      <c r="F14" t="s">
        <v>109</v>
      </c>
      <c r="G14" t="s">
        <v>110</v>
      </c>
      <c r="H14" t="s">
        <v>110</v>
      </c>
      <c r="I14">
        <v>35</v>
      </c>
      <c r="J14">
        <v>0</v>
      </c>
      <c r="K14">
        <v>4.0999999999999996</v>
      </c>
      <c r="L14">
        <v>0</v>
      </c>
      <c r="M14">
        <v>1000</v>
      </c>
      <c r="N14">
        <v>100</v>
      </c>
      <c r="O14" t="s">
        <v>111</v>
      </c>
      <c r="P14" t="s">
        <v>112</v>
      </c>
    </row>
    <row r="15" spans="1:16" x14ac:dyDescent="0.2">
      <c r="A15" t="s">
        <v>104</v>
      </c>
      <c r="B15" t="s">
        <v>113</v>
      </c>
      <c r="C15" t="s">
        <v>106</v>
      </c>
      <c r="D15" t="s">
        <v>114</v>
      </c>
      <c r="E15" t="s">
        <v>108</v>
      </c>
      <c r="F15" t="s">
        <v>115</v>
      </c>
      <c r="G15" t="s">
        <v>110</v>
      </c>
      <c r="H15" t="s">
        <v>22</v>
      </c>
      <c r="I15">
        <v>35</v>
      </c>
      <c r="J15">
        <v>0</v>
      </c>
      <c r="K15">
        <v>4.0999999999999996</v>
      </c>
      <c r="L15">
        <v>0</v>
      </c>
      <c r="M15">
        <v>1000</v>
      </c>
      <c r="N15">
        <v>10</v>
      </c>
      <c r="O15" t="s">
        <v>111</v>
      </c>
      <c r="P15" t="s">
        <v>116</v>
      </c>
    </row>
    <row r="16" spans="1:16" x14ac:dyDescent="0.2">
      <c r="A16" t="s">
        <v>117</v>
      </c>
      <c r="B16" t="s">
        <v>118</v>
      </c>
      <c r="C16" t="s">
        <v>119</v>
      </c>
      <c r="D16" t="s">
        <v>120</v>
      </c>
      <c r="E16" t="s">
        <v>121</v>
      </c>
      <c r="F16" t="s">
        <v>122</v>
      </c>
      <c r="G16" t="s">
        <v>123</v>
      </c>
      <c r="H16" t="s">
        <v>123</v>
      </c>
      <c r="I16">
        <v>147</v>
      </c>
      <c r="J16">
        <v>0</v>
      </c>
      <c r="K16">
        <v>4.2</v>
      </c>
      <c r="L16">
        <v>0</v>
      </c>
      <c r="M16">
        <v>10000</v>
      </c>
      <c r="N16">
        <v>10</v>
      </c>
      <c r="O16" t="s">
        <v>124</v>
      </c>
      <c r="P16" t="s">
        <v>125</v>
      </c>
    </row>
    <row r="17" spans="1:16" x14ac:dyDescent="0.2">
      <c r="A17" t="s">
        <v>117</v>
      </c>
      <c r="B17" t="s">
        <v>126</v>
      </c>
      <c r="C17" t="s">
        <v>119</v>
      </c>
      <c r="D17" t="s">
        <v>127</v>
      </c>
      <c r="E17" t="s">
        <v>121</v>
      </c>
      <c r="F17" t="s">
        <v>128</v>
      </c>
      <c r="G17" t="s">
        <v>123</v>
      </c>
      <c r="H17" t="s">
        <v>123</v>
      </c>
      <c r="I17">
        <v>147</v>
      </c>
      <c r="J17">
        <v>0</v>
      </c>
      <c r="K17">
        <v>4.2</v>
      </c>
      <c r="L17">
        <v>0</v>
      </c>
      <c r="M17">
        <v>10000</v>
      </c>
      <c r="N17">
        <v>5</v>
      </c>
      <c r="O17" t="s">
        <v>124</v>
      </c>
      <c r="P17" t="s">
        <v>129</v>
      </c>
    </row>
    <row r="18" spans="1:16" x14ac:dyDescent="0.2">
      <c r="A18" t="s">
        <v>130</v>
      </c>
      <c r="B18" t="s">
        <v>131</v>
      </c>
      <c r="C18" t="s">
        <v>132</v>
      </c>
      <c r="D18" t="s">
        <v>133</v>
      </c>
      <c r="E18" t="s">
        <v>134</v>
      </c>
      <c r="F18" t="s">
        <v>135</v>
      </c>
      <c r="G18" t="s">
        <v>92</v>
      </c>
      <c r="H18" t="s">
        <v>110</v>
      </c>
      <c r="I18">
        <v>12</v>
      </c>
      <c r="J18">
        <v>0</v>
      </c>
      <c r="K18">
        <v>5</v>
      </c>
      <c r="L18">
        <v>0</v>
      </c>
      <c r="M18">
        <v>500</v>
      </c>
      <c r="N18">
        <v>50</v>
      </c>
      <c r="O18" t="s">
        <v>136</v>
      </c>
      <c r="P18" t="s">
        <v>129</v>
      </c>
    </row>
    <row r="19" spans="1:16" x14ac:dyDescent="0.2">
      <c r="A19" t="s">
        <v>137</v>
      </c>
      <c r="B19" t="s">
        <v>138</v>
      </c>
      <c r="C19" t="s">
        <v>139</v>
      </c>
      <c r="D19" t="s">
        <v>140</v>
      </c>
      <c r="E19" t="s">
        <v>141</v>
      </c>
      <c r="F19" t="s">
        <v>142</v>
      </c>
      <c r="G19" t="s">
        <v>143</v>
      </c>
      <c r="H19" t="s">
        <v>143</v>
      </c>
      <c r="I19">
        <v>387</v>
      </c>
      <c r="J19">
        <v>6</v>
      </c>
      <c r="K19">
        <v>4</v>
      </c>
      <c r="L19">
        <v>5</v>
      </c>
      <c r="M19">
        <v>10000</v>
      </c>
      <c r="N19">
        <v>10</v>
      </c>
      <c r="O19" t="s">
        <v>144</v>
      </c>
      <c r="P19" t="s">
        <v>145</v>
      </c>
    </row>
    <row r="20" spans="1:16" x14ac:dyDescent="0.2">
      <c r="A20" t="s">
        <v>146</v>
      </c>
      <c r="B20" t="s">
        <v>147</v>
      </c>
      <c r="C20" t="s">
        <v>148</v>
      </c>
      <c r="D20" t="s">
        <v>149</v>
      </c>
      <c r="E20" t="s">
        <v>150</v>
      </c>
      <c r="F20" t="s">
        <v>151</v>
      </c>
      <c r="G20" t="s">
        <v>152</v>
      </c>
      <c r="H20" t="s">
        <v>152</v>
      </c>
      <c r="I20">
        <v>1426</v>
      </c>
      <c r="J20">
        <v>157</v>
      </c>
      <c r="K20">
        <v>4.2</v>
      </c>
      <c r="L20">
        <v>4.0999999999999996</v>
      </c>
      <c r="M20">
        <v>50000</v>
      </c>
      <c r="N20">
        <v>5000</v>
      </c>
      <c r="O20" t="s">
        <v>153</v>
      </c>
      <c r="P20" t="s">
        <v>154</v>
      </c>
    </row>
    <row r="21" spans="1:16" x14ac:dyDescent="0.2">
      <c r="A21" t="s">
        <v>146</v>
      </c>
      <c r="B21" t="s">
        <v>155</v>
      </c>
      <c r="C21" t="s">
        <v>148</v>
      </c>
      <c r="D21" t="s">
        <v>156</v>
      </c>
      <c r="E21" t="s">
        <v>150</v>
      </c>
      <c r="F21" t="s">
        <v>157</v>
      </c>
      <c r="G21" t="s">
        <v>152</v>
      </c>
      <c r="H21" t="s">
        <v>152</v>
      </c>
      <c r="I21">
        <v>1426</v>
      </c>
      <c r="J21">
        <v>129</v>
      </c>
      <c r="K21">
        <v>4.2</v>
      </c>
      <c r="L21">
        <v>4</v>
      </c>
      <c r="M21">
        <v>50000</v>
      </c>
      <c r="N21">
        <v>1000</v>
      </c>
      <c r="O21" t="s">
        <v>153</v>
      </c>
      <c r="P21" t="s">
        <v>158</v>
      </c>
    </row>
    <row r="22" spans="1:16" x14ac:dyDescent="0.2">
      <c r="A22" t="s">
        <v>159</v>
      </c>
      <c r="B22" t="s">
        <v>160</v>
      </c>
      <c r="C22" t="s">
        <v>161</v>
      </c>
      <c r="D22" t="s">
        <v>162</v>
      </c>
      <c r="E22" t="s">
        <v>163</v>
      </c>
      <c r="F22" t="s">
        <v>164</v>
      </c>
      <c r="G22" t="s">
        <v>41</v>
      </c>
      <c r="H22" t="s">
        <v>41</v>
      </c>
      <c r="I22">
        <v>212206</v>
      </c>
      <c r="J22">
        <v>0</v>
      </c>
      <c r="K22">
        <v>4.0999999999999996</v>
      </c>
      <c r="L22">
        <v>0</v>
      </c>
      <c r="M22">
        <v>10000000</v>
      </c>
      <c r="N22">
        <v>50</v>
      </c>
      <c r="O22" t="s">
        <v>165</v>
      </c>
      <c r="P22" t="s">
        <v>166</v>
      </c>
    </row>
    <row r="23" spans="1:16" x14ac:dyDescent="0.2">
      <c r="A23" t="s">
        <v>167</v>
      </c>
      <c r="B23" t="s">
        <v>168</v>
      </c>
      <c r="C23" t="s">
        <v>169</v>
      </c>
      <c r="D23" t="s">
        <v>170</v>
      </c>
      <c r="E23" t="s">
        <v>171</v>
      </c>
      <c r="F23" t="s">
        <v>172</v>
      </c>
      <c r="G23" t="s">
        <v>59</v>
      </c>
      <c r="H23" t="s">
        <v>59</v>
      </c>
      <c r="I23">
        <v>193</v>
      </c>
      <c r="J23">
        <v>309</v>
      </c>
      <c r="K23">
        <v>4.0999999999999996</v>
      </c>
      <c r="L23">
        <v>3.9</v>
      </c>
      <c r="M23">
        <v>10000</v>
      </c>
      <c r="N23">
        <v>5000</v>
      </c>
      <c r="O23" t="s">
        <v>61</v>
      </c>
      <c r="P23" t="s">
        <v>173</v>
      </c>
    </row>
    <row r="24" spans="1:16" x14ac:dyDescent="0.2">
      <c r="A24" t="s">
        <v>167</v>
      </c>
      <c r="B24" t="s">
        <v>174</v>
      </c>
      <c r="C24" t="s">
        <v>169</v>
      </c>
      <c r="D24" t="s">
        <v>175</v>
      </c>
      <c r="E24" t="s">
        <v>171</v>
      </c>
      <c r="F24" t="s">
        <v>176</v>
      </c>
      <c r="G24" t="s">
        <v>59</v>
      </c>
      <c r="H24" t="s">
        <v>59</v>
      </c>
      <c r="I24">
        <v>193</v>
      </c>
      <c r="J24">
        <v>11</v>
      </c>
      <c r="K24">
        <v>4.0999999999999996</v>
      </c>
      <c r="L24">
        <v>4.5999999999999996</v>
      </c>
      <c r="M24">
        <v>10000</v>
      </c>
      <c r="N24">
        <v>100</v>
      </c>
      <c r="O24" t="s">
        <v>61</v>
      </c>
      <c r="P24" t="s">
        <v>177</v>
      </c>
    </row>
    <row r="25" spans="1:16" x14ac:dyDescent="0.2">
      <c r="A25" t="s">
        <v>178</v>
      </c>
      <c r="B25" t="s">
        <v>179</v>
      </c>
      <c r="C25" t="s">
        <v>180</v>
      </c>
      <c r="D25" t="s">
        <v>181</v>
      </c>
      <c r="E25" t="s">
        <v>182</v>
      </c>
      <c r="F25" t="s">
        <v>183</v>
      </c>
      <c r="G25" t="s">
        <v>59</v>
      </c>
      <c r="H25" t="s">
        <v>59</v>
      </c>
      <c r="I25">
        <v>1391</v>
      </c>
      <c r="J25">
        <v>57</v>
      </c>
      <c r="K25">
        <v>4</v>
      </c>
      <c r="L25">
        <v>3.9</v>
      </c>
      <c r="M25">
        <v>100000</v>
      </c>
      <c r="N25">
        <v>1000</v>
      </c>
      <c r="O25" t="s">
        <v>184</v>
      </c>
      <c r="P25" t="s">
        <v>185</v>
      </c>
    </row>
    <row r="26" spans="1:16" x14ac:dyDescent="0.2">
      <c r="A26" t="s">
        <v>186</v>
      </c>
      <c r="B26" t="s">
        <v>187</v>
      </c>
      <c r="C26" t="s">
        <v>188</v>
      </c>
      <c r="D26" t="s">
        <v>189</v>
      </c>
      <c r="E26" t="s">
        <v>190</v>
      </c>
      <c r="F26" t="s">
        <v>191</v>
      </c>
      <c r="G26" t="s">
        <v>92</v>
      </c>
      <c r="H26" t="s">
        <v>92</v>
      </c>
      <c r="I26">
        <v>45</v>
      </c>
      <c r="J26">
        <v>5</v>
      </c>
      <c r="K26">
        <v>4</v>
      </c>
      <c r="L26">
        <v>3.6</v>
      </c>
      <c r="M26">
        <v>5000</v>
      </c>
      <c r="N26">
        <v>500</v>
      </c>
      <c r="O26" t="s">
        <v>192</v>
      </c>
      <c r="P26" t="s">
        <v>193</v>
      </c>
    </row>
    <row r="27" spans="1:16" x14ac:dyDescent="0.2">
      <c r="A27" t="s">
        <v>194</v>
      </c>
      <c r="B27" t="s">
        <v>195</v>
      </c>
      <c r="C27" t="s">
        <v>196</v>
      </c>
      <c r="D27" t="s">
        <v>197</v>
      </c>
      <c r="E27" t="s">
        <v>198</v>
      </c>
      <c r="F27" t="s">
        <v>199</v>
      </c>
      <c r="G27" t="s">
        <v>200</v>
      </c>
      <c r="H27" t="s">
        <v>200</v>
      </c>
      <c r="I27">
        <v>90572</v>
      </c>
      <c r="J27">
        <v>106</v>
      </c>
      <c r="K27">
        <v>3.8</v>
      </c>
      <c r="L27">
        <v>3.8</v>
      </c>
      <c r="M27">
        <v>5000000</v>
      </c>
      <c r="N27">
        <v>5000</v>
      </c>
      <c r="O27" t="s">
        <v>201</v>
      </c>
      <c r="P27" t="s">
        <v>202</v>
      </c>
    </row>
    <row r="28" spans="1:16" x14ac:dyDescent="0.2">
      <c r="A28" t="s">
        <v>194</v>
      </c>
      <c r="B28" t="s">
        <v>203</v>
      </c>
      <c r="C28" t="s">
        <v>196</v>
      </c>
      <c r="D28" t="s">
        <v>204</v>
      </c>
      <c r="E28" t="s">
        <v>198</v>
      </c>
      <c r="F28" t="s">
        <v>205</v>
      </c>
      <c r="G28" t="s">
        <v>200</v>
      </c>
      <c r="H28" t="s">
        <v>200</v>
      </c>
      <c r="I28">
        <v>90572</v>
      </c>
      <c r="J28">
        <v>101</v>
      </c>
      <c r="K28">
        <v>3.8</v>
      </c>
      <c r="L28">
        <v>3.3</v>
      </c>
      <c r="M28">
        <v>5000000</v>
      </c>
      <c r="N28">
        <v>10000</v>
      </c>
      <c r="O28" t="s">
        <v>201</v>
      </c>
      <c r="P28" t="s">
        <v>206</v>
      </c>
    </row>
    <row r="29" spans="1:16" x14ac:dyDescent="0.2">
      <c r="A29" t="s">
        <v>207</v>
      </c>
      <c r="B29" t="s">
        <v>208</v>
      </c>
      <c r="C29" t="s">
        <v>209</v>
      </c>
      <c r="D29" t="s">
        <v>210</v>
      </c>
      <c r="E29" t="s">
        <v>211</v>
      </c>
      <c r="F29" t="s">
        <v>212</v>
      </c>
      <c r="G29" t="s">
        <v>213</v>
      </c>
      <c r="H29" t="s">
        <v>213</v>
      </c>
      <c r="I29">
        <v>176</v>
      </c>
      <c r="J29">
        <v>25</v>
      </c>
      <c r="K29">
        <v>4.3</v>
      </c>
      <c r="L29">
        <v>4.5</v>
      </c>
      <c r="M29">
        <v>10000</v>
      </c>
      <c r="N29">
        <v>1000</v>
      </c>
      <c r="O29" t="s">
        <v>214</v>
      </c>
      <c r="P29" t="s">
        <v>215</v>
      </c>
    </row>
    <row r="30" spans="1:16" x14ac:dyDescent="0.2">
      <c r="A30" t="s">
        <v>216</v>
      </c>
      <c r="B30" t="s">
        <v>217</v>
      </c>
      <c r="C30" t="s">
        <v>218</v>
      </c>
      <c r="D30" t="s">
        <v>219</v>
      </c>
      <c r="E30" t="s">
        <v>220</v>
      </c>
      <c r="F30" t="s">
        <v>221</v>
      </c>
      <c r="G30" t="s">
        <v>59</v>
      </c>
      <c r="H30" t="s">
        <v>59</v>
      </c>
      <c r="I30">
        <v>0</v>
      </c>
      <c r="J30">
        <v>0</v>
      </c>
      <c r="K30">
        <v>0</v>
      </c>
      <c r="L30">
        <v>0</v>
      </c>
      <c r="M30">
        <v>100</v>
      </c>
      <c r="N30">
        <v>10</v>
      </c>
      <c r="O30" t="s">
        <v>222</v>
      </c>
      <c r="P30" t="s">
        <v>223</v>
      </c>
    </row>
    <row r="31" spans="1:16" x14ac:dyDescent="0.2">
      <c r="A31" t="s">
        <v>224</v>
      </c>
      <c r="B31" t="s">
        <v>225</v>
      </c>
      <c r="C31" t="s">
        <v>226</v>
      </c>
      <c r="D31" t="s">
        <v>227</v>
      </c>
      <c r="E31" t="s">
        <v>228</v>
      </c>
      <c r="F31" t="s">
        <v>229</v>
      </c>
      <c r="G31" t="s">
        <v>59</v>
      </c>
      <c r="H31" t="s">
        <v>59</v>
      </c>
      <c r="I31">
        <v>454</v>
      </c>
      <c r="J31">
        <v>29</v>
      </c>
      <c r="K31">
        <v>4.0999999999999996</v>
      </c>
      <c r="L31">
        <v>4.4000000000000004</v>
      </c>
      <c r="M31">
        <v>10000</v>
      </c>
      <c r="N31">
        <v>500</v>
      </c>
      <c r="O31" t="s">
        <v>230</v>
      </c>
      <c r="P31" t="s">
        <v>231</v>
      </c>
    </row>
    <row r="32" spans="1:16" x14ac:dyDescent="0.2">
      <c r="A32" t="s">
        <v>224</v>
      </c>
      <c r="B32" t="s">
        <v>232</v>
      </c>
      <c r="C32" t="s">
        <v>226</v>
      </c>
      <c r="D32" t="s">
        <v>233</v>
      </c>
      <c r="E32" t="s">
        <v>228</v>
      </c>
      <c r="F32" t="s">
        <v>234</v>
      </c>
      <c r="G32" t="s">
        <v>59</v>
      </c>
      <c r="H32" t="s">
        <v>59</v>
      </c>
      <c r="I32">
        <v>454</v>
      </c>
      <c r="J32">
        <v>8</v>
      </c>
      <c r="K32">
        <v>4.0999999999999996</v>
      </c>
      <c r="L32">
        <v>4.8</v>
      </c>
      <c r="M32">
        <v>10000</v>
      </c>
      <c r="N32">
        <v>100</v>
      </c>
      <c r="O32" t="s">
        <v>230</v>
      </c>
      <c r="P32" t="s">
        <v>235</v>
      </c>
    </row>
    <row r="33" spans="1:16" x14ac:dyDescent="0.2">
      <c r="A33" t="s">
        <v>224</v>
      </c>
      <c r="B33" t="s">
        <v>236</v>
      </c>
      <c r="C33" t="s">
        <v>226</v>
      </c>
      <c r="D33" t="s">
        <v>237</v>
      </c>
      <c r="E33" t="s">
        <v>228</v>
      </c>
      <c r="F33" t="s">
        <v>238</v>
      </c>
      <c r="G33" t="s">
        <v>59</v>
      </c>
      <c r="H33" t="s">
        <v>59</v>
      </c>
      <c r="I33">
        <v>454</v>
      </c>
      <c r="J33">
        <v>9</v>
      </c>
      <c r="K33">
        <v>4.0999999999999996</v>
      </c>
      <c r="L33">
        <v>4.9000000000000004</v>
      </c>
      <c r="M33">
        <v>10000</v>
      </c>
      <c r="N33">
        <v>100</v>
      </c>
      <c r="O33" t="s">
        <v>230</v>
      </c>
      <c r="P33" t="s">
        <v>239</v>
      </c>
    </row>
    <row r="34" spans="1:16" x14ac:dyDescent="0.2">
      <c r="A34" t="s">
        <v>240</v>
      </c>
      <c r="B34" t="s">
        <v>241</v>
      </c>
      <c r="C34" t="s">
        <v>242</v>
      </c>
      <c r="D34" t="s">
        <v>243</v>
      </c>
      <c r="E34" t="s">
        <v>244</v>
      </c>
      <c r="F34" t="s">
        <v>245</v>
      </c>
      <c r="G34" t="s">
        <v>143</v>
      </c>
      <c r="H34" t="s">
        <v>246</v>
      </c>
      <c r="I34">
        <v>4634</v>
      </c>
      <c r="J34">
        <v>14</v>
      </c>
      <c r="K34">
        <v>4.4000000000000004</v>
      </c>
      <c r="L34">
        <v>3.9</v>
      </c>
      <c r="M34">
        <v>500000</v>
      </c>
      <c r="N34">
        <v>1000</v>
      </c>
      <c r="O34" t="s">
        <v>247</v>
      </c>
      <c r="P34" t="s">
        <v>248</v>
      </c>
    </row>
    <row r="35" spans="1:16" x14ac:dyDescent="0.2">
      <c r="A35" t="s">
        <v>249</v>
      </c>
      <c r="B35" t="s">
        <v>250</v>
      </c>
      <c r="C35" t="s">
        <v>251</v>
      </c>
      <c r="D35" t="s">
        <v>252</v>
      </c>
      <c r="E35" t="s">
        <v>253</v>
      </c>
      <c r="F35" t="s">
        <v>254</v>
      </c>
      <c r="G35" t="s">
        <v>41</v>
      </c>
      <c r="H35" t="s">
        <v>255</v>
      </c>
      <c r="I35">
        <v>11144</v>
      </c>
      <c r="J35">
        <v>0</v>
      </c>
      <c r="K35">
        <v>4.3</v>
      </c>
      <c r="L35">
        <v>0</v>
      </c>
      <c r="M35">
        <v>1000000</v>
      </c>
      <c r="N35">
        <v>5</v>
      </c>
      <c r="O35" t="s">
        <v>256</v>
      </c>
      <c r="P35" t="s">
        <v>257</v>
      </c>
    </row>
    <row r="36" spans="1:16" x14ac:dyDescent="0.2">
      <c r="A36" t="s">
        <v>258</v>
      </c>
      <c r="B36" t="s">
        <v>259</v>
      </c>
      <c r="C36" t="s">
        <v>260</v>
      </c>
      <c r="D36" t="s">
        <v>261</v>
      </c>
      <c r="E36" t="s">
        <v>262</v>
      </c>
      <c r="F36" t="s">
        <v>263</v>
      </c>
      <c r="G36" t="s">
        <v>92</v>
      </c>
      <c r="H36" t="s">
        <v>92</v>
      </c>
      <c r="I36">
        <v>3049</v>
      </c>
      <c r="J36">
        <v>0</v>
      </c>
      <c r="K36">
        <v>4.0999999999999996</v>
      </c>
      <c r="L36">
        <v>0</v>
      </c>
      <c r="M36">
        <v>500000</v>
      </c>
      <c r="N36">
        <v>50</v>
      </c>
      <c r="O36" t="s">
        <v>76</v>
      </c>
      <c r="P36" t="s">
        <v>264</v>
      </c>
    </row>
    <row r="37" spans="1:16" x14ac:dyDescent="0.2">
      <c r="A37" t="s">
        <v>258</v>
      </c>
      <c r="B37" t="s">
        <v>265</v>
      </c>
      <c r="C37" t="s">
        <v>260</v>
      </c>
      <c r="D37" t="s">
        <v>266</v>
      </c>
      <c r="E37" t="s">
        <v>262</v>
      </c>
      <c r="F37" t="s">
        <v>267</v>
      </c>
      <c r="G37" t="s">
        <v>92</v>
      </c>
      <c r="H37" t="s">
        <v>268</v>
      </c>
      <c r="I37">
        <v>3049</v>
      </c>
      <c r="J37">
        <v>0</v>
      </c>
      <c r="K37">
        <v>4.0999999999999996</v>
      </c>
      <c r="L37">
        <v>0</v>
      </c>
      <c r="M37">
        <v>500000</v>
      </c>
      <c r="N37">
        <v>100</v>
      </c>
      <c r="O37" t="s">
        <v>76</v>
      </c>
      <c r="P37" t="s">
        <v>269</v>
      </c>
    </row>
    <row r="38" spans="1:16" x14ac:dyDescent="0.2">
      <c r="A38" t="s">
        <v>258</v>
      </c>
      <c r="B38" t="s">
        <v>270</v>
      </c>
      <c r="C38" t="s">
        <v>260</v>
      </c>
      <c r="D38" t="s">
        <v>271</v>
      </c>
      <c r="E38" t="s">
        <v>262</v>
      </c>
      <c r="F38" t="s">
        <v>272</v>
      </c>
      <c r="G38" t="s">
        <v>92</v>
      </c>
      <c r="H38" t="s">
        <v>92</v>
      </c>
      <c r="I38">
        <v>3049</v>
      </c>
      <c r="J38">
        <v>0</v>
      </c>
      <c r="K38">
        <v>4.0999999999999996</v>
      </c>
      <c r="L38">
        <v>0</v>
      </c>
      <c r="M38">
        <v>500000</v>
      </c>
      <c r="N38">
        <v>50</v>
      </c>
      <c r="O38" t="s">
        <v>76</v>
      </c>
      <c r="P38" t="s">
        <v>273</v>
      </c>
    </row>
    <row r="39" spans="1:16" x14ac:dyDescent="0.2">
      <c r="A39" t="s">
        <v>258</v>
      </c>
      <c r="B39" t="s">
        <v>274</v>
      </c>
      <c r="C39" t="s">
        <v>260</v>
      </c>
      <c r="D39" t="s">
        <v>275</v>
      </c>
      <c r="E39" t="s">
        <v>262</v>
      </c>
      <c r="F39" t="s">
        <v>276</v>
      </c>
      <c r="G39" t="s">
        <v>92</v>
      </c>
      <c r="H39" t="s">
        <v>41</v>
      </c>
      <c r="I39">
        <v>3049</v>
      </c>
      <c r="J39">
        <v>1527</v>
      </c>
      <c r="K39">
        <v>4.0999999999999996</v>
      </c>
      <c r="L39">
        <v>4.2</v>
      </c>
      <c r="M39">
        <v>500000</v>
      </c>
      <c r="N39">
        <v>100000</v>
      </c>
      <c r="O39" t="s">
        <v>76</v>
      </c>
      <c r="P39" t="s">
        <v>277</v>
      </c>
    </row>
    <row r="40" spans="1:16" x14ac:dyDescent="0.2">
      <c r="A40" t="s">
        <v>258</v>
      </c>
      <c r="B40" t="s">
        <v>278</v>
      </c>
      <c r="C40" t="s">
        <v>260</v>
      </c>
      <c r="D40" t="s">
        <v>279</v>
      </c>
      <c r="E40" t="s">
        <v>262</v>
      </c>
      <c r="F40" t="s">
        <v>280</v>
      </c>
      <c r="G40" t="s">
        <v>92</v>
      </c>
      <c r="H40" t="s">
        <v>92</v>
      </c>
      <c r="I40">
        <v>3049</v>
      </c>
      <c r="J40">
        <v>0</v>
      </c>
      <c r="K40">
        <v>4.0999999999999996</v>
      </c>
      <c r="L40">
        <v>0</v>
      </c>
      <c r="M40">
        <v>500000</v>
      </c>
      <c r="N40">
        <v>10</v>
      </c>
      <c r="O40" t="s">
        <v>76</v>
      </c>
      <c r="P40" t="s">
        <v>281</v>
      </c>
    </row>
    <row r="41" spans="1:16" x14ac:dyDescent="0.2">
      <c r="A41" t="s">
        <v>282</v>
      </c>
      <c r="B41" t="s">
        <v>283</v>
      </c>
      <c r="C41" t="s">
        <v>284</v>
      </c>
      <c r="D41" t="s">
        <v>285</v>
      </c>
      <c r="E41" t="s">
        <v>286</v>
      </c>
      <c r="F41" t="s">
        <v>287</v>
      </c>
      <c r="G41" t="s">
        <v>41</v>
      </c>
      <c r="H41" t="s">
        <v>288</v>
      </c>
      <c r="I41">
        <v>9</v>
      </c>
      <c r="J41">
        <v>0</v>
      </c>
      <c r="K41">
        <v>4.4000000000000004</v>
      </c>
      <c r="L41">
        <v>0</v>
      </c>
      <c r="M41">
        <v>1000</v>
      </c>
      <c r="N41">
        <v>1000</v>
      </c>
      <c r="O41" t="s">
        <v>289</v>
      </c>
      <c r="P41" t="s">
        <v>290</v>
      </c>
    </row>
    <row r="42" spans="1:16" x14ac:dyDescent="0.2">
      <c r="A42" t="s">
        <v>291</v>
      </c>
      <c r="B42" t="s">
        <v>292</v>
      </c>
      <c r="C42" t="s">
        <v>293</v>
      </c>
      <c r="D42" t="s">
        <v>294</v>
      </c>
      <c r="E42" t="s">
        <v>295</v>
      </c>
      <c r="F42" t="s">
        <v>296</v>
      </c>
      <c r="G42" t="s">
        <v>41</v>
      </c>
      <c r="H42" t="s">
        <v>41</v>
      </c>
      <c r="I42">
        <v>49</v>
      </c>
      <c r="J42">
        <v>16</v>
      </c>
      <c r="K42">
        <v>4.2</v>
      </c>
      <c r="L42">
        <v>4.4000000000000004</v>
      </c>
      <c r="M42">
        <v>1000</v>
      </c>
      <c r="N42">
        <v>500</v>
      </c>
      <c r="O42" t="s">
        <v>297</v>
      </c>
      <c r="P42" t="s">
        <v>298</v>
      </c>
    </row>
    <row r="43" spans="1:16" x14ac:dyDescent="0.2">
      <c r="A43" t="s">
        <v>299</v>
      </c>
      <c r="B43" t="s">
        <v>300</v>
      </c>
      <c r="C43" t="s">
        <v>301</v>
      </c>
      <c r="D43" t="s">
        <v>302</v>
      </c>
      <c r="E43" t="s">
        <v>303</v>
      </c>
      <c r="F43" t="s">
        <v>304</v>
      </c>
      <c r="G43" t="s">
        <v>305</v>
      </c>
      <c r="H43" t="s">
        <v>306</v>
      </c>
      <c r="I43">
        <v>10</v>
      </c>
      <c r="J43">
        <v>10</v>
      </c>
      <c r="K43">
        <v>3.5</v>
      </c>
      <c r="L43">
        <v>4.3</v>
      </c>
      <c r="M43">
        <v>500</v>
      </c>
      <c r="N43">
        <v>100</v>
      </c>
      <c r="O43" t="s">
        <v>307</v>
      </c>
      <c r="P43" t="s">
        <v>308</v>
      </c>
    </row>
    <row r="44" spans="1:16" x14ac:dyDescent="0.2">
      <c r="A44" t="s">
        <v>309</v>
      </c>
      <c r="B44" t="s">
        <v>310</v>
      </c>
      <c r="C44" t="s">
        <v>311</v>
      </c>
      <c r="D44" t="s">
        <v>312</v>
      </c>
      <c r="E44" t="s">
        <v>313</v>
      </c>
      <c r="F44" t="s">
        <v>314</v>
      </c>
      <c r="G44" t="s">
        <v>41</v>
      </c>
      <c r="H44" t="s">
        <v>41</v>
      </c>
      <c r="I44">
        <v>232</v>
      </c>
      <c r="J44">
        <v>31</v>
      </c>
      <c r="K44">
        <v>3.8</v>
      </c>
      <c r="L44">
        <v>4.5</v>
      </c>
      <c r="M44">
        <v>100000</v>
      </c>
      <c r="N44">
        <v>5000</v>
      </c>
      <c r="O44" t="s">
        <v>315</v>
      </c>
      <c r="P44" t="s">
        <v>316</v>
      </c>
    </row>
    <row r="45" spans="1:16" x14ac:dyDescent="0.2">
      <c r="A45" t="s">
        <v>317</v>
      </c>
      <c r="B45" t="s">
        <v>318</v>
      </c>
      <c r="C45" t="s">
        <v>319</v>
      </c>
      <c r="D45" t="s">
        <v>320</v>
      </c>
      <c r="E45" t="s">
        <v>321</v>
      </c>
      <c r="F45" t="s">
        <v>322</v>
      </c>
      <c r="G45" t="s">
        <v>288</v>
      </c>
      <c r="H45" t="s">
        <v>323</v>
      </c>
      <c r="I45">
        <v>11</v>
      </c>
      <c r="J45">
        <v>5</v>
      </c>
      <c r="K45">
        <v>4.9000000000000004</v>
      </c>
      <c r="L45">
        <v>5</v>
      </c>
      <c r="M45">
        <v>100</v>
      </c>
      <c r="N45">
        <v>100</v>
      </c>
      <c r="O45" t="s">
        <v>324</v>
      </c>
      <c r="P45" t="s">
        <v>324</v>
      </c>
    </row>
    <row r="46" spans="1:16" x14ac:dyDescent="0.2">
      <c r="A46" t="s">
        <v>325</v>
      </c>
      <c r="B46" t="s">
        <v>326</v>
      </c>
      <c r="C46" t="s">
        <v>327</v>
      </c>
      <c r="D46" t="s">
        <v>328</v>
      </c>
      <c r="E46" t="s">
        <v>329</v>
      </c>
      <c r="F46" t="s">
        <v>330</v>
      </c>
      <c r="G46" t="s">
        <v>92</v>
      </c>
      <c r="H46" t="s">
        <v>92</v>
      </c>
      <c r="I46">
        <v>14713</v>
      </c>
      <c r="J46">
        <v>1092</v>
      </c>
      <c r="K46">
        <v>4.7</v>
      </c>
      <c r="L46">
        <v>4.2</v>
      </c>
      <c r="M46">
        <v>1000000</v>
      </c>
      <c r="N46">
        <v>100000</v>
      </c>
      <c r="O46" t="s">
        <v>331</v>
      </c>
      <c r="P46" t="s">
        <v>332</v>
      </c>
    </row>
    <row r="47" spans="1:16" x14ac:dyDescent="0.2">
      <c r="A47" t="s">
        <v>333</v>
      </c>
      <c r="B47" t="s">
        <v>334</v>
      </c>
      <c r="C47" t="s">
        <v>335</v>
      </c>
      <c r="D47" t="s">
        <v>336</v>
      </c>
      <c r="E47" t="s">
        <v>337</v>
      </c>
      <c r="F47" t="s">
        <v>338</v>
      </c>
      <c r="G47" t="s">
        <v>200</v>
      </c>
      <c r="H47" t="s">
        <v>200</v>
      </c>
      <c r="I47">
        <v>1678</v>
      </c>
      <c r="J47">
        <v>5</v>
      </c>
      <c r="K47">
        <v>4.5</v>
      </c>
      <c r="L47">
        <v>3.4</v>
      </c>
      <c r="M47">
        <v>50000</v>
      </c>
      <c r="N47">
        <v>500</v>
      </c>
      <c r="O47" t="s">
        <v>339</v>
      </c>
      <c r="P47" t="s">
        <v>340</v>
      </c>
    </row>
    <row r="48" spans="1:16" x14ac:dyDescent="0.2">
      <c r="A48" t="s">
        <v>341</v>
      </c>
      <c r="B48" t="s">
        <v>342</v>
      </c>
      <c r="C48" t="s">
        <v>343</v>
      </c>
      <c r="D48" t="s">
        <v>344</v>
      </c>
      <c r="E48" t="s">
        <v>345</v>
      </c>
      <c r="F48" t="s">
        <v>346</v>
      </c>
      <c r="G48" t="s">
        <v>152</v>
      </c>
      <c r="H48" t="s">
        <v>152</v>
      </c>
      <c r="I48">
        <v>425940</v>
      </c>
      <c r="J48">
        <v>682</v>
      </c>
      <c r="K48">
        <v>4.8</v>
      </c>
      <c r="L48">
        <v>4</v>
      </c>
      <c r="M48">
        <v>5000000</v>
      </c>
      <c r="N48">
        <v>10000</v>
      </c>
      <c r="O48" t="s">
        <v>347</v>
      </c>
      <c r="P48" t="s">
        <v>348</v>
      </c>
    </row>
    <row r="49" spans="1:16" x14ac:dyDescent="0.2">
      <c r="A49" t="s">
        <v>349</v>
      </c>
      <c r="B49" t="s">
        <v>350</v>
      </c>
      <c r="C49" t="s">
        <v>351</v>
      </c>
      <c r="D49" t="s">
        <v>352</v>
      </c>
      <c r="E49" t="s">
        <v>353</v>
      </c>
      <c r="F49" t="s">
        <v>354</v>
      </c>
      <c r="G49" t="s">
        <v>32</v>
      </c>
      <c r="H49" t="s">
        <v>32</v>
      </c>
      <c r="I49">
        <v>106</v>
      </c>
      <c r="J49">
        <v>1034</v>
      </c>
      <c r="K49">
        <v>3.2</v>
      </c>
      <c r="L49">
        <v>2.7</v>
      </c>
      <c r="M49">
        <v>10000</v>
      </c>
      <c r="N49">
        <v>100000</v>
      </c>
      <c r="O49" t="s">
        <v>355</v>
      </c>
      <c r="P49" t="s">
        <v>356</v>
      </c>
    </row>
    <row r="50" spans="1:16" x14ac:dyDescent="0.2">
      <c r="A50" t="s">
        <v>357</v>
      </c>
      <c r="B50" t="s">
        <v>358</v>
      </c>
      <c r="C50" t="s">
        <v>359</v>
      </c>
      <c r="D50" t="s">
        <v>360</v>
      </c>
      <c r="E50" t="s">
        <v>361</v>
      </c>
      <c r="F50" t="s">
        <v>362</v>
      </c>
      <c r="G50" t="s">
        <v>363</v>
      </c>
      <c r="H50" t="s">
        <v>363</v>
      </c>
      <c r="I50">
        <v>15908</v>
      </c>
      <c r="J50">
        <v>43</v>
      </c>
      <c r="K50">
        <v>4.5999999999999996</v>
      </c>
      <c r="L50">
        <v>4.8</v>
      </c>
      <c r="M50">
        <v>1000000</v>
      </c>
      <c r="N50">
        <v>500</v>
      </c>
      <c r="O50" t="s">
        <v>364</v>
      </c>
      <c r="P50" t="s">
        <v>365</v>
      </c>
    </row>
    <row r="51" spans="1:16" x14ac:dyDescent="0.2">
      <c r="A51" t="s">
        <v>366</v>
      </c>
      <c r="B51" t="s">
        <v>367</v>
      </c>
      <c r="C51" t="s">
        <v>368</v>
      </c>
      <c r="D51" t="s">
        <v>369</v>
      </c>
      <c r="E51" t="s">
        <v>370</v>
      </c>
      <c r="F51" t="s">
        <v>371</v>
      </c>
      <c r="G51" t="s">
        <v>123</v>
      </c>
      <c r="H51" t="s">
        <v>123</v>
      </c>
      <c r="I51">
        <v>4120</v>
      </c>
      <c r="J51">
        <v>7</v>
      </c>
      <c r="K51">
        <v>4.4000000000000004</v>
      </c>
      <c r="L51">
        <v>2.6</v>
      </c>
      <c r="M51">
        <v>500000</v>
      </c>
      <c r="N51">
        <v>500</v>
      </c>
      <c r="O51" t="s">
        <v>372</v>
      </c>
      <c r="P51" t="s">
        <v>373</v>
      </c>
    </row>
    <row r="52" spans="1:16" x14ac:dyDescent="0.2">
      <c r="A52" t="s">
        <v>374</v>
      </c>
      <c r="B52" t="s">
        <v>375</v>
      </c>
      <c r="C52" t="s">
        <v>376</v>
      </c>
      <c r="D52" t="s">
        <v>377</v>
      </c>
      <c r="E52" t="s">
        <v>378</v>
      </c>
      <c r="F52" t="s">
        <v>379</v>
      </c>
      <c r="G52" t="s">
        <v>59</v>
      </c>
      <c r="H52" t="s">
        <v>59</v>
      </c>
      <c r="I52">
        <v>2664</v>
      </c>
      <c r="J52">
        <v>45</v>
      </c>
      <c r="K52">
        <v>4.0999999999999996</v>
      </c>
      <c r="L52">
        <v>4.8</v>
      </c>
      <c r="M52">
        <v>100000</v>
      </c>
      <c r="N52">
        <v>500</v>
      </c>
      <c r="O52" t="s">
        <v>380</v>
      </c>
      <c r="P52" t="s">
        <v>381</v>
      </c>
    </row>
    <row r="53" spans="1:16" x14ac:dyDescent="0.2">
      <c r="A53" t="s">
        <v>374</v>
      </c>
      <c r="B53" t="s">
        <v>382</v>
      </c>
      <c r="C53" t="s">
        <v>376</v>
      </c>
      <c r="D53" t="s">
        <v>383</v>
      </c>
      <c r="E53" t="s">
        <v>378</v>
      </c>
      <c r="F53" t="s">
        <v>384</v>
      </c>
      <c r="G53" t="s">
        <v>59</v>
      </c>
      <c r="H53" t="s">
        <v>41</v>
      </c>
      <c r="I53">
        <v>2664</v>
      </c>
      <c r="J53">
        <v>0</v>
      </c>
      <c r="K53">
        <v>4.0999999999999996</v>
      </c>
      <c r="L53">
        <v>0</v>
      </c>
      <c r="M53">
        <v>100000</v>
      </c>
      <c r="N53">
        <v>10</v>
      </c>
      <c r="O53" t="s">
        <v>380</v>
      </c>
      <c r="P53" t="s">
        <v>385</v>
      </c>
    </row>
    <row r="54" spans="1:16" x14ac:dyDescent="0.2">
      <c r="A54" t="s">
        <v>386</v>
      </c>
      <c r="B54" t="s">
        <v>387</v>
      </c>
      <c r="C54" t="s">
        <v>388</v>
      </c>
      <c r="D54" t="s">
        <v>389</v>
      </c>
      <c r="E54" t="s">
        <v>390</v>
      </c>
      <c r="F54" t="s">
        <v>391</v>
      </c>
      <c r="G54" t="s">
        <v>92</v>
      </c>
      <c r="H54" t="s">
        <v>200</v>
      </c>
      <c r="I54">
        <v>137451</v>
      </c>
      <c r="J54">
        <v>17</v>
      </c>
      <c r="K54">
        <v>4.5</v>
      </c>
      <c r="L54">
        <v>3.5</v>
      </c>
      <c r="M54">
        <v>10000000</v>
      </c>
      <c r="N54">
        <v>1000</v>
      </c>
      <c r="O54" t="s">
        <v>392</v>
      </c>
      <c r="P54" t="s">
        <v>393</v>
      </c>
    </row>
    <row r="55" spans="1:16" x14ac:dyDescent="0.2">
      <c r="A55" t="s">
        <v>394</v>
      </c>
      <c r="B55" t="s">
        <v>395</v>
      </c>
      <c r="C55" t="s">
        <v>396</v>
      </c>
      <c r="D55" t="s">
        <v>397</v>
      </c>
      <c r="E55" t="s">
        <v>398</v>
      </c>
      <c r="F55" t="s">
        <v>399</v>
      </c>
      <c r="G55" t="s">
        <v>246</v>
      </c>
      <c r="H55" t="s">
        <v>246</v>
      </c>
      <c r="I55">
        <v>2650</v>
      </c>
      <c r="J55">
        <v>126</v>
      </c>
      <c r="K55">
        <v>4.8</v>
      </c>
      <c r="L55">
        <v>4.7</v>
      </c>
      <c r="M55">
        <v>100000</v>
      </c>
      <c r="N55">
        <v>10000</v>
      </c>
      <c r="O55" t="s">
        <v>400</v>
      </c>
      <c r="P55" t="s">
        <v>401</v>
      </c>
    </row>
  </sheetData>
  <sortState xmlns:xlrd2="http://schemas.microsoft.com/office/spreadsheetml/2017/richdata2" ref="A2:P55">
    <sortCondition ref="A2:A55"/>
    <sortCondition ref="B2:B5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7F49E-E555-2643-ABF3-772FE9227902}">
  <dimension ref="A1:AA55"/>
  <sheetViews>
    <sheetView topLeftCell="B1" workbookViewId="0">
      <selection activeCell="T1" sqref="T1"/>
    </sheetView>
  </sheetViews>
  <sheetFormatPr baseColWidth="10" defaultRowHeight="16" x14ac:dyDescent="0.2"/>
  <cols>
    <col min="8" max="8" width="5.1640625" bestFit="1" customWidth="1"/>
    <col min="9" max="9" width="8.5" bestFit="1" customWidth="1"/>
    <col min="10" max="10" width="6.5" bestFit="1" customWidth="1"/>
    <col min="12" max="12" width="6.6640625" bestFit="1" customWidth="1"/>
    <col min="13" max="13" width="7.5" bestFit="1" customWidth="1"/>
    <col min="14" max="14" width="6.33203125" bestFit="1" customWidth="1"/>
    <col min="16" max="16" width="6.6640625" bestFit="1" customWidth="1"/>
    <col min="23" max="23" width="5.1640625" bestFit="1" customWidth="1"/>
    <col min="24" max="24" width="6.33203125" bestFit="1" customWidth="1"/>
    <col min="26" max="26" width="8.5" bestFit="1" customWidth="1"/>
    <col min="27" max="27" width="9" bestFit="1" customWidth="1"/>
  </cols>
  <sheetData>
    <row r="1" spans="1:27" x14ac:dyDescent="0.2">
      <c r="A1" t="s">
        <v>496</v>
      </c>
      <c r="B1" t="s">
        <v>497</v>
      </c>
      <c r="C1" t="s">
        <v>538</v>
      </c>
      <c r="D1" t="s">
        <v>539</v>
      </c>
      <c r="E1" t="s">
        <v>500</v>
      </c>
      <c r="F1" t="s">
        <v>501</v>
      </c>
      <c r="G1" t="s">
        <v>540</v>
      </c>
      <c r="H1" t="s">
        <v>502</v>
      </c>
      <c r="I1" t="s">
        <v>541</v>
      </c>
      <c r="J1" t="s">
        <v>542</v>
      </c>
      <c r="K1" t="s">
        <v>543</v>
      </c>
      <c r="L1" t="s">
        <v>544</v>
      </c>
      <c r="M1" t="s">
        <v>545</v>
      </c>
      <c r="N1" t="s">
        <v>546</v>
      </c>
      <c r="P1" t="s">
        <v>547</v>
      </c>
      <c r="Q1" t="s">
        <v>548</v>
      </c>
      <c r="R1" t="s">
        <v>549</v>
      </c>
      <c r="S1" t="s">
        <v>550</v>
      </c>
      <c r="T1" t="s">
        <v>573</v>
      </c>
      <c r="U1" t="s">
        <v>551</v>
      </c>
      <c r="V1" t="s">
        <v>552</v>
      </c>
      <c r="W1" t="s">
        <v>572</v>
      </c>
      <c r="X1" t="s">
        <v>553</v>
      </c>
      <c r="Y1" t="s">
        <v>554</v>
      </c>
      <c r="Z1" t="s">
        <v>555</v>
      </c>
      <c r="AA1" t="s">
        <v>556</v>
      </c>
    </row>
    <row r="2" spans="1:27" x14ac:dyDescent="0.2">
      <c r="A2" t="s">
        <v>386</v>
      </c>
      <c r="B2" t="s">
        <v>387</v>
      </c>
      <c r="C2" t="s">
        <v>389</v>
      </c>
      <c r="D2" t="s">
        <v>571</v>
      </c>
      <c r="E2">
        <v>3448</v>
      </c>
      <c r="F2">
        <v>1763</v>
      </c>
      <c r="G2" t="s">
        <v>540</v>
      </c>
      <c r="H2">
        <v>2192</v>
      </c>
      <c r="I2">
        <v>46</v>
      </c>
      <c r="J2">
        <v>295</v>
      </c>
      <c r="K2">
        <v>649</v>
      </c>
      <c r="L2">
        <v>68</v>
      </c>
      <c r="M2">
        <v>8</v>
      </c>
      <c r="N2">
        <v>190</v>
      </c>
      <c r="P2">
        <v>1035</v>
      </c>
      <c r="Q2">
        <v>4</v>
      </c>
      <c r="R2">
        <v>71</v>
      </c>
      <c r="S2">
        <v>499</v>
      </c>
      <c r="T2">
        <v>12</v>
      </c>
      <c r="U2">
        <v>2</v>
      </c>
      <c r="V2">
        <v>140</v>
      </c>
      <c r="W2">
        <f t="shared" ref="W2:W33" si="0">SUM(P2:V2)</f>
        <v>1763</v>
      </c>
      <c r="X2">
        <v>557</v>
      </c>
      <c r="Y2">
        <v>441</v>
      </c>
      <c r="Z2">
        <v>1562</v>
      </c>
      <c r="AA2">
        <v>888</v>
      </c>
    </row>
    <row r="3" spans="1:27" x14ac:dyDescent="0.2">
      <c r="A3" t="s">
        <v>35</v>
      </c>
      <c r="B3" t="s">
        <v>36</v>
      </c>
      <c r="C3" t="s">
        <v>38</v>
      </c>
      <c r="D3" t="s">
        <v>558</v>
      </c>
      <c r="E3">
        <v>2118</v>
      </c>
      <c r="F3">
        <v>1646</v>
      </c>
      <c r="G3" t="s">
        <v>540</v>
      </c>
      <c r="H3">
        <v>697</v>
      </c>
      <c r="I3">
        <v>13</v>
      </c>
      <c r="J3">
        <v>93</v>
      </c>
      <c r="K3">
        <v>1267</v>
      </c>
      <c r="L3">
        <v>11</v>
      </c>
      <c r="M3">
        <v>7</v>
      </c>
      <c r="N3">
        <v>30</v>
      </c>
      <c r="P3">
        <v>525</v>
      </c>
      <c r="Q3">
        <v>3</v>
      </c>
      <c r="R3">
        <v>55</v>
      </c>
      <c r="S3">
        <v>1041</v>
      </c>
      <c r="T3">
        <v>2</v>
      </c>
      <c r="U3">
        <v>1</v>
      </c>
      <c r="V3">
        <v>19</v>
      </c>
      <c r="W3">
        <f t="shared" si="0"/>
        <v>1646</v>
      </c>
      <c r="X3">
        <v>605</v>
      </c>
      <c r="Y3">
        <v>219</v>
      </c>
      <c r="Z3">
        <v>986</v>
      </c>
      <c r="AA3">
        <v>308</v>
      </c>
    </row>
    <row r="4" spans="1:27" x14ac:dyDescent="0.2">
      <c r="A4" t="s">
        <v>194</v>
      </c>
      <c r="B4" t="s">
        <v>203</v>
      </c>
      <c r="C4" t="s">
        <v>204</v>
      </c>
      <c r="D4" t="s">
        <v>564</v>
      </c>
      <c r="E4">
        <v>2099</v>
      </c>
      <c r="F4">
        <v>1337</v>
      </c>
      <c r="G4" t="s">
        <v>540</v>
      </c>
      <c r="H4">
        <v>1003</v>
      </c>
      <c r="I4">
        <v>32</v>
      </c>
      <c r="J4">
        <v>35</v>
      </c>
      <c r="K4">
        <v>224</v>
      </c>
      <c r="L4">
        <v>29</v>
      </c>
      <c r="M4">
        <v>1</v>
      </c>
      <c r="N4">
        <v>775</v>
      </c>
      <c r="P4">
        <v>587</v>
      </c>
      <c r="Q4">
        <v>6</v>
      </c>
      <c r="R4">
        <v>30</v>
      </c>
      <c r="S4">
        <v>190</v>
      </c>
      <c r="T4">
        <v>6</v>
      </c>
      <c r="U4">
        <v>1</v>
      </c>
      <c r="V4">
        <v>517</v>
      </c>
      <c r="W4">
        <f t="shared" si="0"/>
        <v>1337</v>
      </c>
      <c r="X4">
        <v>488</v>
      </c>
      <c r="Y4">
        <v>664</v>
      </c>
      <c r="Z4">
        <v>658</v>
      </c>
      <c r="AA4">
        <v>289</v>
      </c>
    </row>
    <row r="5" spans="1:27" x14ac:dyDescent="0.2">
      <c r="A5" t="s">
        <v>325</v>
      </c>
      <c r="B5" t="s">
        <v>326</v>
      </c>
      <c r="C5" t="s">
        <v>328</v>
      </c>
      <c r="D5" t="s">
        <v>329</v>
      </c>
      <c r="E5">
        <v>1429</v>
      </c>
      <c r="F5">
        <v>1014</v>
      </c>
      <c r="G5" t="s">
        <v>540</v>
      </c>
      <c r="H5">
        <v>49</v>
      </c>
      <c r="I5">
        <v>12</v>
      </c>
      <c r="J5">
        <v>5</v>
      </c>
      <c r="K5">
        <v>546</v>
      </c>
      <c r="L5">
        <v>3</v>
      </c>
      <c r="M5">
        <v>0</v>
      </c>
      <c r="N5">
        <v>814</v>
      </c>
      <c r="P5">
        <v>16</v>
      </c>
      <c r="Q5">
        <v>2</v>
      </c>
      <c r="R5">
        <v>4</v>
      </c>
      <c r="S5">
        <v>524</v>
      </c>
      <c r="T5">
        <v>2</v>
      </c>
      <c r="U5">
        <v>0</v>
      </c>
      <c r="V5">
        <v>466</v>
      </c>
      <c r="W5">
        <f t="shared" si="0"/>
        <v>1014</v>
      </c>
      <c r="X5">
        <v>294</v>
      </c>
      <c r="Y5">
        <v>525</v>
      </c>
      <c r="Z5">
        <v>226</v>
      </c>
      <c r="AA5">
        <v>384</v>
      </c>
    </row>
    <row r="6" spans="1:27" x14ac:dyDescent="0.2">
      <c r="A6" t="s">
        <v>394</v>
      </c>
      <c r="B6" t="s">
        <v>395</v>
      </c>
      <c r="C6" t="s">
        <v>397</v>
      </c>
      <c r="D6" t="s">
        <v>398</v>
      </c>
      <c r="E6">
        <v>2110</v>
      </c>
      <c r="F6">
        <v>984</v>
      </c>
      <c r="G6" t="s">
        <v>540</v>
      </c>
      <c r="H6">
        <v>100</v>
      </c>
      <c r="I6">
        <v>8</v>
      </c>
      <c r="J6">
        <v>0</v>
      </c>
      <c r="K6">
        <v>1</v>
      </c>
      <c r="L6">
        <v>0</v>
      </c>
      <c r="M6">
        <v>4</v>
      </c>
      <c r="N6">
        <v>1997</v>
      </c>
      <c r="P6">
        <v>46</v>
      </c>
      <c r="Q6">
        <v>2</v>
      </c>
      <c r="R6">
        <v>0</v>
      </c>
      <c r="S6">
        <v>1</v>
      </c>
      <c r="T6">
        <v>0</v>
      </c>
      <c r="U6">
        <v>3</v>
      </c>
      <c r="V6">
        <v>932</v>
      </c>
      <c r="W6">
        <f t="shared" si="0"/>
        <v>984</v>
      </c>
      <c r="X6">
        <v>82</v>
      </c>
      <c r="Y6">
        <v>46</v>
      </c>
      <c r="Z6">
        <v>1976</v>
      </c>
      <c r="AA6">
        <v>6</v>
      </c>
    </row>
    <row r="7" spans="1:27" x14ac:dyDescent="0.2">
      <c r="A7" t="s">
        <v>70</v>
      </c>
      <c r="B7" t="s">
        <v>78</v>
      </c>
      <c r="C7" t="s">
        <v>79</v>
      </c>
      <c r="D7" t="s">
        <v>560</v>
      </c>
      <c r="E7">
        <v>2637</v>
      </c>
      <c r="F7">
        <v>679</v>
      </c>
      <c r="G7" t="s">
        <v>540</v>
      </c>
      <c r="H7">
        <v>1142</v>
      </c>
      <c r="I7">
        <v>36</v>
      </c>
      <c r="J7">
        <v>355</v>
      </c>
      <c r="K7">
        <v>945</v>
      </c>
      <c r="L7">
        <v>83</v>
      </c>
      <c r="M7">
        <v>3</v>
      </c>
      <c r="N7">
        <v>73</v>
      </c>
      <c r="P7">
        <v>271</v>
      </c>
      <c r="Q7">
        <v>1</v>
      </c>
      <c r="R7">
        <v>63</v>
      </c>
      <c r="S7">
        <v>318</v>
      </c>
      <c r="T7">
        <v>2</v>
      </c>
      <c r="U7">
        <v>1</v>
      </c>
      <c r="V7">
        <v>23</v>
      </c>
      <c r="W7">
        <f t="shared" si="0"/>
        <v>679</v>
      </c>
      <c r="X7">
        <v>171</v>
      </c>
      <c r="Y7">
        <v>246</v>
      </c>
      <c r="Z7">
        <v>2049</v>
      </c>
      <c r="AA7">
        <v>171</v>
      </c>
    </row>
    <row r="8" spans="1:27" x14ac:dyDescent="0.2">
      <c r="A8" t="s">
        <v>374</v>
      </c>
      <c r="B8" t="s">
        <v>375</v>
      </c>
      <c r="C8" t="s">
        <v>377</v>
      </c>
      <c r="D8" t="s">
        <v>378</v>
      </c>
      <c r="E8">
        <v>730</v>
      </c>
      <c r="F8">
        <v>626</v>
      </c>
      <c r="G8" t="s">
        <v>540</v>
      </c>
      <c r="H8">
        <v>639</v>
      </c>
      <c r="I8">
        <v>4</v>
      </c>
      <c r="J8">
        <v>35</v>
      </c>
      <c r="K8">
        <v>34</v>
      </c>
      <c r="L8">
        <v>3</v>
      </c>
      <c r="M8">
        <v>1</v>
      </c>
      <c r="N8">
        <v>14</v>
      </c>
      <c r="P8">
        <v>567</v>
      </c>
      <c r="Q8">
        <v>1</v>
      </c>
      <c r="R8">
        <v>26</v>
      </c>
      <c r="S8">
        <v>22</v>
      </c>
      <c r="T8">
        <v>1</v>
      </c>
      <c r="U8">
        <v>1</v>
      </c>
      <c r="V8">
        <v>8</v>
      </c>
      <c r="W8">
        <f t="shared" si="0"/>
        <v>626</v>
      </c>
      <c r="X8">
        <v>302</v>
      </c>
      <c r="Y8">
        <v>277</v>
      </c>
      <c r="Z8">
        <v>148</v>
      </c>
      <c r="AA8">
        <v>3</v>
      </c>
    </row>
    <row r="9" spans="1:27" x14ac:dyDescent="0.2">
      <c r="A9" t="s">
        <v>159</v>
      </c>
      <c r="B9" t="s">
        <v>160</v>
      </c>
      <c r="C9" t="s">
        <v>162</v>
      </c>
      <c r="D9" t="s">
        <v>562</v>
      </c>
      <c r="E9">
        <v>1340</v>
      </c>
      <c r="F9">
        <v>625</v>
      </c>
      <c r="G9" t="s">
        <v>540</v>
      </c>
      <c r="H9">
        <v>537</v>
      </c>
      <c r="I9">
        <v>15</v>
      </c>
      <c r="J9">
        <v>66</v>
      </c>
      <c r="K9">
        <v>669</v>
      </c>
      <c r="L9">
        <v>31</v>
      </c>
      <c r="M9">
        <v>4</v>
      </c>
      <c r="N9">
        <v>18</v>
      </c>
      <c r="P9">
        <v>258</v>
      </c>
      <c r="Q9">
        <v>2</v>
      </c>
      <c r="R9">
        <v>26</v>
      </c>
      <c r="S9">
        <v>322</v>
      </c>
      <c r="T9">
        <v>3</v>
      </c>
      <c r="U9">
        <v>1</v>
      </c>
      <c r="V9">
        <v>13</v>
      </c>
      <c r="W9">
        <f t="shared" si="0"/>
        <v>625</v>
      </c>
      <c r="X9">
        <v>293</v>
      </c>
      <c r="Y9">
        <v>263</v>
      </c>
      <c r="Z9">
        <v>681</v>
      </c>
      <c r="AA9">
        <v>103</v>
      </c>
    </row>
    <row r="10" spans="1:27" x14ac:dyDescent="0.2">
      <c r="A10" t="s">
        <v>333</v>
      </c>
      <c r="B10" t="s">
        <v>334</v>
      </c>
      <c r="C10" t="s">
        <v>336</v>
      </c>
      <c r="D10" t="s">
        <v>570</v>
      </c>
      <c r="E10">
        <v>1029</v>
      </c>
      <c r="F10">
        <v>622</v>
      </c>
      <c r="G10" t="s">
        <v>540</v>
      </c>
      <c r="H10">
        <v>332</v>
      </c>
      <c r="I10">
        <v>19</v>
      </c>
      <c r="J10">
        <v>74</v>
      </c>
      <c r="K10">
        <v>503</v>
      </c>
      <c r="L10">
        <v>41</v>
      </c>
      <c r="M10">
        <v>1</v>
      </c>
      <c r="N10">
        <v>59</v>
      </c>
      <c r="P10">
        <v>153</v>
      </c>
      <c r="Q10">
        <v>3</v>
      </c>
      <c r="R10">
        <v>35</v>
      </c>
      <c r="S10">
        <v>407</v>
      </c>
      <c r="T10">
        <v>7</v>
      </c>
      <c r="U10">
        <v>1</v>
      </c>
      <c r="V10">
        <v>16</v>
      </c>
      <c r="W10">
        <f t="shared" si="0"/>
        <v>622</v>
      </c>
      <c r="X10">
        <v>458</v>
      </c>
      <c r="Y10">
        <v>4</v>
      </c>
      <c r="Z10">
        <v>564</v>
      </c>
      <c r="AA10">
        <v>3</v>
      </c>
    </row>
    <row r="11" spans="1:27" x14ac:dyDescent="0.2">
      <c r="A11" t="s">
        <v>146</v>
      </c>
      <c r="B11" t="s">
        <v>155</v>
      </c>
      <c r="C11" t="s">
        <v>156</v>
      </c>
      <c r="D11" t="s">
        <v>150</v>
      </c>
      <c r="E11">
        <v>3481</v>
      </c>
      <c r="F11">
        <v>617</v>
      </c>
      <c r="G11" t="s">
        <v>540</v>
      </c>
      <c r="H11">
        <v>1154</v>
      </c>
      <c r="I11">
        <v>35</v>
      </c>
      <c r="J11">
        <v>125</v>
      </c>
      <c r="K11">
        <v>1470</v>
      </c>
      <c r="L11">
        <v>136</v>
      </c>
      <c r="M11">
        <v>19</v>
      </c>
      <c r="N11">
        <v>542</v>
      </c>
      <c r="P11">
        <v>159</v>
      </c>
      <c r="Q11">
        <v>5</v>
      </c>
      <c r="R11">
        <v>43</v>
      </c>
      <c r="S11">
        <v>213</v>
      </c>
      <c r="T11">
        <v>4</v>
      </c>
      <c r="U11">
        <v>1</v>
      </c>
      <c r="V11">
        <v>192</v>
      </c>
      <c r="W11">
        <f t="shared" si="0"/>
        <v>617</v>
      </c>
      <c r="X11">
        <v>312</v>
      </c>
      <c r="Y11">
        <v>84</v>
      </c>
      <c r="Z11">
        <v>2862</v>
      </c>
      <c r="AA11">
        <v>223</v>
      </c>
    </row>
    <row r="12" spans="1:27" x14ac:dyDescent="0.2">
      <c r="A12" t="s">
        <v>258</v>
      </c>
      <c r="B12" t="s">
        <v>265</v>
      </c>
      <c r="C12" t="s">
        <v>266</v>
      </c>
      <c r="D12" t="s">
        <v>567</v>
      </c>
      <c r="E12">
        <v>576</v>
      </c>
      <c r="F12">
        <v>530</v>
      </c>
      <c r="G12" t="s">
        <v>540</v>
      </c>
      <c r="H12">
        <v>291</v>
      </c>
      <c r="I12">
        <v>2</v>
      </c>
      <c r="J12">
        <v>9</v>
      </c>
      <c r="K12">
        <v>217</v>
      </c>
      <c r="L12">
        <v>1</v>
      </c>
      <c r="M12">
        <v>0</v>
      </c>
      <c r="N12">
        <v>56</v>
      </c>
      <c r="P12">
        <v>255</v>
      </c>
      <c r="Q12">
        <v>1</v>
      </c>
      <c r="R12">
        <v>8</v>
      </c>
      <c r="S12">
        <v>209</v>
      </c>
      <c r="T12">
        <v>1</v>
      </c>
      <c r="U12">
        <v>0</v>
      </c>
      <c r="V12">
        <v>56</v>
      </c>
      <c r="W12">
        <f t="shared" si="0"/>
        <v>530</v>
      </c>
      <c r="X12">
        <v>87</v>
      </c>
      <c r="Y12">
        <v>0</v>
      </c>
      <c r="Z12">
        <v>247</v>
      </c>
      <c r="AA12">
        <v>242</v>
      </c>
    </row>
    <row r="13" spans="1:27" x14ac:dyDescent="0.2">
      <c r="A13" t="s">
        <v>341</v>
      </c>
      <c r="B13" t="s">
        <v>342</v>
      </c>
      <c r="C13" t="s">
        <v>344</v>
      </c>
      <c r="D13" t="s">
        <v>345</v>
      </c>
      <c r="E13">
        <v>852</v>
      </c>
      <c r="F13">
        <v>384</v>
      </c>
      <c r="G13" t="s">
        <v>540</v>
      </c>
      <c r="H13">
        <v>436</v>
      </c>
      <c r="I13">
        <v>37</v>
      </c>
      <c r="J13">
        <v>95</v>
      </c>
      <c r="K13">
        <v>201</v>
      </c>
      <c r="L13">
        <v>7</v>
      </c>
      <c r="M13">
        <v>0</v>
      </c>
      <c r="N13">
        <v>76</v>
      </c>
      <c r="P13">
        <v>136</v>
      </c>
      <c r="Q13">
        <v>3</v>
      </c>
      <c r="R13">
        <v>73</v>
      </c>
      <c r="S13">
        <v>129</v>
      </c>
      <c r="T13">
        <v>2</v>
      </c>
      <c r="U13">
        <v>0</v>
      </c>
      <c r="V13">
        <v>41</v>
      </c>
      <c r="W13">
        <f t="shared" si="0"/>
        <v>384</v>
      </c>
      <c r="X13">
        <v>46</v>
      </c>
      <c r="Y13">
        <v>45</v>
      </c>
      <c r="Z13">
        <v>502</v>
      </c>
      <c r="AA13">
        <v>259</v>
      </c>
    </row>
    <row r="14" spans="1:27" x14ac:dyDescent="0.2">
      <c r="A14" t="s">
        <v>258</v>
      </c>
      <c r="B14" t="s">
        <v>274</v>
      </c>
      <c r="C14" t="s">
        <v>275</v>
      </c>
      <c r="D14" t="s">
        <v>567</v>
      </c>
      <c r="E14">
        <v>474</v>
      </c>
      <c r="F14">
        <v>361</v>
      </c>
      <c r="G14" t="s">
        <v>540</v>
      </c>
      <c r="H14">
        <v>302</v>
      </c>
      <c r="I14">
        <v>4</v>
      </c>
      <c r="J14">
        <v>0</v>
      </c>
      <c r="K14">
        <v>155</v>
      </c>
      <c r="L14">
        <v>2</v>
      </c>
      <c r="M14">
        <v>0</v>
      </c>
      <c r="N14">
        <v>11</v>
      </c>
      <c r="P14">
        <v>296</v>
      </c>
      <c r="Q14">
        <v>2</v>
      </c>
      <c r="R14">
        <v>0</v>
      </c>
      <c r="S14">
        <v>54</v>
      </c>
      <c r="T14">
        <v>1</v>
      </c>
      <c r="U14">
        <v>0</v>
      </c>
      <c r="V14">
        <v>8</v>
      </c>
      <c r="W14">
        <f t="shared" si="0"/>
        <v>361</v>
      </c>
      <c r="X14">
        <v>272</v>
      </c>
      <c r="Y14">
        <v>26</v>
      </c>
      <c r="Z14">
        <v>176</v>
      </c>
      <c r="AA14">
        <v>0</v>
      </c>
    </row>
    <row r="15" spans="1:27" x14ac:dyDescent="0.2">
      <c r="A15" t="s">
        <v>146</v>
      </c>
      <c r="B15" t="s">
        <v>147</v>
      </c>
      <c r="C15" t="s">
        <v>149</v>
      </c>
      <c r="D15" t="s">
        <v>150</v>
      </c>
      <c r="E15">
        <v>956</v>
      </c>
      <c r="F15">
        <v>360</v>
      </c>
      <c r="G15" t="s">
        <v>540</v>
      </c>
      <c r="H15">
        <v>301</v>
      </c>
      <c r="I15">
        <v>9</v>
      </c>
      <c r="J15">
        <v>30</v>
      </c>
      <c r="K15">
        <v>479</v>
      </c>
      <c r="L15">
        <v>27</v>
      </c>
      <c r="M15">
        <v>18</v>
      </c>
      <c r="N15">
        <v>92</v>
      </c>
      <c r="P15">
        <v>67</v>
      </c>
      <c r="Q15">
        <v>3</v>
      </c>
      <c r="R15">
        <v>19</v>
      </c>
      <c r="S15">
        <v>204</v>
      </c>
      <c r="T15">
        <v>3</v>
      </c>
      <c r="U15">
        <v>1</v>
      </c>
      <c r="V15">
        <v>63</v>
      </c>
      <c r="W15">
        <f t="shared" si="0"/>
        <v>360</v>
      </c>
      <c r="X15">
        <v>194</v>
      </c>
      <c r="Y15">
        <v>72</v>
      </c>
      <c r="Z15">
        <v>631</v>
      </c>
      <c r="AA15">
        <v>59</v>
      </c>
    </row>
    <row r="16" spans="1:27" x14ac:dyDescent="0.2">
      <c r="A16" t="s">
        <v>216</v>
      </c>
      <c r="B16" t="s">
        <v>217</v>
      </c>
      <c r="C16" t="s">
        <v>219</v>
      </c>
      <c r="D16" t="s">
        <v>220</v>
      </c>
      <c r="E16">
        <v>658</v>
      </c>
      <c r="F16">
        <v>341</v>
      </c>
      <c r="G16" t="s">
        <v>540</v>
      </c>
      <c r="H16">
        <v>610</v>
      </c>
      <c r="I16">
        <v>1</v>
      </c>
      <c r="J16">
        <v>4</v>
      </c>
      <c r="K16">
        <v>39</v>
      </c>
      <c r="L16">
        <v>2</v>
      </c>
      <c r="M16">
        <v>0</v>
      </c>
      <c r="N16">
        <v>2</v>
      </c>
      <c r="P16">
        <v>306</v>
      </c>
      <c r="Q16">
        <v>1</v>
      </c>
      <c r="R16">
        <v>2</v>
      </c>
      <c r="S16">
        <v>28</v>
      </c>
      <c r="T16">
        <v>2</v>
      </c>
      <c r="U16">
        <v>0</v>
      </c>
      <c r="V16">
        <v>2</v>
      </c>
      <c r="W16">
        <f t="shared" si="0"/>
        <v>341</v>
      </c>
      <c r="X16">
        <v>18</v>
      </c>
      <c r="Y16">
        <v>6</v>
      </c>
      <c r="Z16">
        <v>334</v>
      </c>
      <c r="AA16">
        <v>300</v>
      </c>
    </row>
    <row r="17" spans="1:27" x14ac:dyDescent="0.2">
      <c r="A17" t="s">
        <v>240</v>
      </c>
      <c r="B17" t="s">
        <v>241</v>
      </c>
      <c r="C17" t="s">
        <v>243</v>
      </c>
      <c r="D17" t="s">
        <v>244</v>
      </c>
      <c r="E17">
        <v>701</v>
      </c>
      <c r="F17">
        <v>323</v>
      </c>
      <c r="G17" t="s">
        <v>540</v>
      </c>
      <c r="H17">
        <v>269</v>
      </c>
      <c r="I17">
        <v>21</v>
      </c>
      <c r="J17">
        <v>23</v>
      </c>
      <c r="K17">
        <v>177</v>
      </c>
      <c r="L17">
        <v>26</v>
      </c>
      <c r="M17">
        <v>1</v>
      </c>
      <c r="N17">
        <v>184</v>
      </c>
      <c r="P17">
        <v>110</v>
      </c>
      <c r="Q17">
        <v>2</v>
      </c>
      <c r="R17">
        <v>15</v>
      </c>
      <c r="S17">
        <v>116</v>
      </c>
      <c r="T17">
        <v>2</v>
      </c>
      <c r="U17">
        <v>1</v>
      </c>
      <c r="V17">
        <v>77</v>
      </c>
      <c r="W17">
        <f t="shared" si="0"/>
        <v>323</v>
      </c>
      <c r="X17">
        <v>87</v>
      </c>
      <c r="Y17">
        <v>58</v>
      </c>
      <c r="Z17">
        <v>422</v>
      </c>
      <c r="AA17">
        <v>134</v>
      </c>
    </row>
    <row r="18" spans="1:27" x14ac:dyDescent="0.2">
      <c r="A18" t="s">
        <v>224</v>
      </c>
      <c r="B18" t="s">
        <v>236</v>
      </c>
      <c r="C18" t="s">
        <v>237</v>
      </c>
      <c r="D18" t="s">
        <v>228</v>
      </c>
      <c r="E18">
        <v>875</v>
      </c>
      <c r="F18">
        <v>320</v>
      </c>
      <c r="G18" t="s">
        <v>540</v>
      </c>
      <c r="H18">
        <v>164</v>
      </c>
      <c r="I18">
        <v>2</v>
      </c>
      <c r="J18">
        <v>53</v>
      </c>
      <c r="K18">
        <v>296</v>
      </c>
      <c r="L18">
        <v>46</v>
      </c>
      <c r="M18">
        <v>24</v>
      </c>
      <c r="N18">
        <v>290</v>
      </c>
      <c r="P18">
        <v>100</v>
      </c>
      <c r="Q18">
        <v>1</v>
      </c>
      <c r="R18">
        <v>37</v>
      </c>
      <c r="S18">
        <v>104</v>
      </c>
      <c r="T18">
        <v>2</v>
      </c>
      <c r="U18">
        <v>1</v>
      </c>
      <c r="V18">
        <v>75</v>
      </c>
      <c r="W18">
        <f t="shared" si="0"/>
        <v>320</v>
      </c>
      <c r="X18">
        <v>53</v>
      </c>
      <c r="Y18">
        <v>36</v>
      </c>
      <c r="Z18">
        <v>682</v>
      </c>
      <c r="AA18">
        <v>104</v>
      </c>
    </row>
    <row r="19" spans="1:27" x14ac:dyDescent="0.2">
      <c r="A19" t="s">
        <v>25</v>
      </c>
      <c r="B19" t="s">
        <v>26</v>
      </c>
      <c r="C19" t="s">
        <v>28</v>
      </c>
      <c r="D19" t="s">
        <v>557</v>
      </c>
      <c r="E19">
        <v>333</v>
      </c>
      <c r="F19">
        <v>313</v>
      </c>
      <c r="G19" t="s">
        <v>540</v>
      </c>
      <c r="H19">
        <v>307</v>
      </c>
      <c r="I19">
        <v>7</v>
      </c>
      <c r="J19">
        <v>5</v>
      </c>
      <c r="K19">
        <v>12</v>
      </c>
      <c r="L19">
        <v>0</v>
      </c>
      <c r="M19">
        <v>0</v>
      </c>
      <c r="N19">
        <v>2</v>
      </c>
      <c r="P19">
        <v>294</v>
      </c>
      <c r="Q19">
        <v>2</v>
      </c>
      <c r="R19">
        <v>4</v>
      </c>
      <c r="S19">
        <v>11</v>
      </c>
      <c r="T19">
        <v>0</v>
      </c>
      <c r="U19">
        <v>0</v>
      </c>
      <c r="V19">
        <v>2</v>
      </c>
      <c r="W19">
        <f t="shared" si="0"/>
        <v>313</v>
      </c>
      <c r="X19">
        <v>1</v>
      </c>
      <c r="Y19">
        <v>2</v>
      </c>
      <c r="Z19">
        <v>75</v>
      </c>
      <c r="AA19">
        <v>255</v>
      </c>
    </row>
    <row r="20" spans="1:27" x14ac:dyDescent="0.2">
      <c r="A20" t="s">
        <v>70</v>
      </c>
      <c r="B20" t="s">
        <v>82</v>
      </c>
      <c r="C20" t="s">
        <v>83</v>
      </c>
      <c r="D20" t="s">
        <v>560</v>
      </c>
      <c r="E20">
        <v>379</v>
      </c>
      <c r="F20">
        <v>309</v>
      </c>
      <c r="G20" t="s">
        <v>540</v>
      </c>
      <c r="H20">
        <v>235</v>
      </c>
      <c r="I20">
        <v>1</v>
      </c>
      <c r="J20">
        <v>66</v>
      </c>
      <c r="K20">
        <v>44</v>
      </c>
      <c r="L20">
        <v>7</v>
      </c>
      <c r="M20">
        <v>1</v>
      </c>
      <c r="N20">
        <v>25</v>
      </c>
      <c r="P20">
        <v>209</v>
      </c>
      <c r="Q20">
        <v>1</v>
      </c>
      <c r="R20">
        <v>58</v>
      </c>
      <c r="S20">
        <v>30</v>
      </c>
      <c r="T20">
        <v>2</v>
      </c>
      <c r="U20">
        <v>1</v>
      </c>
      <c r="V20">
        <v>8</v>
      </c>
      <c r="W20">
        <f t="shared" si="0"/>
        <v>309</v>
      </c>
      <c r="X20">
        <v>5</v>
      </c>
      <c r="Y20">
        <v>0</v>
      </c>
      <c r="Z20">
        <v>198</v>
      </c>
      <c r="AA20">
        <v>176</v>
      </c>
    </row>
    <row r="21" spans="1:27" x14ac:dyDescent="0.2">
      <c r="A21" t="s">
        <v>70</v>
      </c>
      <c r="B21" t="s">
        <v>71</v>
      </c>
      <c r="C21" t="s">
        <v>73</v>
      </c>
      <c r="D21" t="s">
        <v>560</v>
      </c>
      <c r="E21">
        <v>308</v>
      </c>
      <c r="F21">
        <v>307</v>
      </c>
      <c r="G21" t="s">
        <v>540</v>
      </c>
      <c r="H21">
        <v>281</v>
      </c>
      <c r="I21">
        <v>1</v>
      </c>
      <c r="J21">
        <v>1</v>
      </c>
      <c r="K21">
        <v>2</v>
      </c>
      <c r="L21">
        <v>2</v>
      </c>
      <c r="M21">
        <v>1</v>
      </c>
      <c r="N21">
        <v>20</v>
      </c>
      <c r="P21">
        <v>281</v>
      </c>
      <c r="Q21">
        <v>1</v>
      </c>
      <c r="R21">
        <v>1</v>
      </c>
      <c r="S21">
        <v>2</v>
      </c>
      <c r="T21">
        <v>1</v>
      </c>
      <c r="U21">
        <v>1</v>
      </c>
      <c r="V21">
        <v>20</v>
      </c>
      <c r="W21">
        <f t="shared" si="0"/>
        <v>307</v>
      </c>
      <c r="X21">
        <v>3</v>
      </c>
      <c r="Y21">
        <v>294</v>
      </c>
      <c r="Z21">
        <v>11</v>
      </c>
      <c r="AA21">
        <v>0</v>
      </c>
    </row>
    <row r="22" spans="1:27" x14ac:dyDescent="0.2">
      <c r="A22" t="s">
        <v>258</v>
      </c>
      <c r="B22" t="s">
        <v>278</v>
      </c>
      <c r="C22" t="s">
        <v>279</v>
      </c>
      <c r="D22" t="s">
        <v>567</v>
      </c>
      <c r="E22">
        <v>300</v>
      </c>
      <c r="F22">
        <v>300</v>
      </c>
      <c r="G22" t="s">
        <v>540</v>
      </c>
      <c r="H22">
        <v>294</v>
      </c>
      <c r="I22">
        <v>2</v>
      </c>
      <c r="J22">
        <v>0</v>
      </c>
      <c r="K22">
        <v>0</v>
      </c>
      <c r="L22">
        <v>2</v>
      </c>
      <c r="M22">
        <v>0</v>
      </c>
      <c r="N22">
        <v>2</v>
      </c>
      <c r="P22">
        <v>294</v>
      </c>
      <c r="Q22">
        <v>2</v>
      </c>
      <c r="R22">
        <v>0</v>
      </c>
      <c r="S22">
        <v>0</v>
      </c>
      <c r="T22">
        <v>2</v>
      </c>
      <c r="U22">
        <v>0</v>
      </c>
      <c r="V22">
        <v>2</v>
      </c>
      <c r="W22">
        <f t="shared" si="0"/>
        <v>300</v>
      </c>
      <c r="X22">
        <v>264</v>
      </c>
      <c r="Y22">
        <v>30</v>
      </c>
      <c r="Z22">
        <v>6</v>
      </c>
      <c r="AA22">
        <v>0</v>
      </c>
    </row>
    <row r="23" spans="1:27" x14ac:dyDescent="0.2">
      <c r="A23" t="s">
        <v>130</v>
      </c>
      <c r="B23" t="s">
        <v>131</v>
      </c>
      <c r="C23" t="s">
        <v>133</v>
      </c>
      <c r="D23" t="s">
        <v>134</v>
      </c>
      <c r="E23">
        <v>340</v>
      </c>
      <c r="F23">
        <v>291</v>
      </c>
      <c r="G23" t="s">
        <v>540</v>
      </c>
      <c r="H23">
        <v>0</v>
      </c>
      <c r="I23">
        <v>5</v>
      </c>
      <c r="J23">
        <v>0</v>
      </c>
      <c r="K23">
        <v>6</v>
      </c>
      <c r="L23">
        <v>0</v>
      </c>
      <c r="M23">
        <v>0</v>
      </c>
      <c r="N23">
        <v>329</v>
      </c>
      <c r="P23">
        <v>0</v>
      </c>
      <c r="Q23">
        <v>1</v>
      </c>
      <c r="R23">
        <v>0</v>
      </c>
      <c r="S23">
        <v>4</v>
      </c>
      <c r="T23">
        <v>0</v>
      </c>
      <c r="U23">
        <v>0</v>
      </c>
      <c r="V23">
        <v>286</v>
      </c>
      <c r="W23">
        <f t="shared" si="0"/>
        <v>291</v>
      </c>
      <c r="X23">
        <v>30</v>
      </c>
      <c r="Y23">
        <v>237</v>
      </c>
      <c r="Z23">
        <v>72</v>
      </c>
      <c r="AA23">
        <v>1</v>
      </c>
    </row>
    <row r="24" spans="1:27" x14ac:dyDescent="0.2">
      <c r="A24" t="s">
        <v>167</v>
      </c>
      <c r="B24" t="s">
        <v>174</v>
      </c>
      <c r="C24" t="s">
        <v>175</v>
      </c>
      <c r="D24" t="s">
        <v>171</v>
      </c>
      <c r="E24">
        <v>426</v>
      </c>
      <c r="F24">
        <v>290</v>
      </c>
      <c r="G24" t="s">
        <v>540</v>
      </c>
      <c r="H24">
        <v>96</v>
      </c>
      <c r="I24">
        <v>9</v>
      </c>
      <c r="J24">
        <v>24</v>
      </c>
      <c r="K24">
        <v>160</v>
      </c>
      <c r="L24">
        <v>19</v>
      </c>
      <c r="M24">
        <v>1</v>
      </c>
      <c r="N24">
        <v>117</v>
      </c>
      <c r="P24">
        <v>66</v>
      </c>
      <c r="Q24">
        <v>2</v>
      </c>
      <c r="R24">
        <v>15</v>
      </c>
      <c r="S24">
        <v>125</v>
      </c>
      <c r="T24">
        <v>4</v>
      </c>
      <c r="U24">
        <v>1</v>
      </c>
      <c r="V24">
        <v>77</v>
      </c>
      <c r="W24">
        <f t="shared" si="0"/>
        <v>290</v>
      </c>
      <c r="X24">
        <v>31</v>
      </c>
      <c r="Y24">
        <v>11</v>
      </c>
      <c r="Z24">
        <v>382</v>
      </c>
      <c r="AA24">
        <v>2</v>
      </c>
    </row>
    <row r="25" spans="1:27" x14ac:dyDescent="0.2">
      <c r="A25" t="s">
        <v>167</v>
      </c>
      <c r="B25" t="s">
        <v>168</v>
      </c>
      <c r="C25" t="s">
        <v>170</v>
      </c>
      <c r="D25" t="s">
        <v>171</v>
      </c>
      <c r="E25">
        <v>455</v>
      </c>
      <c r="F25">
        <v>280</v>
      </c>
      <c r="G25" t="s">
        <v>540</v>
      </c>
      <c r="H25">
        <v>156</v>
      </c>
      <c r="I25">
        <v>8</v>
      </c>
      <c r="J25">
        <v>9</v>
      </c>
      <c r="K25">
        <v>182</v>
      </c>
      <c r="L25">
        <v>18</v>
      </c>
      <c r="M25">
        <v>1</v>
      </c>
      <c r="N25">
        <v>81</v>
      </c>
      <c r="P25">
        <v>78</v>
      </c>
      <c r="Q25">
        <v>2</v>
      </c>
      <c r="R25">
        <v>6</v>
      </c>
      <c r="S25">
        <v>110</v>
      </c>
      <c r="T25">
        <v>5</v>
      </c>
      <c r="U25">
        <v>1</v>
      </c>
      <c r="V25">
        <v>78</v>
      </c>
      <c r="W25">
        <f t="shared" si="0"/>
        <v>280</v>
      </c>
      <c r="X25">
        <v>18</v>
      </c>
      <c r="Y25">
        <v>32</v>
      </c>
      <c r="Z25">
        <v>397</v>
      </c>
      <c r="AA25">
        <v>8</v>
      </c>
    </row>
    <row r="26" spans="1:27" x14ac:dyDescent="0.2">
      <c r="A26" t="s">
        <v>258</v>
      </c>
      <c r="B26" t="s">
        <v>270</v>
      </c>
      <c r="C26" t="s">
        <v>271</v>
      </c>
      <c r="D26" t="s">
        <v>567</v>
      </c>
      <c r="E26">
        <v>278</v>
      </c>
      <c r="F26">
        <v>278</v>
      </c>
      <c r="G26" t="s">
        <v>540</v>
      </c>
      <c r="H26">
        <v>257</v>
      </c>
      <c r="I26">
        <v>1</v>
      </c>
      <c r="J26">
        <v>4</v>
      </c>
      <c r="K26">
        <v>13</v>
      </c>
      <c r="L26">
        <v>1</v>
      </c>
      <c r="M26">
        <v>0</v>
      </c>
      <c r="N26">
        <v>2</v>
      </c>
      <c r="P26">
        <v>257</v>
      </c>
      <c r="Q26">
        <v>1</v>
      </c>
      <c r="R26">
        <v>4</v>
      </c>
      <c r="S26">
        <v>13</v>
      </c>
      <c r="T26">
        <v>1</v>
      </c>
      <c r="U26">
        <v>0</v>
      </c>
      <c r="V26">
        <v>2</v>
      </c>
      <c r="W26">
        <f t="shared" si="0"/>
        <v>278</v>
      </c>
      <c r="X26">
        <v>258</v>
      </c>
      <c r="Y26">
        <v>0</v>
      </c>
      <c r="Z26">
        <v>20</v>
      </c>
      <c r="AA26">
        <v>0</v>
      </c>
    </row>
    <row r="27" spans="1:27" x14ac:dyDescent="0.2">
      <c r="A27" t="s">
        <v>194</v>
      </c>
      <c r="B27" t="s">
        <v>195</v>
      </c>
      <c r="C27" t="s">
        <v>197</v>
      </c>
      <c r="D27" t="s">
        <v>564</v>
      </c>
      <c r="E27">
        <v>955</v>
      </c>
      <c r="F27">
        <v>269</v>
      </c>
      <c r="G27" t="s">
        <v>540</v>
      </c>
      <c r="H27">
        <v>597</v>
      </c>
      <c r="I27">
        <v>35</v>
      </c>
      <c r="J27">
        <v>23</v>
      </c>
      <c r="K27">
        <v>258</v>
      </c>
      <c r="L27">
        <v>1</v>
      </c>
      <c r="M27">
        <v>2</v>
      </c>
      <c r="N27">
        <v>39</v>
      </c>
      <c r="P27">
        <v>154</v>
      </c>
      <c r="Q27">
        <v>2</v>
      </c>
      <c r="R27">
        <v>17</v>
      </c>
      <c r="S27">
        <v>75</v>
      </c>
      <c r="T27">
        <v>1</v>
      </c>
      <c r="U27">
        <v>1</v>
      </c>
      <c r="V27">
        <v>19</v>
      </c>
      <c r="W27">
        <f t="shared" si="0"/>
        <v>269</v>
      </c>
      <c r="X27">
        <v>46</v>
      </c>
      <c r="Y27">
        <v>10</v>
      </c>
      <c r="Z27">
        <v>897</v>
      </c>
      <c r="AA27">
        <v>2</v>
      </c>
    </row>
    <row r="28" spans="1:27" x14ac:dyDescent="0.2">
      <c r="A28" t="s">
        <v>291</v>
      </c>
      <c r="B28" t="s">
        <v>292</v>
      </c>
      <c r="C28" t="s">
        <v>294</v>
      </c>
      <c r="D28" t="s">
        <v>295</v>
      </c>
      <c r="E28">
        <v>514</v>
      </c>
      <c r="F28">
        <v>238</v>
      </c>
      <c r="G28" t="s">
        <v>540</v>
      </c>
      <c r="H28">
        <v>38</v>
      </c>
      <c r="I28">
        <v>14</v>
      </c>
      <c r="J28">
        <v>18</v>
      </c>
      <c r="K28">
        <v>155</v>
      </c>
      <c r="L28">
        <v>52</v>
      </c>
      <c r="M28">
        <v>10</v>
      </c>
      <c r="N28">
        <v>227</v>
      </c>
      <c r="P28">
        <v>38</v>
      </c>
      <c r="Q28">
        <v>2</v>
      </c>
      <c r="R28">
        <v>15</v>
      </c>
      <c r="S28">
        <v>111</v>
      </c>
      <c r="T28">
        <v>3</v>
      </c>
      <c r="U28">
        <v>1</v>
      </c>
      <c r="V28">
        <v>68</v>
      </c>
      <c r="W28">
        <f t="shared" si="0"/>
        <v>238</v>
      </c>
      <c r="X28">
        <v>70</v>
      </c>
      <c r="Y28">
        <v>162</v>
      </c>
      <c r="Z28">
        <v>274</v>
      </c>
      <c r="AA28">
        <v>8</v>
      </c>
    </row>
    <row r="29" spans="1:27" x14ac:dyDescent="0.2">
      <c r="A29" t="s">
        <v>224</v>
      </c>
      <c r="B29" t="s">
        <v>225</v>
      </c>
      <c r="C29" t="s">
        <v>227</v>
      </c>
      <c r="D29" t="s">
        <v>228</v>
      </c>
      <c r="E29">
        <v>413</v>
      </c>
      <c r="F29">
        <v>233</v>
      </c>
      <c r="G29" t="s">
        <v>540</v>
      </c>
      <c r="H29">
        <v>106</v>
      </c>
      <c r="I29">
        <v>3</v>
      </c>
      <c r="J29">
        <v>44</v>
      </c>
      <c r="K29">
        <v>85</v>
      </c>
      <c r="L29">
        <v>9</v>
      </c>
      <c r="M29">
        <v>1</v>
      </c>
      <c r="N29">
        <v>165</v>
      </c>
      <c r="P29">
        <v>93</v>
      </c>
      <c r="Q29">
        <v>1</v>
      </c>
      <c r="R29">
        <v>34</v>
      </c>
      <c r="S29">
        <v>55</v>
      </c>
      <c r="T29">
        <v>1</v>
      </c>
      <c r="U29">
        <v>1</v>
      </c>
      <c r="V29">
        <v>48</v>
      </c>
      <c r="W29">
        <f t="shared" si="0"/>
        <v>233</v>
      </c>
      <c r="X29">
        <v>9</v>
      </c>
      <c r="Y29">
        <v>9</v>
      </c>
      <c r="Z29">
        <v>270</v>
      </c>
      <c r="AA29">
        <v>125</v>
      </c>
    </row>
    <row r="30" spans="1:27" x14ac:dyDescent="0.2">
      <c r="A30" t="s">
        <v>258</v>
      </c>
      <c r="B30" t="s">
        <v>259</v>
      </c>
      <c r="C30" t="s">
        <v>261</v>
      </c>
      <c r="D30" t="s">
        <v>567</v>
      </c>
      <c r="E30">
        <v>220</v>
      </c>
      <c r="F30">
        <v>208</v>
      </c>
      <c r="G30" t="s">
        <v>540</v>
      </c>
      <c r="H30">
        <v>193</v>
      </c>
      <c r="I30">
        <v>4</v>
      </c>
      <c r="J30">
        <v>1</v>
      </c>
      <c r="K30">
        <v>11</v>
      </c>
      <c r="L30">
        <v>6</v>
      </c>
      <c r="M30">
        <v>2</v>
      </c>
      <c r="N30">
        <v>3</v>
      </c>
      <c r="P30">
        <v>192</v>
      </c>
      <c r="Q30">
        <v>1</v>
      </c>
      <c r="R30">
        <v>1</v>
      </c>
      <c r="S30">
        <v>10</v>
      </c>
      <c r="T30">
        <v>2</v>
      </c>
      <c r="U30">
        <v>1</v>
      </c>
      <c r="V30">
        <v>1</v>
      </c>
      <c r="W30">
        <f t="shared" si="0"/>
        <v>208</v>
      </c>
      <c r="X30">
        <v>3</v>
      </c>
      <c r="Y30">
        <v>0</v>
      </c>
      <c r="Z30">
        <v>27</v>
      </c>
      <c r="AA30">
        <v>190</v>
      </c>
    </row>
    <row r="31" spans="1:27" x14ac:dyDescent="0.2">
      <c r="A31" t="s">
        <v>53</v>
      </c>
      <c r="B31" t="s">
        <v>62</v>
      </c>
      <c r="C31" t="s">
        <v>63</v>
      </c>
      <c r="D31" t="s">
        <v>559</v>
      </c>
      <c r="E31">
        <v>333</v>
      </c>
      <c r="F31">
        <v>173</v>
      </c>
      <c r="G31" t="s">
        <v>540</v>
      </c>
      <c r="H31">
        <v>202</v>
      </c>
      <c r="I31">
        <v>9</v>
      </c>
      <c r="J31">
        <v>1</v>
      </c>
      <c r="K31">
        <v>76</v>
      </c>
      <c r="L31">
        <v>5</v>
      </c>
      <c r="M31">
        <v>0</v>
      </c>
      <c r="N31">
        <v>40</v>
      </c>
      <c r="P31">
        <v>62</v>
      </c>
      <c r="Q31">
        <v>1</v>
      </c>
      <c r="R31">
        <v>1</v>
      </c>
      <c r="S31">
        <v>71</v>
      </c>
      <c r="T31">
        <v>3</v>
      </c>
      <c r="U31">
        <v>0</v>
      </c>
      <c r="V31">
        <v>35</v>
      </c>
      <c r="W31">
        <f t="shared" si="0"/>
        <v>173</v>
      </c>
      <c r="X31">
        <v>3</v>
      </c>
      <c r="Y31">
        <v>4</v>
      </c>
      <c r="Z31">
        <v>326</v>
      </c>
      <c r="AA31">
        <v>0</v>
      </c>
    </row>
    <row r="32" spans="1:27" x14ac:dyDescent="0.2">
      <c r="A32" t="s">
        <v>224</v>
      </c>
      <c r="B32" t="s">
        <v>232</v>
      </c>
      <c r="C32" t="s">
        <v>233</v>
      </c>
      <c r="D32" t="s">
        <v>228</v>
      </c>
      <c r="E32">
        <v>386</v>
      </c>
      <c r="F32">
        <v>156</v>
      </c>
      <c r="G32" t="s">
        <v>540</v>
      </c>
      <c r="H32">
        <v>35</v>
      </c>
      <c r="I32">
        <v>0</v>
      </c>
      <c r="J32">
        <v>10</v>
      </c>
      <c r="K32">
        <v>319</v>
      </c>
      <c r="L32">
        <v>5</v>
      </c>
      <c r="M32">
        <v>3</v>
      </c>
      <c r="N32">
        <v>14</v>
      </c>
      <c r="P32">
        <v>27</v>
      </c>
      <c r="Q32">
        <v>0</v>
      </c>
      <c r="R32">
        <v>9</v>
      </c>
      <c r="S32">
        <v>107</v>
      </c>
      <c r="T32">
        <v>2</v>
      </c>
      <c r="U32">
        <v>1</v>
      </c>
      <c r="V32">
        <v>10</v>
      </c>
      <c r="W32">
        <f t="shared" si="0"/>
        <v>156</v>
      </c>
      <c r="X32">
        <v>6</v>
      </c>
      <c r="Y32">
        <v>4</v>
      </c>
      <c r="Z32">
        <v>371</v>
      </c>
      <c r="AA32">
        <v>5</v>
      </c>
    </row>
    <row r="33" spans="1:27" x14ac:dyDescent="0.2">
      <c r="A33" t="s">
        <v>104</v>
      </c>
      <c r="B33" t="s">
        <v>113</v>
      </c>
      <c r="C33" t="s">
        <v>114</v>
      </c>
      <c r="D33" t="s">
        <v>561</v>
      </c>
      <c r="E33">
        <v>170</v>
      </c>
      <c r="F33">
        <v>154</v>
      </c>
      <c r="G33" t="s">
        <v>540</v>
      </c>
      <c r="H33">
        <v>135</v>
      </c>
      <c r="I33">
        <v>5</v>
      </c>
      <c r="J33">
        <v>6</v>
      </c>
      <c r="K33">
        <v>18</v>
      </c>
      <c r="L33">
        <v>4</v>
      </c>
      <c r="M33">
        <v>0</v>
      </c>
      <c r="N33">
        <v>2</v>
      </c>
      <c r="P33">
        <v>128</v>
      </c>
      <c r="Q33">
        <v>2</v>
      </c>
      <c r="R33">
        <v>6</v>
      </c>
      <c r="S33">
        <v>14</v>
      </c>
      <c r="T33">
        <v>2</v>
      </c>
      <c r="U33">
        <v>0</v>
      </c>
      <c r="V33">
        <v>2</v>
      </c>
      <c r="W33">
        <f t="shared" si="0"/>
        <v>154</v>
      </c>
      <c r="X33">
        <v>5</v>
      </c>
      <c r="Y33">
        <v>6</v>
      </c>
      <c r="Z33">
        <v>158</v>
      </c>
      <c r="AA33">
        <v>1</v>
      </c>
    </row>
    <row r="34" spans="1:27" x14ac:dyDescent="0.2">
      <c r="A34" t="s">
        <v>366</v>
      </c>
      <c r="B34" t="s">
        <v>367</v>
      </c>
      <c r="C34" t="s">
        <v>369</v>
      </c>
      <c r="D34" t="s">
        <v>370</v>
      </c>
      <c r="E34">
        <v>188</v>
      </c>
      <c r="F34">
        <v>142</v>
      </c>
      <c r="G34" t="s">
        <v>540</v>
      </c>
      <c r="H34">
        <v>119</v>
      </c>
      <c r="I34">
        <v>8</v>
      </c>
      <c r="J34">
        <v>8</v>
      </c>
      <c r="K34">
        <v>50</v>
      </c>
      <c r="L34">
        <v>1</v>
      </c>
      <c r="M34">
        <v>1</v>
      </c>
      <c r="N34">
        <v>1</v>
      </c>
      <c r="P34">
        <v>93</v>
      </c>
      <c r="Q34">
        <v>1</v>
      </c>
      <c r="R34">
        <v>8</v>
      </c>
      <c r="S34">
        <v>37</v>
      </c>
      <c r="T34">
        <v>1</v>
      </c>
      <c r="U34">
        <v>1</v>
      </c>
      <c r="V34">
        <v>1</v>
      </c>
      <c r="W34">
        <f t="shared" ref="W34:W55" si="1">SUM(P34:V34)</f>
        <v>142</v>
      </c>
      <c r="X34">
        <v>6</v>
      </c>
      <c r="Y34">
        <v>0</v>
      </c>
      <c r="Z34">
        <v>91</v>
      </c>
      <c r="AA34">
        <v>91</v>
      </c>
    </row>
    <row r="35" spans="1:27" x14ac:dyDescent="0.2">
      <c r="A35" t="s">
        <v>53</v>
      </c>
      <c r="B35" t="s">
        <v>66</v>
      </c>
      <c r="C35" t="s">
        <v>67</v>
      </c>
      <c r="D35" t="s">
        <v>559</v>
      </c>
      <c r="E35">
        <v>236</v>
      </c>
      <c r="F35">
        <v>137</v>
      </c>
      <c r="G35" t="s">
        <v>540</v>
      </c>
      <c r="H35">
        <v>106</v>
      </c>
      <c r="I35">
        <v>10</v>
      </c>
      <c r="J35">
        <v>1</v>
      </c>
      <c r="K35">
        <v>84</v>
      </c>
      <c r="L35">
        <v>0</v>
      </c>
      <c r="M35">
        <v>0</v>
      </c>
      <c r="N35">
        <v>35</v>
      </c>
      <c r="P35">
        <v>56</v>
      </c>
      <c r="Q35">
        <v>2</v>
      </c>
      <c r="R35">
        <v>1</v>
      </c>
      <c r="S35">
        <v>56</v>
      </c>
      <c r="T35">
        <v>0</v>
      </c>
      <c r="U35">
        <v>0</v>
      </c>
      <c r="V35">
        <v>22</v>
      </c>
      <c r="W35">
        <f t="shared" si="1"/>
        <v>137</v>
      </c>
      <c r="X35">
        <v>14</v>
      </c>
      <c r="Y35">
        <v>3</v>
      </c>
      <c r="Z35">
        <v>219</v>
      </c>
      <c r="AA35">
        <v>0</v>
      </c>
    </row>
    <row r="36" spans="1:27" x14ac:dyDescent="0.2">
      <c r="A36" t="s">
        <v>104</v>
      </c>
      <c r="B36" t="s">
        <v>105</v>
      </c>
      <c r="C36" t="s">
        <v>107</v>
      </c>
      <c r="D36" t="s">
        <v>561</v>
      </c>
      <c r="E36">
        <v>146</v>
      </c>
      <c r="F36">
        <v>135</v>
      </c>
      <c r="G36" t="s">
        <v>540</v>
      </c>
      <c r="H36">
        <v>114</v>
      </c>
      <c r="I36">
        <v>5</v>
      </c>
      <c r="J36">
        <v>4</v>
      </c>
      <c r="K36">
        <v>17</v>
      </c>
      <c r="L36">
        <v>3</v>
      </c>
      <c r="M36">
        <v>0</v>
      </c>
      <c r="N36">
        <v>3</v>
      </c>
      <c r="P36">
        <v>111</v>
      </c>
      <c r="Q36">
        <v>2</v>
      </c>
      <c r="R36">
        <v>4</v>
      </c>
      <c r="S36">
        <v>13</v>
      </c>
      <c r="T36">
        <v>2</v>
      </c>
      <c r="U36">
        <v>0</v>
      </c>
      <c r="V36">
        <v>3</v>
      </c>
      <c r="W36">
        <f t="shared" si="1"/>
        <v>135</v>
      </c>
      <c r="X36">
        <v>11</v>
      </c>
      <c r="Y36">
        <v>2</v>
      </c>
      <c r="Z36">
        <v>133</v>
      </c>
      <c r="AA36">
        <v>0</v>
      </c>
    </row>
    <row r="37" spans="1:27" x14ac:dyDescent="0.2">
      <c r="A37" t="s">
        <v>44</v>
      </c>
      <c r="B37" t="s">
        <v>45</v>
      </c>
      <c r="C37" t="s">
        <v>47</v>
      </c>
      <c r="D37" t="s">
        <v>48</v>
      </c>
      <c r="E37">
        <v>227</v>
      </c>
      <c r="F37">
        <v>127</v>
      </c>
      <c r="G37" t="s">
        <v>540</v>
      </c>
      <c r="H37">
        <v>118</v>
      </c>
      <c r="I37">
        <v>5</v>
      </c>
      <c r="J37">
        <v>20</v>
      </c>
      <c r="K37">
        <v>55</v>
      </c>
      <c r="L37">
        <v>11</v>
      </c>
      <c r="M37">
        <v>0</v>
      </c>
      <c r="N37">
        <v>18</v>
      </c>
      <c r="P37">
        <v>62</v>
      </c>
      <c r="Q37">
        <v>1</v>
      </c>
      <c r="R37">
        <v>12</v>
      </c>
      <c r="S37">
        <v>43</v>
      </c>
      <c r="T37">
        <v>2</v>
      </c>
      <c r="U37">
        <v>0</v>
      </c>
      <c r="V37">
        <v>7</v>
      </c>
      <c r="W37">
        <f t="shared" si="1"/>
        <v>127</v>
      </c>
      <c r="X37">
        <v>73</v>
      </c>
      <c r="Y37">
        <v>47</v>
      </c>
      <c r="Z37">
        <v>104</v>
      </c>
      <c r="AA37">
        <v>3</v>
      </c>
    </row>
    <row r="38" spans="1:27" x14ac:dyDescent="0.2">
      <c r="A38" t="s">
        <v>53</v>
      </c>
      <c r="B38" t="s">
        <v>54</v>
      </c>
      <c r="C38" t="s">
        <v>56</v>
      </c>
      <c r="D38" t="s">
        <v>559</v>
      </c>
      <c r="E38">
        <v>163</v>
      </c>
      <c r="F38">
        <v>126</v>
      </c>
      <c r="G38" t="s">
        <v>540</v>
      </c>
      <c r="H38">
        <v>42</v>
      </c>
      <c r="I38">
        <v>2</v>
      </c>
      <c r="J38">
        <v>1</v>
      </c>
      <c r="K38">
        <v>94</v>
      </c>
      <c r="L38">
        <v>9</v>
      </c>
      <c r="M38">
        <v>0</v>
      </c>
      <c r="N38">
        <v>15</v>
      </c>
      <c r="P38">
        <v>23</v>
      </c>
      <c r="Q38">
        <v>1</v>
      </c>
      <c r="R38">
        <v>1</v>
      </c>
      <c r="S38">
        <v>85</v>
      </c>
      <c r="T38">
        <v>2</v>
      </c>
      <c r="U38">
        <v>0</v>
      </c>
      <c r="V38">
        <v>14</v>
      </c>
      <c r="W38">
        <f t="shared" si="1"/>
        <v>126</v>
      </c>
      <c r="X38">
        <v>77</v>
      </c>
      <c r="Y38">
        <v>2</v>
      </c>
      <c r="Z38">
        <v>84</v>
      </c>
      <c r="AA38">
        <v>0</v>
      </c>
    </row>
    <row r="39" spans="1:27" x14ac:dyDescent="0.2">
      <c r="A39" t="s">
        <v>207</v>
      </c>
      <c r="B39" t="s">
        <v>208</v>
      </c>
      <c r="C39" t="s">
        <v>210</v>
      </c>
      <c r="D39" t="s">
        <v>565</v>
      </c>
      <c r="E39">
        <v>221</v>
      </c>
      <c r="F39">
        <v>105</v>
      </c>
      <c r="G39" t="s">
        <v>540</v>
      </c>
      <c r="H39">
        <v>73</v>
      </c>
      <c r="I39">
        <v>10</v>
      </c>
      <c r="J39">
        <v>15</v>
      </c>
      <c r="K39">
        <v>102</v>
      </c>
      <c r="L39">
        <v>13</v>
      </c>
      <c r="M39">
        <v>1</v>
      </c>
      <c r="N39">
        <v>7</v>
      </c>
      <c r="P39">
        <v>34</v>
      </c>
      <c r="Q39">
        <v>3</v>
      </c>
      <c r="R39">
        <v>4</v>
      </c>
      <c r="S39">
        <v>58</v>
      </c>
      <c r="T39">
        <v>2</v>
      </c>
      <c r="U39">
        <v>1</v>
      </c>
      <c r="V39">
        <v>3</v>
      </c>
      <c r="W39">
        <f t="shared" si="1"/>
        <v>105</v>
      </c>
      <c r="X39">
        <v>47</v>
      </c>
      <c r="Y39">
        <v>9</v>
      </c>
      <c r="Z39">
        <v>142</v>
      </c>
      <c r="AA39">
        <v>23</v>
      </c>
    </row>
    <row r="40" spans="1:27" x14ac:dyDescent="0.2">
      <c r="A40" t="s">
        <v>249</v>
      </c>
      <c r="B40" t="s">
        <v>250</v>
      </c>
      <c r="C40" t="s">
        <v>252</v>
      </c>
      <c r="D40" t="s">
        <v>566</v>
      </c>
      <c r="E40">
        <v>114</v>
      </c>
      <c r="F40">
        <v>97</v>
      </c>
      <c r="G40" t="s">
        <v>540</v>
      </c>
      <c r="H40">
        <v>52</v>
      </c>
      <c r="I40">
        <v>2</v>
      </c>
      <c r="J40">
        <v>3</v>
      </c>
      <c r="K40">
        <v>25</v>
      </c>
      <c r="L40">
        <v>3</v>
      </c>
      <c r="M40">
        <v>9</v>
      </c>
      <c r="N40">
        <v>20</v>
      </c>
      <c r="P40">
        <v>51</v>
      </c>
      <c r="Q40">
        <v>2</v>
      </c>
      <c r="R40">
        <v>3</v>
      </c>
      <c r="S40">
        <v>19</v>
      </c>
      <c r="T40">
        <v>2</v>
      </c>
      <c r="U40">
        <v>1</v>
      </c>
      <c r="V40">
        <v>19</v>
      </c>
      <c r="W40">
        <f t="shared" si="1"/>
        <v>97</v>
      </c>
      <c r="X40">
        <v>15</v>
      </c>
      <c r="Y40">
        <v>5</v>
      </c>
      <c r="Z40">
        <v>54</v>
      </c>
      <c r="AA40">
        <v>40</v>
      </c>
    </row>
    <row r="41" spans="1:27" x14ac:dyDescent="0.2">
      <c r="A41" t="s">
        <v>374</v>
      </c>
      <c r="B41" t="s">
        <v>382</v>
      </c>
      <c r="C41" t="s">
        <v>383</v>
      </c>
      <c r="D41" t="s">
        <v>378</v>
      </c>
      <c r="E41">
        <v>75</v>
      </c>
      <c r="F41">
        <v>71</v>
      </c>
      <c r="G41" t="s">
        <v>540</v>
      </c>
      <c r="H41">
        <v>1</v>
      </c>
      <c r="I41">
        <v>1</v>
      </c>
      <c r="J41">
        <v>0</v>
      </c>
      <c r="K41">
        <v>67</v>
      </c>
      <c r="L41">
        <v>0</v>
      </c>
      <c r="M41">
        <v>5</v>
      </c>
      <c r="N41">
        <v>1</v>
      </c>
      <c r="P41">
        <v>1</v>
      </c>
      <c r="Q41">
        <v>1</v>
      </c>
      <c r="R41">
        <v>0</v>
      </c>
      <c r="S41">
        <v>67</v>
      </c>
      <c r="T41">
        <v>0</v>
      </c>
      <c r="U41">
        <v>1</v>
      </c>
      <c r="V41">
        <v>1</v>
      </c>
      <c r="W41">
        <f t="shared" si="1"/>
        <v>71</v>
      </c>
      <c r="X41">
        <v>57</v>
      </c>
      <c r="Y41">
        <v>0</v>
      </c>
      <c r="Z41">
        <v>18</v>
      </c>
      <c r="AA41">
        <v>0</v>
      </c>
    </row>
    <row r="42" spans="1:27" x14ac:dyDescent="0.2">
      <c r="A42" t="s">
        <v>317</v>
      </c>
      <c r="B42" t="s">
        <v>318</v>
      </c>
      <c r="C42" t="s">
        <v>320</v>
      </c>
      <c r="D42" t="s">
        <v>321</v>
      </c>
      <c r="E42">
        <v>82</v>
      </c>
      <c r="F42">
        <v>69</v>
      </c>
      <c r="G42" t="s">
        <v>540</v>
      </c>
      <c r="H42">
        <v>6</v>
      </c>
      <c r="I42">
        <v>1</v>
      </c>
      <c r="J42">
        <v>0</v>
      </c>
      <c r="K42">
        <v>9</v>
      </c>
      <c r="L42">
        <v>3</v>
      </c>
      <c r="M42">
        <v>0</v>
      </c>
      <c r="N42">
        <v>63</v>
      </c>
      <c r="P42">
        <v>5</v>
      </c>
      <c r="Q42">
        <v>1</v>
      </c>
      <c r="R42">
        <v>0</v>
      </c>
      <c r="S42">
        <v>5</v>
      </c>
      <c r="T42">
        <v>1</v>
      </c>
      <c r="U42">
        <v>0</v>
      </c>
      <c r="V42">
        <v>57</v>
      </c>
      <c r="W42">
        <f t="shared" si="1"/>
        <v>69</v>
      </c>
      <c r="X42">
        <v>31</v>
      </c>
      <c r="Y42">
        <v>3</v>
      </c>
      <c r="Z42">
        <v>36</v>
      </c>
      <c r="AA42">
        <v>12</v>
      </c>
    </row>
    <row r="43" spans="1:27" x14ac:dyDescent="0.2">
      <c r="A43" t="s">
        <v>16</v>
      </c>
      <c r="B43" t="s">
        <v>17</v>
      </c>
      <c r="C43" t="s">
        <v>19</v>
      </c>
      <c r="D43" t="s">
        <v>20</v>
      </c>
      <c r="E43">
        <v>67</v>
      </c>
      <c r="F43">
        <v>66</v>
      </c>
      <c r="G43" t="s">
        <v>540</v>
      </c>
      <c r="H43">
        <v>48</v>
      </c>
      <c r="I43">
        <v>1</v>
      </c>
      <c r="J43">
        <v>6</v>
      </c>
      <c r="K43">
        <v>5</v>
      </c>
      <c r="L43">
        <v>2</v>
      </c>
      <c r="M43">
        <v>2</v>
      </c>
      <c r="N43">
        <v>3</v>
      </c>
      <c r="P43">
        <v>48</v>
      </c>
      <c r="Q43">
        <v>1</v>
      </c>
      <c r="R43">
        <v>6</v>
      </c>
      <c r="S43">
        <v>5</v>
      </c>
      <c r="T43">
        <v>2</v>
      </c>
      <c r="U43">
        <v>1</v>
      </c>
      <c r="V43">
        <v>3</v>
      </c>
      <c r="W43">
        <f t="shared" si="1"/>
        <v>66</v>
      </c>
      <c r="X43">
        <v>0</v>
      </c>
      <c r="Y43">
        <v>1</v>
      </c>
      <c r="Z43">
        <v>20</v>
      </c>
      <c r="AA43">
        <v>46</v>
      </c>
    </row>
    <row r="44" spans="1:27" x14ac:dyDescent="0.2">
      <c r="A44" t="s">
        <v>309</v>
      </c>
      <c r="B44" t="s">
        <v>310</v>
      </c>
      <c r="C44" t="s">
        <v>312</v>
      </c>
      <c r="D44" t="s">
        <v>569</v>
      </c>
      <c r="E44">
        <v>129</v>
      </c>
      <c r="F44">
        <v>65</v>
      </c>
      <c r="G44" t="s">
        <v>540</v>
      </c>
      <c r="H44">
        <v>29</v>
      </c>
      <c r="I44">
        <v>3</v>
      </c>
      <c r="J44">
        <v>3</v>
      </c>
      <c r="K44">
        <v>7</v>
      </c>
      <c r="L44">
        <v>20</v>
      </c>
      <c r="M44">
        <v>13</v>
      </c>
      <c r="N44">
        <v>54</v>
      </c>
      <c r="P44">
        <v>21</v>
      </c>
      <c r="Q44">
        <v>3</v>
      </c>
      <c r="R44">
        <v>1</v>
      </c>
      <c r="S44">
        <v>3</v>
      </c>
      <c r="T44">
        <v>4</v>
      </c>
      <c r="U44">
        <v>1</v>
      </c>
      <c r="V44">
        <v>32</v>
      </c>
      <c r="W44">
        <f t="shared" si="1"/>
        <v>65</v>
      </c>
      <c r="X44">
        <v>7</v>
      </c>
      <c r="Y44">
        <v>15</v>
      </c>
      <c r="Z44">
        <v>82</v>
      </c>
      <c r="AA44">
        <v>25</v>
      </c>
    </row>
    <row r="45" spans="1:27" x14ac:dyDescent="0.2">
      <c r="A45" t="s">
        <v>299</v>
      </c>
      <c r="B45" t="s">
        <v>300</v>
      </c>
      <c r="C45" t="s">
        <v>302</v>
      </c>
      <c r="D45" t="s">
        <v>303</v>
      </c>
      <c r="E45">
        <v>102</v>
      </c>
      <c r="F45">
        <v>63</v>
      </c>
      <c r="G45" t="s">
        <v>540</v>
      </c>
      <c r="H45">
        <v>39</v>
      </c>
      <c r="I45">
        <v>4</v>
      </c>
      <c r="J45">
        <v>3</v>
      </c>
      <c r="K45">
        <v>42</v>
      </c>
      <c r="L45">
        <v>0</v>
      </c>
      <c r="M45">
        <v>6</v>
      </c>
      <c r="N45">
        <v>8</v>
      </c>
      <c r="P45">
        <v>21</v>
      </c>
      <c r="Q45">
        <v>1</v>
      </c>
      <c r="R45">
        <v>2</v>
      </c>
      <c r="S45">
        <v>31</v>
      </c>
      <c r="T45">
        <v>0</v>
      </c>
      <c r="U45">
        <v>1</v>
      </c>
      <c r="V45">
        <v>7</v>
      </c>
      <c r="W45">
        <f t="shared" si="1"/>
        <v>63</v>
      </c>
      <c r="X45">
        <v>18</v>
      </c>
      <c r="Y45">
        <v>9</v>
      </c>
      <c r="Z45">
        <v>75</v>
      </c>
      <c r="AA45">
        <v>0</v>
      </c>
    </row>
    <row r="46" spans="1:27" x14ac:dyDescent="0.2">
      <c r="A46" t="s">
        <v>137</v>
      </c>
      <c r="B46" t="s">
        <v>138</v>
      </c>
      <c r="C46" t="s">
        <v>140</v>
      </c>
      <c r="D46" t="s">
        <v>141</v>
      </c>
      <c r="E46">
        <v>90</v>
      </c>
      <c r="F46">
        <v>61</v>
      </c>
      <c r="G46" t="s">
        <v>540</v>
      </c>
      <c r="H46">
        <v>53</v>
      </c>
      <c r="I46">
        <v>3</v>
      </c>
      <c r="J46">
        <v>9</v>
      </c>
      <c r="K46">
        <v>22</v>
      </c>
      <c r="L46">
        <v>0</v>
      </c>
      <c r="M46">
        <v>0</v>
      </c>
      <c r="N46">
        <v>3</v>
      </c>
      <c r="P46">
        <v>33</v>
      </c>
      <c r="Q46">
        <v>1</v>
      </c>
      <c r="R46">
        <v>7</v>
      </c>
      <c r="S46">
        <v>17</v>
      </c>
      <c r="T46">
        <v>0</v>
      </c>
      <c r="U46">
        <v>0</v>
      </c>
      <c r="V46">
        <v>3</v>
      </c>
      <c r="W46">
        <f t="shared" si="1"/>
        <v>61</v>
      </c>
      <c r="X46">
        <v>30</v>
      </c>
      <c r="Y46">
        <v>1</v>
      </c>
      <c r="Z46">
        <v>54</v>
      </c>
      <c r="AA46">
        <v>5</v>
      </c>
    </row>
    <row r="47" spans="1:27" x14ac:dyDescent="0.2">
      <c r="A47" t="s">
        <v>357</v>
      </c>
      <c r="B47" t="s">
        <v>358</v>
      </c>
      <c r="C47" t="s">
        <v>360</v>
      </c>
      <c r="D47" t="s">
        <v>361</v>
      </c>
      <c r="E47">
        <v>78</v>
      </c>
      <c r="F47">
        <v>58</v>
      </c>
      <c r="G47" t="s">
        <v>540</v>
      </c>
      <c r="H47">
        <v>19</v>
      </c>
      <c r="I47">
        <v>3</v>
      </c>
      <c r="J47">
        <v>1</v>
      </c>
      <c r="K47">
        <v>28</v>
      </c>
      <c r="L47">
        <v>0</v>
      </c>
      <c r="M47">
        <v>0</v>
      </c>
      <c r="N47">
        <v>27</v>
      </c>
      <c r="P47">
        <v>18</v>
      </c>
      <c r="Q47">
        <v>1</v>
      </c>
      <c r="R47">
        <v>1</v>
      </c>
      <c r="S47">
        <v>23</v>
      </c>
      <c r="T47">
        <v>0</v>
      </c>
      <c r="U47">
        <v>0</v>
      </c>
      <c r="V47">
        <v>15</v>
      </c>
      <c r="W47">
        <f t="shared" si="1"/>
        <v>58</v>
      </c>
      <c r="X47">
        <v>13</v>
      </c>
      <c r="Y47">
        <v>13</v>
      </c>
      <c r="Z47">
        <v>22</v>
      </c>
      <c r="AA47">
        <v>30</v>
      </c>
    </row>
    <row r="48" spans="1:27" x14ac:dyDescent="0.2">
      <c r="A48" t="s">
        <v>117</v>
      </c>
      <c r="B48" t="s">
        <v>118</v>
      </c>
      <c r="C48" t="s">
        <v>120</v>
      </c>
      <c r="D48" t="s">
        <v>121</v>
      </c>
      <c r="E48">
        <v>67</v>
      </c>
      <c r="F48">
        <v>57</v>
      </c>
      <c r="G48" t="s">
        <v>540</v>
      </c>
      <c r="H48">
        <v>33</v>
      </c>
      <c r="I48">
        <v>2</v>
      </c>
      <c r="J48">
        <v>0</v>
      </c>
      <c r="K48">
        <v>7</v>
      </c>
      <c r="L48">
        <v>4</v>
      </c>
      <c r="M48">
        <v>0</v>
      </c>
      <c r="N48">
        <v>21</v>
      </c>
      <c r="P48">
        <v>33</v>
      </c>
      <c r="Q48">
        <v>1</v>
      </c>
      <c r="R48">
        <v>0</v>
      </c>
      <c r="S48">
        <v>7</v>
      </c>
      <c r="T48">
        <v>2</v>
      </c>
      <c r="U48">
        <v>0</v>
      </c>
      <c r="V48">
        <v>14</v>
      </c>
      <c r="W48">
        <f t="shared" si="1"/>
        <v>57</v>
      </c>
      <c r="X48">
        <v>14</v>
      </c>
      <c r="Y48">
        <v>17</v>
      </c>
      <c r="Z48">
        <v>25</v>
      </c>
      <c r="AA48">
        <v>11</v>
      </c>
    </row>
    <row r="49" spans="1:27" x14ac:dyDescent="0.2">
      <c r="A49" t="s">
        <v>86</v>
      </c>
      <c r="B49" t="s">
        <v>87</v>
      </c>
      <c r="C49" t="s">
        <v>89</v>
      </c>
      <c r="D49" t="s">
        <v>90</v>
      </c>
      <c r="E49">
        <v>71</v>
      </c>
      <c r="F49">
        <v>51</v>
      </c>
      <c r="G49" t="s">
        <v>540</v>
      </c>
      <c r="H49">
        <v>21</v>
      </c>
      <c r="I49">
        <v>2</v>
      </c>
      <c r="J49">
        <v>5</v>
      </c>
      <c r="K49">
        <v>30</v>
      </c>
      <c r="L49">
        <v>3</v>
      </c>
      <c r="M49">
        <v>3</v>
      </c>
      <c r="N49">
        <v>7</v>
      </c>
      <c r="P49">
        <v>15</v>
      </c>
      <c r="Q49">
        <v>1</v>
      </c>
      <c r="R49">
        <v>4</v>
      </c>
      <c r="S49">
        <v>24</v>
      </c>
      <c r="T49">
        <v>1</v>
      </c>
      <c r="U49">
        <v>1</v>
      </c>
      <c r="V49">
        <v>5</v>
      </c>
      <c r="W49">
        <f t="shared" si="1"/>
        <v>51</v>
      </c>
      <c r="X49">
        <v>21</v>
      </c>
      <c r="Y49">
        <v>0</v>
      </c>
      <c r="Z49">
        <v>39</v>
      </c>
      <c r="AA49">
        <v>11</v>
      </c>
    </row>
    <row r="50" spans="1:27" x14ac:dyDescent="0.2">
      <c r="A50" t="s">
        <v>186</v>
      </c>
      <c r="B50" t="s">
        <v>187</v>
      </c>
      <c r="C50" t="s">
        <v>189</v>
      </c>
      <c r="D50" t="s">
        <v>190</v>
      </c>
      <c r="E50">
        <v>52</v>
      </c>
      <c r="F50">
        <v>43</v>
      </c>
      <c r="G50" t="s">
        <v>540</v>
      </c>
      <c r="H50">
        <v>14</v>
      </c>
      <c r="I50">
        <v>2</v>
      </c>
      <c r="J50">
        <v>3</v>
      </c>
      <c r="K50">
        <v>23</v>
      </c>
      <c r="L50">
        <v>4</v>
      </c>
      <c r="M50">
        <v>0</v>
      </c>
      <c r="N50">
        <v>6</v>
      </c>
      <c r="P50">
        <v>10</v>
      </c>
      <c r="Q50">
        <v>1</v>
      </c>
      <c r="R50">
        <v>3</v>
      </c>
      <c r="S50">
        <v>22</v>
      </c>
      <c r="T50">
        <v>2</v>
      </c>
      <c r="U50">
        <v>0</v>
      </c>
      <c r="V50">
        <v>5</v>
      </c>
      <c r="W50">
        <f t="shared" si="1"/>
        <v>43</v>
      </c>
      <c r="X50">
        <v>3</v>
      </c>
      <c r="Y50">
        <v>33</v>
      </c>
      <c r="Z50">
        <v>14</v>
      </c>
      <c r="AA50">
        <v>2</v>
      </c>
    </row>
    <row r="51" spans="1:27" x14ac:dyDescent="0.2">
      <c r="A51" t="s">
        <v>282</v>
      </c>
      <c r="B51" t="s">
        <v>283</v>
      </c>
      <c r="C51" t="s">
        <v>285</v>
      </c>
      <c r="D51" t="s">
        <v>568</v>
      </c>
      <c r="E51">
        <v>50</v>
      </c>
      <c r="F51">
        <v>43</v>
      </c>
      <c r="G51" t="s">
        <v>540</v>
      </c>
      <c r="H51">
        <v>32</v>
      </c>
      <c r="I51">
        <v>1</v>
      </c>
      <c r="J51">
        <v>3</v>
      </c>
      <c r="K51">
        <v>1</v>
      </c>
      <c r="L51">
        <v>3</v>
      </c>
      <c r="M51">
        <v>0</v>
      </c>
      <c r="N51">
        <v>10</v>
      </c>
      <c r="P51">
        <v>31</v>
      </c>
      <c r="Q51">
        <v>1</v>
      </c>
      <c r="R51">
        <v>3</v>
      </c>
      <c r="S51">
        <v>1</v>
      </c>
      <c r="T51">
        <v>2</v>
      </c>
      <c r="U51">
        <v>0</v>
      </c>
      <c r="V51">
        <v>5</v>
      </c>
      <c r="W51">
        <f t="shared" si="1"/>
        <v>43</v>
      </c>
      <c r="X51">
        <v>3</v>
      </c>
      <c r="Y51">
        <v>0</v>
      </c>
      <c r="Z51">
        <v>17</v>
      </c>
      <c r="AA51">
        <v>30</v>
      </c>
    </row>
    <row r="52" spans="1:27" x14ac:dyDescent="0.2">
      <c r="A52" t="s">
        <v>178</v>
      </c>
      <c r="B52" t="s">
        <v>179</v>
      </c>
      <c r="C52" t="s">
        <v>181</v>
      </c>
      <c r="D52" t="s">
        <v>563</v>
      </c>
      <c r="E52">
        <v>50</v>
      </c>
      <c r="F52">
        <v>39</v>
      </c>
      <c r="G52" t="s">
        <v>540</v>
      </c>
      <c r="H52">
        <v>19</v>
      </c>
      <c r="I52">
        <v>4</v>
      </c>
      <c r="J52">
        <v>2</v>
      </c>
      <c r="K52">
        <v>18</v>
      </c>
      <c r="L52">
        <v>0</v>
      </c>
      <c r="M52">
        <v>1</v>
      </c>
      <c r="N52">
        <v>6</v>
      </c>
      <c r="P52">
        <v>17</v>
      </c>
      <c r="Q52">
        <v>1</v>
      </c>
      <c r="R52">
        <v>2</v>
      </c>
      <c r="S52">
        <v>12</v>
      </c>
      <c r="T52">
        <v>0</v>
      </c>
      <c r="U52">
        <v>1</v>
      </c>
      <c r="V52">
        <v>6</v>
      </c>
      <c r="W52">
        <f t="shared" si="1"/>
        <v>39</v>
      </c>
      <c r="X52">
        <v>12</v>
      </c>
      <c r="Y52">
        <v>13</v>
      </c>
      <c r="Z52">
        <v>24</v>
      </c>
      <c r="AA52">
        <v>1</v>
      </c>
    </row>
    <row r="53" spans="1:27" x14ac:dyDescent="0.2">
      <c r="A53" t="s">
        <v>349</v>
      </c>
      <c r="B53" t="s">
        <v>350</v>
      </c>
      <c r="C53" t="s">
        <v>352</v>
      </c>
      <c r="D53" t="s">
        <v>353</v>
      </c>
      <c r="E53">
        <v>43</v>
      </c>
      <c r="F53">
        <v>36</v>
      </c>
      <c r="G53" t="s">
        <v>540</v>
      </c>
      <c r="H53">
        <v>20</v>
      </c>
      <c r="I53">
        <v>2</v>
      </c>
      <c r="J53">
        <v>5</v>
      </c>
      <c r="K53">
        <v>4</v>
      </c>
      <c r="L53">
        <v>6</v>
      </c>
      <c r="M53">
        <v>0</v>
      </c>
      <c r="N53">
        <v>6</v>
      </c>
      <c r="P53">
        <v>18</v>
      </c>
      <c r="Q53">
        <v>1</v>
      </c>
      <c r="R53">
        <v>4</v>
      </c>
      <c r="S53">
        <v>4</v>
      </c>
      <c r="T53">
        <v>3</v>
      </c>
      <c r="U53">
        <v>0</v>
      </c>
      <c r="V53">
        <v>6</v>
      </c>
      <c r="W53">
        <f t="shared" si="1"/>
        <v>36</v>
      </c>
      <c r="X53">
        <v>8</v>
      </c>
      <c r="Y53">
        <v>1</v>
      </c>
      <c r="Z53">
        <v>34</v>
      </c>
      <c r="AA53">
        <v>0</v>
      </c>
    </row>
    <row r="54" spans="1:27" x14ac:dyDescent="0.2">
      <c r="A54" t="s">
        <v>117</v>
      </c>
      <c r="B54" t="s">
        <v>126</v>
      </c>
      <c r="C54" t="s">
        <v>127</v>
      </c>
      <c r="D54" t="s">
        <v>121</v>
      </c>
      <c r="E54">
        <v>35</v>
      </c>
      <c r="F54">
        <v>35</v>
      </c>
      <c r="G54" t="s">
        <v>540</v>
      </c>
      <c r="H54">
        <v>20</v>
      </c>
      <c r="I54">
        <v>1</v>
      </c>
      <c r="J54">
        <v>5</v>
      </c>
      <c r="K54">
        <v>4</v>
      </c>
      <c r="L54">
        <v>1</v>
      </c>
      <c r="M54">
        <v>0</v>
      </c>
      <c r="N54">
        <v>4</v>
      </c>
      <c r="P54">
        <v>20</v>
      </c>
      <c r="Q54">
        <v>1</v>
      </c>
      <c r="R54">
        <v>5</v>
      </c>
      <c r="S54">
        <v>4</v>
      </c>
      <c r="T54">
        <v>1</v>
      </c>
      <c r="U54">
        <v>0</v>
      </c>
      <c r="V54">
        <v>4</v>
      </c>
      <c r="W54">
        <f t="shared" si="1"/>
        <v>35</v>
      </c>
      <c r="X54">
        <v>13</v>
      </c>
      <c r="Y54">
        <v>0</v>
      </c>
      <c r="Z54">
        <v>8</v>
      </c>
      <c r="AA54">
        <v>14</v>
      </c>
    </row>
    <row r="55" spans="1:27" x14ac:dyDescent="0.2">
      <c r="A55" t="s">
        <v>95</v>
      </c>
      <c r="B55" t="s">
        <v>96</v>
      </c>
      <c r="C55" t="s">
        <v>98</v>
      </c>
      <c r="D55" t="s">
        <v>99</v>
      </c>
      <c r="E55">
        <v>9</v>
      </c>
      <c r="F55">
        <v>6</v>
      </c>
      <c r="G55" t="s">
        <v>540</v>
      </c>
      <c r="H55">
        <v>4</v>
      </c>
      <c r="I55">
        <v>0</v>
      </c>
      <c r="J55">
        <v>0</v>
      </c>
      <c r="K55">
        <v>0</v>
      </c>
      <c r="L55">
        <v>0</v>
      </c>
      <c r="M55">
        <v>0</v>
      </c>
      <c r="N55">
        <v>5</v>
      </c>
      <c r="P55">
        <v>2</v>
      </c>
      <c r="Q55">
        <v>0</v>
      </c>
      <c r="R55">
        <v>0</v>
      </c>
      <c r="S55">
        <v>0</v>
      </c>
      <c r="T55">
        <v>0</v>
      </c>
      <c r="U55">
        <v>0</v>
      </c>
      <c r="V55">
        <v>4</v>
      </c>
      <c r="W55">
        <f t="shared" si="1"/>
        <v>6</v>
      </c>
      <c r="X55">
        <v>1</v>
      </c>
      <c r="Y55">
        <v>0</v>
      </c>
      <c r="Z55">
        <v>8</v>
      </c>
      <c r="AA55">
        <v>0</v>
      </c>
    </row>
  </sheetData>
  <sortState xmlns:xlrd2="http://schemas.microsoft.com/office/spreadsheetml/2017/richdata2" ref="A2:AA55">
    <sortCondition descending="1" ref="W2:W5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CD05B-93B4-D34D-9AED-D9E94EA40EE3}">
  <dimension ref="A1:AZ55"/>
  <sheetViews>
    <sheetView workbookViewId="0">
      <selection activeCell="G19" sqref="G19"/>
    </sheetView>
  </sheetViews>
  <sheetFormatPr baseColWidth="10" defaultRowHeight="16" x14ac:dyDescent="0.2"/>
  <cols>
    <col min="4" max="4" width="6.6640625" bestFit="1" customWidth="1"/>
    <col min="5" max="5" width="8.1640625" bestFit="1" customWidth="1"/>
    <col min="6" max="6" width="10.1640625" bestFit="1" customWidth="1"/>
    <col min="7" max="7" width="4.5" customWidth="1"/>
    <col min="8" max="8" width="5.1640625" bestFit="1" customWidth="1"/>
    <col min="9" max="9" width="10.33203125" bestFit="1" customWidth="1"/>
    <col min="10" max="10" width="4.6640625" customWidth="1"/>
    <col min="11" max="11" width="8.1640625" bestFit="1" customWidth="1"/>
    <col min="12" max="12" width="7.1640625" bestFit="1" customWidth="1"/>
    <col min="13" max="13" width="8" bestFit="1" customWidth="1"/>
    <col min="14" max="14" width="9" bestFit="1" customWidth="1"/>
    <col min="15" max="15" width="7.6640625" bestFit="1" customWidth="1"/>
    <col min="16" max="16" width="6.1640625" bestFit="1" customWidth="1"/>
    <col min="17" max="17" width="5.6640625" customWidth="1"/>
    <col min="59" max="59" width="15.5" bestFit="1" customWidth="1"/>
    <col min="60" max="60" width="24.5" bestFit="1" customWidth="1"/>
  </cols>
  <sheetData>
    <row r="1" spans="1:52" x14ac:dyDescent="0.2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/>
      <c r="H1" s="1" t="s">
        <v>502</v>
      </c>
      <c r="I1" s="1" t="s">
        <v>503</v>
      </c>
      <c r="J1" s="1"/>
      <c r="K1" s="1" t="s">
        <v>504</v>
      </c>
      <c r="L1" s="1" t="s">
        <v>505</v>
      </c>
      <c r="M1" s="1" t="s">
        <v>574</v>
      </c>
      <c r="N1" s="1" t="s">
        <v>506</v>
      </c>
      <c r="O1" s="1" t="s">
        <v>575</v>
      </c>
      <c r="P1" s="1" t="s">
        <v>507</v>
      </c>
      <c r="Q1" s="1" t="s">
        <v>572</v>
      </c>
      <c r="R1" s="1" t="s">
        <v>508</v>
      </c>
      <c r="S1" s="1" t="s">
        <v>509</v>
      </c>
      <c r="T1" s="1" t="s">
        <v>510</v>
      </c>
      <c r="U1" s="1" t="s">
        <v>511</v>
      </c>
      <c r="V1" s="1" t="s">
        <v>512</v>
      </c>
      <c r="W1" s="1"/>
      <c r="X1" s="1" t="s">
        <v>513</v>
      </c>
      <c r="Y1" s="1" t="s">
        <v>514</v>
      </c>
      <c r="Z1" s="1" t="s">
        <v>515</v>
      </c>
      <c r="AA1" s="1" t="s">
        <v>516</v>
      </c>
      <c r="AB1" s="1" t="s">
        <v>517</v>
      </c>
      <c r="AC1" s="1"/>
      <c r="AD1" s="1" t="s">
        <v>518</v>
      </c>
      <c r="AE1" s="1" t="s">
        <v>519</v>
      </c>
      <c r="AF1" s="1" t="s">
        <v>520</v>
      </c>
      <c r="AG1" s="1" t="s">
        <v>521</v>
      </c>
      <c r="AH1" s="1" t="s">
        <v>522</v>
      </c>
      <c r="AI1" s="1"/>
      <c r="AJ1" s="1" t="s">
        <v>523</v>
      </c>
      <c r="AK1" s="1" t="s">
        <v>524</v>
      </c>
      <c r="AL1" s="1" t="s">
        <v>525</v>
      </c>
      <c r="AM1" s="1" t="s">
        <v>526</v>
      </c>
      <c r="AN1" s="1" t="s">
        <v>527</v>
      </c>
      <c r="AO1" s="1"/>
      <c r="AP1" s="1" t="s">
        <v>528</v>
      </c>
      <c r="AQ1" s="1" t="s">
        <v>529</v>
      </c>
      <c r="AR1" s="1" t="s">
        <v>530</v>
      </c>
      <c r="AS1" s="1" t="s">
        <v>531</v>
      </c>
      <c r="AT1" s="1" t="s">
        <v>532</v>
      </c>
      <c r="AU1" s="1"/>
      <c r="AV1" s="1" t="s">
        <v>533</v>
      </c>
      <c r="AW1" s="1" t="s">
        <v>534</v>
      </c>
      <c r="AX1" s="1" t="s">
        <v>535</v>
      </c>
      <c r="AY1" s="1" t="s">
        <v>536</v>
      </c>
      <c r="AZ1" s="1" t="s">
        <v>537</v>
      </c>
    </row>
    <row r="2" spans="1:52" x14ac:dyDescent="0.2">
      <c r="A2" s="1" t="s">
        <v>386</v>
      </c>
      <c r="B2" s="1" t="s">
        <v>387</v>
      </c>
      <c r="C2" s="1" t="s">
        <v>389</v>
      </c>
      <c r="D2" s="1">
        <v>469</v>
      </c>
      <c r="E2" s="1">
        <v>3448</v>
      </c>
      <c r="F2" s="1">
        <v>1763</v>
      </c>
      <c r="G2" s="1"/>
      <c r="H2" s="1">
        <v>2192</v>
      </c>
      <c r="I2" s="1">
        <v>1035</v>
      </c>
      <c r="J2" s="1"/>
      <c r="K2" s="1">
        <v>180</v>
      </c>
      <c r="L2" s="1">
        <v>38</v>
      </c>
      <c r="M2" s="1">
        <v>12</v>
      </c>
      <c r="N2" s="1">
        <v>189</v>
      </c>
      <c r="O2" s="1">
        <v>0</v>
      </c>
      <c r="P2" s="1">
        <v>616</v>
      </c>
      <c r="Q2" s="1">
        <f t="shared" ref="Q2:Q33" si="0">SUM(K2:P2)</f>
        <v>1035</v>
      </c>
      <c r="R2" s="1">
        <v>9</v>
      </c>
      <c r="S2" s="1">
        <v>45</v>
      </c>
      <c r="T2" s="1">
        <v>38</v>
      </c>
      <c r="U2" s="1">
        <v>88</v>
      </c>
      <c r="V2" s="1">
        <v>0</v>
      </c>
      <c r="W2" s="1"/>
      <c r="X2" s="1">
        <v>7</v>
      </c>
      <c r="Y2" s="1">
        <v>53</v>
      </c>
      <c r="Z2" s="1">
        <v>41</v>
      </c>
      <c r="AA2" s="1">
        <v>88</v>
      </c>
      <c r="AB2" s="1">
        <v>0</v>
      </c>
      <c r="AC2" s="1"/>
      <c r="AD2" s="1">
        <v>0</v>
      </c>
      <c r="AE2" s="1">
        <v>16</v>
      </c>
      <c r="AF2" s="1">
        <v>11</v>
      </c>
      <c r="AG2" s="1">
        <v>11</v>
      </c>
      <c r="AH2" s="1">
        <v>0</v>
      </c>
      <c r="AI2" s="1"/>
      <c r="AJ2" s="1">
        <v>1</v>
      </c>
      <c r="AK2" s="1">
        <v>5</v>
      </c>
      <c r="AL2" s="1">
        <v>0</v>
      </c>
      <c r="AM2" s="1">
        <v>6</v>
      </c>
      <c r="AN2" s="1">
        <v>0</v>
      </c>
      <c r="AO2" s="1"/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/>
      <c r="AV2" s="1">
        <v>18</v>
      </c>
      <c r="AW2" s="1">
        <v>157</v>
      </c>
      <c r="AX2" s="1">
        <v>111</v>
      </c>
      <c r="AY2" s="1">
        <v>330</v>
      </c>
      <c r="AZ2" s="1">
        <v>0</v>
      </c>
    </row>
    <row r="3" spans="1:52" x14ac:dyDescent="0.2">
      <c r="A3" s="1" t="s">
        <v>194</v>
      </c>
      <c r="B3" s="1" t="s">
        <v>203</v>
      </c>
      <c r="C3" s="1" t="s">
        <v>204</v>
      </c>
      <c r="D3" s="1">
        <v>56</v>
      </c>
      <c r="E3" s="1">
        <v>2099</v>
      </c>
      <c r="F3" s="1">
        <v>1337</v>
      </c>
      <c r="G3" s="1"/>
      <c r="H3" s="1">
        <v>1003</v>
      </c>
      <c r="I3" s="1">
        <v>587</v>
      </c>
      <c r="J3" s="1"/>
      <c r="K3" s="1">
        <v>79</v>
      </c>
      <c r="L3" s="1">
        <v>17</v>
      </c>
      <c r="M3" s="1">
        <v>18</v>
      </c>
      <c r="N3" s="1">
        <v>8</v>
      </c>
      <c r="O3" s="1">
        <v>7</v>
      </c>
      <c r="P3" s="1">
        <v>458</v>
      </c>
      <c r="Q3" s="1">
        <f t="shared" si="0"/>
        <v>587</v>
      </c>
      <c r="R3" s="1">
        <v>8</v>
      </c>
      <c r="S3" s="1">
        <v>42</v>
      </c>
      <c r="T3" s="1">
        <v>29</v>
      </c>
      <c r="U3" s="1">
        <v>0</v>
      </c>
      <c r="V3" s="1">
        <v>0</v>
      </c>
      <c r="W3" s="1"/>
      <c r="X3" s="1">
        <v>0</v>
      </c>
      <c r="Y3" s="1">
        <v>4</v>
      </c>
      <c r="Z3" s="1">
        <v>4</v>
      </c>
      <c r="AA3" s="1">
        <v>0</v>
      </c>
      <c r="AB3" s="1">
        <v>0</v>
      </c>
      <c r="AC3" s="1"/>
      <c r="AD3" s="1">
        <v>1</v>
      </c>
      <c r="AE3" s="1">
        <v>8</v>
      </c>
      <c r="AF3" s="1">
        <v>8</v>
      </c>
      <c r="AG3" s="1">
        <v>0</v>
      </c>
      <c r="AH3" s="1">
        <v>0</v>
      </c>
      <c r="AI3" s="1"/>
      <c r="AJ3" s="1">
        <v>1</v>
      </c>
      <c r="AK3" s="1">
        <v>7</v>
      </c>
      <c r="AL3" s="1">
        <v>10</v>
      </c>
      <c r="AM3" s="1">
        <v>0</v>
      </c>
      <c r="AN3" s="1">
        <v>0</v>
      </c>
      <c r="AO3" s="1"/>
      <c r="AP3" s="1">
        <v>0</v>
      </c>
      <c r="AQ3" s="1">
        <v>4</v>
      </c>
      <c r="AR3" s="1">
        <v>3</v>
      </c>
      <c r="AS3" s="1">
        <v>0</v>
      </c>
      <c r="AT3" s="1">
        <v>0</v>
      </c>
      <c r="AU3" s="1"/>
      <c r="AV3" s="1">
        <v>151</v>
      </c>
      <c r="AW3" s="1">
        <v>151</v>
      </c>
      <c r="AX3" s="1">
        <v>156</v>
      </c>
      <c r="AY3" s="1">
        <v>0</v>
      </c>
      <c r="AZ3" s="1">
        <v>0</v>
      </c>
    </row>
    <row r="4" spans="1:52" x14ac:dyDescent="0.2">
      <c r="A4" s="1" t="s">
        <v>374</v>
      </c>
      <c r="B4" s="1" t="s">
        <v>375</v>
      </c>
      <c r="C4" s="1" t="s">
        <v>377</v>
      </c>
      <c r="D4" s="1">
        <v>24</v>
      </c>
      <c r="E4" s="1">
        <v>730</v>
      </c>
      <c r="F4" s="1">
        <v>626</v>
      </c>
      <c r="G4" s="1"/>
      <c r="H4" s="1">
        <v>639</v>
      </c>
      <c r="I4" s="1">
        <v>567</v>
      </c>
      <c r="J4" s="1"/>
      <c r="K4" s="1">
        <v>51</v>
      </c>
      <c r="L4" s="1">
        <v>0</v>
      </c>
      <c r="M4" s="1">
        <v>4</v>
      </c>
      <c r="N4" s="1">
        <v>37</v>
      </c>
      <c r="O4" s="1">
        <v>0</v>
      </c>
      <c r="P4" s="1">
        <v>475</v>
      </c>
      <c r="Q4" s="1">
        <f t="shared" si="0"/>
        <v>567</v>
      </c>
      <c r="R4" s="1">
        <v>24</v>
      </c>
      <c r="S4" s="1">
        <v>23</v>
      </c>
      <c r="T4" s="1">
        <v>3</v>
      </c>
      <c r="U4" s="1">
        <v>1</v>
      </c>
      <c r="V4" s="1">
        <v>0</v>
      </c>
      <c r="W4" s="1"/>
      <c r="X4" s="1">
        <v>17</v>
      </c>
      <c r="Y4" s="1">
        <v>17</v>
      </c>
      <c r="Z4" s="1">
        <v>3</v>
      </c>
      <c r="AA4" s="1">
        <v>0</v>
      </c>
      <c r="AB4" s="1">
        <v>0</v>
      </c>
      <c r="AC4" s="1"/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/>
      <c r="AJ4" s="1">
        <v>2</v>
      </c>
      <c r="AK4" s="1">
        <v>2</v>
      </c>
      <c r="AL4" s="1">
        <v>0</v>
      </c>
      <c r="AM4" s="1">
        <v>0</v>
      </c>
      <c r="AN4" s="1">
        <v>0</v>
      </c>
      <c r="AO4" s="1"/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/>
      <c r="AV4" s="1">
        <v>225</v>
      </c>
      <c r="AW4" s="1">
        <v>219</v>
      </c>
      <c r="AX4" s="1">
        <v>30</v>
      </c>
      <c r="AY4" s="1">
        <v>1</v>
      </c>
      <c r="AZ4" s="1">
        <v>0</v>
      </c>
    </row>
    <row r="5" spans="1:52" x14ac:dyDescent="0.2">
      <c r="A5" s="1" t="s">
        <v>35</v>
      </c>
      <c r="B5" s="1" t="s">
        <v>36</v>
      </c>
      <c r="C5" s="1" t="s">
        <v>38</v>
      </c>
      <c r="D5" s="1">
        <v>34</v>
      </c>
      <c r="E5" s="1">
        <v>2118</v>
      </c>
      <c r="F5" s="1">
        <v>1646</v>
      </c>
      <c r="G5" s="1"/>
      <c r="H5" s="1">
        <v>697</v>
      </c>
      <c r="I5" s="1">
        <v>525</v>
      </c>
      <c r="J5" s="1"/>
      <c r="K5" s="1">
        <v>22</v>
      </c>
      <c r="L5" s="1">
        <v>5</v>
      </c>
      <c r="M5" s="1">
        <v>5</v>
      </c>
      <c r="N5" s="1">
        <v>112</v>
      </c>
      <c r="O5" s="1">
        <v>0</v>
      </c>
      <c r="P5" s="1">
        <v>381</v>
      </c>
      <c r="Q5" s="1">
        <f t="shared" si="0"/>
        <v>525</v>
      </c>
      <c r="R5" s="1">
        <v>2</v>
      </c>
      <c r="S5" s="1">
        <v>2</v>
      </c>
      <c r="T5" s="1">
        <v>13</v>
      </c>
      <c r="U5" s="1">
        <v>5</v>
      </c>
      <c r="V5" s="1">
        <v>0</v>
      </c>
      <c r="W5" s="1"/>
      <c r="X5" s="1">
        <v>9</v>
      </c>
      <c r="Y5" s="1">
        <v>8</v>
      </c>
      <c r="Z5" s="1">
        <v>59</v>
      </c>
      <c r="AA5" s="1">
        <v>36</v>
      </c>
      <c r="AB5" s="1">
        <v>0</v>
      </c>
      <c r="AC5" s="1"/>
      <c r="AD5" s="1">
        <v>0</v>
      </c>
      <c r="AE5" s="1">
        <v>0</v>
      </c>
      <c r="AF5" s="1">
        <v>3</v>
      </c>
      <c r="AG5" s="1">
        <v>2</v>
      </c>
      <c r="AH5" s="1">
        <v>0</v>
      </c>
      <c r="AI5" s="1"/>
      <c r="AJ5" s="1">
        <v>0</v>
      </c>
      <c r="AK5" s="1">
        <v>0</v>
      </c>
      <c r="AL5" s="1">
        <v>2</v>
      </c>
      <c r="AM5" s="1">
        <v>3</v>
      </c>
      <c r="AN5" s="1">
        <v>0</v>
      </c>
      <c r="AO5" s="1"/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/>
      <c r="AV5" s="1">
        <v>77</v>
      </c>
      <c r="AW5" s="1">
        <v>1</v>
      </c>
      <c r="AX5" s="1">
        <v>142</v>
      </c>
      <c r="AY5" s="1">
        <v>161</v>
      </c>
      <c r="AZ5" s="1">
        <v>0</v>
      </c>
    </row>
    <row r="6" spans="1:52" x14ac:dyDescent="0.2">
      <c r="A6" s="1" t="s">
        <v>216</v>
      </c>
      <c r="B6" s="1" t="s">
        <v>217</v>
      </c>
      <c r="C6" s="1" t="s">
        <v>219</v>
      </c>
      <c r="D6" s="1">
        <v>12</v>
      </c>
      <c r="E6" s="1">
        <v>658</v>
      </c>
      <c r="F6" s="1">
        <v>341</v>
      </c>
      <c r="G6" s="1"/>
      <c r="H6" s="1">
        <v>610</v>
      </c>
      <c r="I6" s="1">
        <v>306</v>
      </c>
      <c r="J6" s="1"/>
      <c r="K6" s="1">
        <v>23</v>
      </c>
      <c r="L6" s="1">
        <v>2</v>
      </c>
      <c r="M6" s="1">
        <v>0</v>
      </c>
      <c r="N6" s="1">
        <v>38</v>
      </c>
      <c r="O6" s="1">
        <v>3</v>
      </c>
      <c r="P6" s="1">
        <v>240</v>
      </c>
      <c r="Q6" s="1">
        <f t="shared" si="0"/>
        <v>306</v>
      </c>
      <c r="R6" s="1">
        <v>0</v>
      </c>
      <c r="S6" s="1">
        <v>0</v>
      </c>
      <c r="T6" s="1">
        <v>23</v>
      </c>
      <c r="U6" s="1">
        <v>0</v>
      </c>
      <c r="V6" s="1">
        <v>0</v>
      </c>
      <c r="W6" s="1"/>
      <c r="X6" s="1">
        <v>0</v>
      </c>
      <c r="Y6" s="1">
        <v>0</v>
      </c>
      <c r="Z6" s="1">
        <v>38</v>
      </c>
      <c r="AA6" s="1">
        <v>0</v>
      </c>
      <c r="AB6" s="1">
        <v>0</v>
      </c>
      <c r="AC6" s="1"/>
      <c r="AD6" s="1">
        <v>0</v>
      </c>
      <c r="AE6" s="1">
        <v>0</v>
      </c>
      <c r="AF6" s="1">
        <v>2</v>
      </c>
      <c r="AG6" s="1">
        <v>0</v>
      </c>
      <c r="AH6" s="1">
        <v>0</v>
      </c>
      <c r="AI6" s="1"/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/>
      <c r="AP6" s="1">
        <v>0</v>
      </c>
      <c r="AQ6" s="1">
        <v>0</v>
      </c>
      <c r="AR6" s="1">
        <v>3</v>
      </c>
      <c r="AS6" s="1">
        <v>0</v>
      </c>
      <c r="AT6" s="1">
        <v>0</v>
      </c>
      <c r="AU6" s="1"/>
      <c r="AV6" s="1">
        <v>6</v>
      </c>
      <c r="AW6" s="1">
        <v>0</v>
      </c>
      <c r="AX6" s="1">
        <v>229</v>
      </c>
      <c r="AY6" s="1">
        <v>5</v>
      </c>
      <c r="AZ6" s="1">
        <v>0</v>
      </c>
    </row>
    <row r="7" spans="1:52" x14ac:dyDescent="0.2">
      <c r="A7" s="1" t="s">
        <v>258</v>
      </c>
      <c r="B7" s="1" t="s">
        <v>274</v>
      </c>
      <c r="C7" s="1" t="s">
        <v>275</v>
      </c>
      <c r="D7" s="1">
        <v>5</v>
      </c>
      <c r="E7" s="1">
        <v>474</v>
      </c>
      <c r="F7" s="1">
        <v>361</v>
      </c>
      <c r="G7" s="1"/>
      <c r="H7" s="1">
        <v>302</v>
      </c>
      <c r="I7" s="1">
        <v>296</v>
      </c>
      <c r="J7" s="1"/>
      <c r="K7" s="1">
        <v>47</v>
      </c>
      <c r="L7" s="1">
        <v>0</v>
      </c>
      <c r="M7" s="1">
        <v>1</v>
      </c>
      <c r="N7" s="1">
        <v>24</v>
      </c>
      <c r="O7" s="1">
        <v>2</v>
      </c>
      <c r="P7" s="1">
        <v>222</v>
      </c>
      <c r="Q7" s="1">
        <f t="shared" si="0"/>
        <v>296</v>
      </c>
      <c r="R7" s="1">
        <v>43</v>
      </c>
      <c r="S7" s="1">
        <v>2</v>
      </c>
      <c r="T7" s="1">
        <v>2</v>
      </c>
      <c r="U7" s="1">
        <v>0</v>
      </c>
      <c r="V7" s="1">
        <v>0</v>
      </c>
      <c r="W7" s="1"/>
      <c r="X7" s="1">
        <v>24</v>
      </c>
      <c r="Y7" s="1">
        <v>0</v>
      </c>
      <c r="Z7" s="1">
        <v>0</v>
      </c>
      <c r="AA7" s="1">
        <v>0</v>
      </c>
      <c r="AB7" s="1">
        <v>0</v>
      </c>
      <c r="AC7" s="1"/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/>
      <c r="AJ7" s="1">
        <v>0</v>
      </c>
      <c r="AK7" s="1">
        <v>0</v>
      </c>
      <c r="AL7" s="1">
        <v>1</v>
      </c>
      <c r="AM7" s="1">
        <v>0</v>
      </c>
      <c r="AN7" s="1">
        <v>0</v>
      </c>
      <c r="AO7" s="1"/>
      <c r="AP7" s="1">
        <v>2</v>
      </c>
      <c r="AQ7" s="1">
        <v>0</v>
      </c>
      <c r="AR7" s="1">
        <v>0</v>
      </c>
      <c r="AS7" s="1">
        <v>0</v>
      </c>
      <c r="AT7" s="1">
        <v>0</v>
      </c>
      <c r="AU7" s="1"/>
      <c r="AV7" s="1">
        <v>196</v>
      </c>
      <c r="AW7" s="1">
        <v>24</v>
      </c>
      <c r="AX7" s="1">
        <v>2</v>
      </c>
      <c r="AY7" s="1">
        <v>0</v>
      </c>
      <c r="AZ7" s="1">
        <v>0</v>
      </c>
    </row>
    <row r="8" spans="1:52" x14ac:dyDescent="0.2">
      <c r="A8" s="1" t="s">
        <v>25</v>
      </c>
      <c r="B8" s="1" t="s">
        <v>26</v>
      </c>
      <c r="C8" s="1" t="s">
        <v>28</v>
      </c>
      <c r="D8" s="1">
        <v>15</v>
      </c>
      <c r="E8" s="1">
        <v>333</v>
      </c>
      <c r="F8" s="1">
        <v>313</v>
      </c>
      <c r="G8" s="1"/>
      <c r="H8" s="1">
        <v>307</v>
      </c>
      <c r="I8" s="1">
        <v>294</v>
      </c>
      <c r="J8" s="1"/>
      <c r="K8" s="1">
        <v>29</v>
      </c>
      <c r="L8" s="1">
        <v>12</v>
      </c>
      <c r="M8" s="1">
        <v>7</v>
      </c>
      <c r="N8" s="1">
        <v>30</v>
      </c>
      <c r="O8" s="1">
        <v>0</v>
      </c>
      <c r="P8" s="1">
        <v>216</v>
      </c>
      <c r="Q8" s="1">
        <f t="shared" si="0"/>
        <v>294</v>
      </c>
      <c r="R8" s="1">
        <v>0</v>
      </c>
      <c r="S8" s="1">
        <v>0</v>
      </c>
      <c r="T8" s="1">
        <v>8</v>
      </c>
      <c r="U8" s="1">
        <v>21</v>
      </c>
      <c r="V8" s="1">
        <v>0</v>
      </c>
      <c r="W8" s="1"/>
      <c r="X8" s="1">
        <v>0</v>
      </c>
      <c r="Y8" s="1">
        <v>0</v>
      </c>
      <c r="Z8" s="1">
        <v>1</v>
      </c>
      <c r="AA8" s="1">
        <v>29</v>
      </c>
      <c r="AB8" s="1">
        <v>0</v>
      </c>
      <c r="AC8" s="1"/>
      <c r="AD8" s="1">
        <v>0</v>
      </c>
      <c r="AE8" s="1">
        <v>0</v>
      </c>
      <c r="AF8" s="1">
        <v>3</v>
      </c>
      <c r="AG8" s="1">
        <v>9</v>
      </c>
      <c r="AH8" s="1">
        <v>0</v>
      </c>
      <c r="AI8" s="1"/>
      <c r="AJ8" s="1">
        <v>0</v>
      </c>
      <c r="AK8" s="1">
        <v>0</v>
      </c>
      <c r="AL8" s="1">
        <v>0</v>
      </c>
      <c r="AM8" s="1">
        <v>7</v>
      </c>
      <c r="AN8" s="1">
        <v>0</v>
      </c>
      <c r="AO8" s="1"/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/>
      <c r="AV8" s="1">
        <v>1</v>
      </c>
      <c r="AW8" s="1">
        <v>1</v>
      </c>
      <c r="AX8" s="1">
        <v>27</v>
      </c>
      <c r="AY8" s="1">
        <v>187</v>
      </c>
      <c r="AZ8" s="1">
        <v>0</v>
      </c>
    </row>
    <row r="9" spans="1:52" x14ac:dyDescent="0.2">
      <c r="A9" s="1" t="s">
        <v>258</v>
      </c>
      <c r="B9" s="1" t="s">
        <v>278</v>
      </c>
      <c r="C9" s="1" t="s">
        <v>279</v>
      </c>
      <c r="D9" s="1">
        <v>1</v>
      </c>
      <c r="E9" s="1">
        <v>300</v>
      </c>
      <c r="F9" s="1">
        <v>300</v>
      </c>
      <c r="G9" s="1"/>
      <c r="H9" s="1">
        <v>294</v>
      </c>
      <c r="I9" s="1">
        <v>294</v>
      </c>
      <c r="J9" s="1"/>
      <c r="K9" s="1">
        <v>50</v>
      </c>
      <c r="L9" s="1">
        <v>0</v>
      </c>
      <c r="M9" s="1">
        <v>0</v>
      </c>
      <c r="N9" s="1">
        <v>32</v>
      </c>
      <c r="O9" s="1">
        <v>2</v>
      </c>
      <c r="P9" s="1">
        <v>210</v>
      </c>
      <c r="Q9" s="1">
        <f t="shared" si="0"/>
        <v>294</v>
      </c>
      <c r="R9" s="1">
        <v>45</v>
      </c>
      <c r="S9" s="1">
        <v>5</v>
      </c>
      <c r="T9" s="1">
        <v>0</v>
      </c>
      <c r="U9" s="1">
        <v>0</v>
      </c>
      <c r="V9" s="1">
        <v>0</v>
      </c>
      <c r="W9" s="1"/>
      <c r="X9" s="1">
        <v>32</v>
      </c>
      <c r="Y9" s="1">
        <v>0</v>
      </c>
      <c r="Z9" s="1">
        <v>0</v>
      </c>
      <c r="AA9" s="1">
        <v>0</v>
      </c>
      <c r="AB9" s="1">
        <v>0</v>
      </c>
      <c r="AC9" s="1"/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/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/>
      <c r="AP9" s="1">
        <v>2</v>
      </c>
      <c r="AQ9" s="1">
        <v>0</v>
      </c>
      <c r="AR9" s="1">
        <v>0</v>
      </c>
      <c r="AS9" s="1">
        <v>0</v>
      </c>
      <c r="AT9" s="1">
        <v>0</v>
      </c>
      <c r="AU9" s="1"/>
      <c r="AV9" s="1">
        <v>185</v>
      </c>
      <c r="AW9" s="1">
        <v>25</v>
      </c>
      <c r="AX9" s="1">
        <v>0</v>
      </c>
      <c r="AY9" s="1">
        <v>0</v>
      </c>
      <c r="AZ9" s="1">
        <v>0</v>
      </c>
    </row>
    <row r="10" spans="1:52" x14ac:dyDescent="0.2">
      <c r="A10" s="1" t="s">
        <v>70</v>
      </c>
      <c r="B10" s="1" t="s">
        <v>71</v>
      </c>
      <c r="C10" s="1" t="s">
        <v>73</v>
      </c>
      <c r="D10" s="1">
        <v>2</v>
      </c>
      <c r="E10" s="1">
        <v>308</v>
      </c>
      <c r="F10" s="1">
        <v>307</v>
      </c>
      <c r="G10" s="1"/>
      <c r="H10" s="1">
        <v>281</v>
      </c>
      <c r="I10" s="1">
        <v>281</v>
      </c>
      <c r="J10" s="1"/>
      <c r="K10" s="1">
        <v>6</v>
      </c>
      <c r="L10" s="1">
        <v>0</v>
      </c>
      <c r="M10" s="1">
        <v>1</v>
      </c>
      <c r="N10" s="1">
        <v>28</v>
      </c>
      <c r="O10" s="1">
        <v>0</v>
      </c>
      <c r="P10" s="1">
        <v>246</v>
      </c>
      <c r="Q10" s="1">
        <f t="shared" si="0"/>
        <v>281</v>
      </c>
      <c r="R10" s="1">
        <v>0</v>
      </c>
      <c r="S10" s="1">
        <v>4</v>
      </c>
      <c r="T10" s="1">
        <v>2</v>
      </c>
      <c r="U10" s="1">
        <v>0</v>
      </c>
      <c r="V10" s="1">
        <v>0</v>
      </c>
      <c r="W10" s="1"/>
      <c r="X10" s="1">
        <v>0</v>
      </c>
      <c r="Y10" s="1">
        <v>28</v>
      </c>
      <c r="Z10" s="1">
        <v>0</v>
      </c>
      <c r="AA10" s="1">
        <v>0</v>
      </c>
      <c r="AB10" s="1">
        <v>0</v>
      </c>
      <c r="AC10" s="1"/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/>
      <c r="AJ10" s="1">
        <v>0</v>
      </c>
      <c r="AK10" s="1">
        <v>1</v>
      </c>
      <c r="AL10" s="1">
        <v>0</v>
      </c>
      <c r="AM10" s="1">
        <v>0</v>
      </c>
      <c r="AN10" s="1">
        <v>0</v>
      </c>
      <c r="AO10" s="1"/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/>
      <c r="AV10" s="1">
        <v>1</v>
      </c>
      <c r="AW10" s="1">
        <v>244</v>
      </c>
      <c r="AX10" s="1">
        <v>1</v>
      </c>
      <c r="AY10" s="1">
        <v>0</v>
      </c>
      <c r="AZ10" s="1">
        <v>0</v>
      </c>
    </row>
    <row r="11" spans="1:52" x14ac:dyDescent="0.2">
      <c r="A11" s="1" t="s">
        <v>70</v>
      </c>
      <c r="B11" s="1" t="s">
        <v>78</v>
      </c>
      <c r="C11" s="1" t="s">
        <v>79</v>
      </c>
      <c r="D11" s="1">
        <v>418</v>
      </c>
      <c r="E11" s="1">
        <v>2637</v>
      </c>
      <c r="F11" s="1">
        <v>679</v>
      </c>
      <c r="G11" s="1"/>
      <c r="H11" s="1">
        <v>1142</v>
      </c>
      <c r="I11" s="1">
        <v>271</v>
      </c>
      <c r="J11" s="1"/>
      <c r="K11" s="1">
        <v>41</v>
      </c>
      <c r="L11" s="1">
        <v>3</v>
      </c>
      <c r="M11" s="1">
        <v>1</v>
      </c>
      <c r="N11" s="1">
        <v>27</v>
      </c>
      <c r="O11" s="1">
        <v>0</v>
      </c>
      <c r="P11" s="1">
        <v>199</v>
      </c>
      <c r="Q11" s="1">
        <f t="shared" si="0"/>
        <v>271</v>
      </c>
      <c r="R11" s="1">
        <v>4</v>
      </c>
      <c r="S11" s="1">
        <v>1</v>
      </c>
      <c r="T11" s="1">
        <v>16</v>
      </c>
      <c r="U11" s="1">
        <v>20</v>
      </c>
      <c r="V11" s="1">
        <v>0</v>
      </c>
      <c r="W11" s="1"/>
      <c r="X11" s="1">
        <v>4</v>
      </c>
      <c r="Y11" s="1">
        <v>1</v>
      </c>
      <c r="Z11" s="1">
        <v>14</v>
      </c>
      <c r="AA11" s="1">
        <v>8</v>
      </c>
      <c r="AB11" s="1">
        <v>0</v>
      </c>
      <c r="AC11" s="1"/>
      <c r="AD11" s="1">
        <v>0</v>
      </c>
      <c r="AE11" s="1">
        <v>1</v>
      </c>
      <c r="AF11" s="1">
        <v>1</v>
      </c>
      <c r="AG11" s="1">
        <v>1</v>
      </c>
      <c r="AH11" s="1">
        <v>0</v>
      </c>
      <c r="AI11" s="1"/>
      <c r="AJ11" s="1">
        <v>0</v>
      </c>
      <c r="AK11" s="1">
        <v>0</v>
      </c>
      <c r="AL11" s="1">
        <v>0</v>
      </c>
      <c r="AM11" s="1">
        <v>1</v>
      </c>
      <c r="AN11" s="1">
        <v>0</v>
      </c>
      <c r="AO11" s="1"/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/>
      <c r="AV11" s="1">
        <v>27</v>
      </c>
      <c r="AW11" s="1">
        <v>16</v>
      </c>
      <c r="AX11" s="1">
        <v>60</v>
      </c>
      <c r="AY11" s="1">
        <v>96</v>
      </c>
      <c r="AZ11" s="1">
        <v>0</v>
      </c>
    </row>
    <row r="12" spans="1:52" x14ac:dyDescent="0.2">
      <c r="A12" s="1" t="s">
        <v>159</v>
      </c>
      <c r="B12" s="1" t="s">
        <v>160</v>
      </c>
      <c r="C12" s="1" t="s">
        <v>162</v>
      </c>
      <c r="D12" s="1">
        <v>65</v>
      </c>
      <c r="E12" s="1">
        <v>1340</v>
      </c>
      <c r="F12" s="1">
        <v>625</v>
      </c>
      <c r="G12" s="1"/>
      <c r="H12" s="1">
        <v>537</v>
      </c>
      <c r="I12" s="1">
        <v>258</v>
      </c>
      <c r="J12" s="1"/>
      <c r="K12" s="1">
        <v>80</v>
      </c>
      <c r="L12" s="1">
        <v>1</v>
      </c>
      <c r="M12" s="1">
        <v>0</v>
      </c>
      <c r="N12" s="1">
        <v>0</v>
      </c>
      <c r="O12" s="1">
        <v>0</v>
      </c>
      <c r="P12" s="1">
        <v>177</v>
      </c>
      <c r="Q12" s="1">
        <f t="shared" si="0"/>
        <v>258</v>
      </c>
      <c r="R12" s="1">
        <v>19</v>
      </c>
      <c r="S12" s="1">
        <v>1</v>
      </c>
      <c r="T12" s="1">
        <v>37</v>
      </c>
      <c r="U12" s="1">
        <v>23</v>
      </c>
      <c r="V12" s="1">
        <v>0</v>
      </c>
      <c r="W12" s="1"/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/>
      <c r="AD12" s="1">
        <v>1</v>
      </c>
      <c r="AE12" s="1">
        <v>0</v>
      </c>
      <c r="AF12" s="1">
        <v>0</v>
      </c>
      <c r="AG12" s="1">
        <v>0</v>
      </c>
      <c r="AH12" s="1">
        <v>0</v>
      </c>
      <c r="AI12" s="1"/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/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/>
      <c r="AV12" s="1">
        <v>56</v>
      </c>
      <c r="AW12" s="1">
        <v>0</v>
      </c>
      <c r="AX12" s="1">
        <v>58</v>
      </c>
      <c r="AY12" s="1">
        <v>63</v>
      </c>
      <c r="AZ12" s="1">
        <v>0</v>
      </c>
    </row>
    <row r="13" spans="1:52" x14ac:dyDescent="0.2">
      <c r="A13" s="1" t="s">
        <v>258</v>
      </c>
      <c r="B13" s="1" t="s">
        <v>270</v>
      </c>
      <c r="C13" s="1" t="s">
        <v>271</v>
      </c>
      <c r="D13" s="1">
        <v>1</v>
      </c>
      <c r="E13" s="1">
        <v>278</v>
      </c>
      <c r="F13" s="1">
        <v>278</v>
      </c>
      <c r="G13" s="1"/>
      <c r="H13" s="1">
        <v>257</v>
      </c>
      <c r="I13" s="1">
        <v>257</v>
      </c>
      <c r="J13" s="1"/>
      <c r="K13" s="1">
        <v>34</v>
      </c>
      <c r="L13" s="1">
        <v>0</v>
      </c>
      <c r="M13" s="1">
        <v>1</v>
      </c>
      <c r="N13" s="1">
        <v>19</v>
      </c>
      <c r="O13" s="1">
        <v>2</v>
      </c>
      <c r="P13" s="1">
        <v>201</v>
      </c>
      <c r="Q13" s="1">
        <f t="shared" si="0"/>
        <v>257</v>
      </c>
      <c r="R13" s="1">
        <v>34</v>
      </c>
      <c r="S13" s="1">
        <v>0</v>
      </c>
      <c r="T13" s="1">
        <v>0</v>
      </c>
      <c r="U13" s="1">
        <v>0</v>
      </c>
      <c r="V13" s="1">
        <v>0</v>
      </c>
      <c r="W13" s="1"/>
      <c r="X13" s="1">
        <v>19</v>
      </c>
      <c r="Y13" s="1">
        <v>0</v>
      </c>
      <c r="Z13" s="1">
        <v>0</v>
      </c>
      <c r="AA13" s="1">
        <v>0</v>
      </c>
      <c r="AB13" s="1">
        <v>0</v>
      </c>
      <c r="AC13" s="1"/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/>
      <c r="AJ13" s="1">
        <v>1</v>
      </c>
      <c r="AK13" s="1">
        <v>0</v>
      </c>
      <c r="AL13" s="1">
        <v>0</v>
      </c>
      <c r="AM13" s="1">
        <v>0</v>
      </c>
      <c r="AN13" s="1">
        <v>0</v>
      </c>
      <c r="AO13" s="1"/>
      <c r="AP13" s="1">
        <v>2</v>
      </c>
      <c r="AQ13" s="1">
        <v>0</v>
      </c>
      <c r="AR13" s="1">
        <v>0</v>
      </c>
      <c r="AS13" s="1">
        <v>0</v>
      </c>
      <c r="AT13" s="1">
        <v>0</v>
      </c>
      <c r="AU13" s="1"/>
      <c r="AV13" s="1">
        <v>201</v>
      </c>
      <c r="AW13" s="1">
        <v>0</v>
      </c>
      <c r="AX13" s="1">
        <v>0</v>
      </c>
      <c r="AY13" s="1">
        <v>0</v>
      </c>
      <c r="AZ13" s="1">
        <v>0</v>
      </c>
    </row>
    <row r="14" spans="1:52" x14ac:dyDescent="0.2">
      <c r="A14" s="1" t="s">
        <v>258</v>
      </c>
      <c r="B14" s="1" t="s">
        <v>265</v>
      </c>
      <c r="C14" s="1" t="s">
        <v>266</v>
      </c>
      <c r="D14" s="1">
        <v>7</v>
      </c>
      <c r="E14" s="1">
        <v>576</v>
      </c>
      <c r="F14" s="1">
        <v>530</v>
      </c>
      <c r="G14" s="1"/>
      <c r="H14" s="1">
        <v>291</v>
      </c>
      <c r="I14" s="1">
        <v>255</v>
      </c>
      <c r="J14" s="1"/>
      <c r="K14" s="1">
        <v>34</v>
      </c>
      <c r="L14" s="1">
        <v>0</v>
      </c>
      <c r="M14" s="1">
        <v>1</v>
      </c>
      <c r="N14" s="1">
        <v>20</v>
      </c>
      <c r="O14" s="1">
        <v>2</v>
      </c>
      <c r="P14" s="1">
        <v>198</v>
      </c>
      <c r="Q14" s="1">
        <f t="shared" si="0"/>
        <v>255</v>
      </c>
      <c r="R14" s="1">
        <v>0</v>
      </c>
      <c r="S14" s="1">
        <v>0</v>
      </c>
      <c r="T14" s="1">
        <v>8</v>
      </c>
      <c r="U14" s="1">
        <v>26</v>
      </c>
      <c r="V14" s="1">
        <v>0</v>
      </c>
      <c r="W14" s="1"/>
      <c r="X14" s="1">
        <v>0</v>
      </c>
      <c r="Y14" s="1">
        <v>0</v>
      </c>
      <c r="Z14" s="1">
        <v>1</v>
      </c>
      <c r="AA14" s="1">
        <v>19</v>
      </c>
      <c r="AB14" s="1">
        <v>0</v>
      </c>
      <c r="AC14" s="1"/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/>
      <c r="AJ14" s="1">
        <v>0</v>
      </c>
      <c r="AK14" s="1">
        <v>0</v>
      </c>
      <c r="AL14" s="1">
        <v>1</v>
      </c>
      <c r="AM14" s="1">
        <v>0</v>
      </c>
      <c r="AN14" s="1">
        <v>0</v>
      </c>
      <c r="AO14" s="1"/>
      <c r="AP14" s="1">
        <v>0</v>
      </c>
      <c r="AQ14" s="1">
        <v>0</v>
      </c>
      <c r="AR14" s="1">
        <v>0</v>
      </c>
      <c r="AS14" s="1">
        <v>2</v>
      </c>
      <c r="AT14" s="1">
        <v>0</v>
      </c>
      <c r="AU14" s="1"/>
      <c r="AV14" s="1">
        <v>9</v>
      </c>
      <c r="AW14" s="1">
        <v>0</v>
      </c>
      <c r="AX14" s="1">
        <v>16</v>
      </c>
      <c r="AY14" s="1">
        <v>173</v>
      </c>
      <c r="AZ14" s="1">
        <v>0</v>
      </c>
    </row>
    <row r="15" spans="1:52" x14ac:dyDescent="0.2">
      <c r="A15" s="1" t="s">
        <v>70</v>
      </c>
      <c r="B15" s="1" t="s">
        <v>82</v>
      </c>
      <c r="C15" s="1" t="s">
        <v>83</v>
      </c>
      <c r="D15" s="1">
        <v>14</v>
      </c>
      <c r="E15" s="1">
        <v>379</v>
      </c>
      <c r="F15" s="1">
        <v>309</v>
      </c>
      <c r="G15" s="1"/>
      <c r="H15" s="1">
        <v>235</v>
      </c>
      <c r="I15" s="1">
        <v>209</v>
      </c>
      <c r="J15" s="1"/>
      <c r="K15" s="1">
        <v>39</v>
      </c>
      <c r="L15" s="1">
        <v>1</v>
      </c>
      <c r="M15" s="1">
        <v>1</v>
      </c>
      <c r="N15" s="1">
        <v>14</v>
      </c>
      <c r="O15" s="1">
        <v>0</v>
      </c>
      <c r="P15" s="1">
        <v>154</v>
      </c>
      <c r="Q15" s="1">
        <f t="shared" si="0"/>
        <v>209</v>
      </c>
      <c r="R15" s="1">
        <v>0</v>
      </c>
      <c r="S15" s="1">
        <v>0</v>
      </c>
      <c r="T15" s="1">
        <v>11</v>
      </c>
      <c r="U15" s="1">
        <v>28</v>
      </c>
      <c r="V15" s="1">
        <v>0</v>
      </c>
      <c r="W15" s="1"/>
      <c r="X15" s="1">
        <v>0</v>
      </c>
      <c r="Y15" s="1">
        <v>0</v>
      </c>
      <c r="Z15" s="1">
        <v>1</v>
      </c>
      <c r="AA15" s="1">
        <v>13</v>
      </c>
      <c r="AB15" s="1">
        <v>0</v>
      </c>
      <c r="AC15" s="1"/>
      <c r="AD15" s="1">
        <v>0</v>
      </c>
      <c r="AE15" s="1">
        <v>0</v>
      </c>
      <c r="AF15" s="1">
        <v>0</v>
      </c>
      <c r="AG15" s="1">
        <v>1</v>
      </c>
      <c r="AH15" s="1">
        <v>0</v>
      </c>
      <c r="AI15" s="1"/>
      <c r="AJ15" s="1">
        <v>0</v>
      </c>
      <c r="AK15" s="1">
        <v>0</v>
      </c>
      <c r="AL15" s="1">
        <v>0</v>
      </c>
      <c r="AM15" s="1">
        <v>1</v>
      </c>
      <c r="AN15" s="1">
        <v>0</v>
      </c>
      <c r="AO15" s="1"/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/>
      <c r="AV15" s="1">
        <v>0</v>
      </c>
      <c r="AW15" s="1">
        <v>0</v>
      </c>
      <c r="AX15" s="1">
        <v>33</v>
      </c>
      <c r="AY15" s="1">
        <v>121</v>
      </c>
      <c r="AZ15" s="1">
        <v>0</v>
      </c>
    </row>
    <row r="16" spans="1:52" x14ac:dyDescent="0.2">
      <c r="A16" s="1" t="s">
        <v>258</v>
      </c>
      <c r="B16" s="1" t="s">
        <v>259</v>
      </c>
      <c r="C16" s="1" t="s">
        <v>261</v>
      </c>
      <c r="D16" s="1">
        <v>10</v>
      </c>
      <c r="E16" s="1">
        <v>220</v>
      </c>
      <c r="F16" s="1">
        <v>208</v>
      </c>
      <c r="G16" s="1"/>
      <c r="H16" s="1">
        <v>193</v>
      </c>
      <c r="I16" s="1">
        <v>192</v>
      </c>
      <c r="J16" s="1"/>
      <c r="K16" s="1">
        <v>32</v>
      </c>
      <c r="L16" s="1">
        <v>0</v>
      </c>
      <c r="M16" s="1">
        <v>1</v>
      </c>
      <c r="N16" s="1">
        <v>0</v>
      </c>
      <c r="O16" s="1">
        <v>2</v>
      </c>
      <c r="P16" s="1">
        <v>157</v>
      </c>
      <c r="Q16" s="1">
        <f t="shared" si="0"/>
        <v>192</v>
      </c>
      <c r="R16" s="1">
        <v>0</v>
      </c>
      <c r="S16" s="1">
        <v>0</v>
      </c>
      <c r="T16" s="1">
        <v>2</v>
      </c>
      <c r="U16" s="1">
        <v>30</v>
      </c>
      <c r="V16" s="1">
        <v>0</v>
      </c>
      <c r="W16" s="1"/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/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/>
      <c r="AJ16" s="1">
        <v>0</v>
      </c>
      <c r="AK16" s="1">
        <v>0</v>
      </c>
      <c r="AL16" s="1">
        <v>0</v>
      </c>
      <c r="AM16" s="1">
        <v>1</v>
      </c>
      <c r="AN16" s="1">
        <v>0</v>
      </c>
      <c r="AO16" s="1"/>
      <c r="AP16" s="1">
        <v>0</v>
      </c>
      <c r="AQ16" s="1">
        <v>0</v>
      </c>
      <c r="AR16" s="1">
        <v>0</v>
      </c>
      <c r="AS16" s="1">
        <v>2</v>
      </c>
      <c r="AT16" s="1">
        <v>0</v>
      </c>
      <c r="AU16" s="1"/>
      <c r="AV16" s="1">
        <v>0</v>
      </c>
      <c r="AW16" s="1">
        <v>0</v>
      </c>
      <c r="AX16" s="1">
        <v>1</v>
      </c>
      <c r="AY16" s="1">
        <v>156</v>
      </c>
      <c r="AZ16" s="1">
        <v>0</v>
      </c>
    </row>
    <row r="17" spans="1:52" x14ac:dyDescent="0.2">
      <c r="A17" s="1" t="s">
        <v>146</v>
      </c>
      <c r="B17" s="1" t="s">
        <v>155</v>
      </c>
      <c r="C17" s="1" t="s">
        <v>156</v>
      </c>
      <c r="D17" s="1">
        <v>1405</v>
      </c>
      <c r="E17" s="1">
        <v>3481</v>
      </c>
      <c r="F17" s="1">
        <v>617</v>
      </c>
      <c r="G17" s="1"/>
      <c r="H17" s="1">
        <v>1154</v>
      </c>
      <c r="I17" s="1">
        <v>159</v>
      </c>
      <c r="J17" s="1"/>
      <c r="K17" s="1">
        <v>28</v>
      </c>
      <c r="L17" s="1">
        <v>14</v>
      </c>
      <c r="M17" s="1">
        <v>4</v>
      </c>
      <c r="N17" s="1">
        <v>17</v>
      </c>
      <c r="O17" s="1">
        <v>3</v>
      </c>
      <c r="P17" s="1">
        <v>93</v>
      </c>
      <c r="Q17" s="1">
        <f t="shared" si="0"/>
        <v>159</v>
      </c>
      <c r="R17" s="1">
        <v>2</v>
      </c>
      <c r="S17" s="1">
        <v>1</v>
      </c>
      <c r="T17" s="1">
        <v>16</v>
      </c>
      <c r="U17" s="1">
        <v>9</v>
      </c>
      <c r="V17" s="1">
        <v>0</v>
      </c>
      <c r="W17" s="1"/>
      <c r="X17" s="1">
        <v>2</v>
      </c>
      <c r="Y17" s="1">
        <v>0</v>
      </c>
      <c r="Z17" s="1">
        <v>7</v>
      </c>
      <c r="AA17" s="1">
        <v>8</v>
      </c>
      <c r="AB17" s="1">
        <v>0</v>
      </c>
      <c r="AC17" s="1"/>
      <c r="AD17" s="1">
        <v>1</v>
      </c>
      <c r="AE17" s="1">
        <v>0</v>
      </c>
      <c r="AF17" s="1">
        <v>6</v>
      </c>
      <c r="AG17" s="1">
        <v>7</v>
      </c>
      <c r="AH17" s="1">
        <v>0</v>
      </c>
      <c r="AI17" s="1"/>
      <c r="AJ17" s="1">
        <v>0</v>
      </c>
      <c r="AK17" s="1">
        <v>0</v>
      </c>
      <c r="AL17" s="1">
        <v>0</v>
      </c>
      <c r="AM17" s="1">
        <v>4</v>
      </c>
      <c r="AN17" s="1">
        <v>0</v>
      </c>
      <c r="AO17" s="1"/>
      <c r="AP17" s="1">
        <v>0</v>
      </c>
      <c r="AQ17" s="1">
        <v>0</v>
      </c>
      <c r="AR17" s="1">
        <v>2</v>
      </c>
      <c r="AS17" s="1">
        <v>1</v>
      </c>
      <c r="AT17" s="1">
        <v>0</v>
      </c>
      <c r="AU17" s="1"/>
      <c r="AV17" s="1">
        <v>9</v>
      </c>
      <c r="AW17" s="1">
        <v>1</v>
      </c>
      <c r="AX17" s="1">
        <v>48</v>
      </c>
      <c r="AY17" s="1">
        <v>35</v>
      </c>
      <c r="AZ17" s="1">
        <v>0</v>
      </c>
    </row>
    <row r="18" spans="1:52" x14ac:dyDescent="0.2">
      <c r="A18" s="1" t="s">
        <v>194</v>
      </c>
      <c r="B18" s="1" t="s">
        <v>195</v>
      </c>
      <c r="C18" s="1" t="s">
        <v>197</v>
      </c>
      <c r="D18" s="1">
        <v>126</v>
      </c>
      <c r="E18" s="1">
        <v>955</v>
      </c>
      <c r="F18" s="1">
        <v>269</v>
      </c>
      <c r="G18" s="1"/>
      <c r="H18" s="1">
        <v>597</v>
      </c>
      <c r="I18" s="1">
        <v>154</v>
      </c>
      <c r="J18" s="1"/>
      <c r="K18" s="1">
        <v>30</v>
      </c>
      <c r="L18" s="1">
        <v>8</v>
      </c>
      <c r="M18" s="1">
        <v>8</v>
      </c>
      <c r="N18" s="1">
        <v>4</v>
      </c>
      <c r="O18" s="1">
        <v>3</v>
      </c>
      <c r="P18" s="1">
        <v>101</v>
      </c>
      <c r="Q18" s="1">
        <f t="shared" si="0"/>
        <v>154</v>
      </c>
      <c r="R18" s="1">
        <v>0</v>
      </c>
      <c r="S18" s="1">
        <v>0</v>
      </c>
      <c r="T18" s="1">
        <v>30</v>
      </c>
      <c r="U18" s="1">
        <v>0</v>
      </c>
      <c r="V18" s="1">
        <v>0</v>
      </c>
      <c r="W18" s="1"/>
      <c r="X18" s="1">
        <v>0</v>
      </c>
      <c r="Y18" s="1">
        <v>0</v>
      </c>
      <c r="Z18" s="1">
        <v>4</v>
      </c>
      <c r="AA18" s="1">
        <v>0</v>
      </c>
      <c r="AB18" s="1">
        <v>0</v>
      </c>
      <c r="AC18" s="1"/>
      <c r="AD18" s="1">
        <v>0</v>
      </c>
      <c r="AE18" s="1">
        <v>0</v>
      </c>
      <c r="AF18" s="1">
        <v>8</v>
      </c>
      <c r="AG18" s="1">
        <v>0</v>
      </c>
      <c r="AH18" s="1">
        <v>0</v>
      </c>
      <c r="AI18" s="1"/>
      <c r="AJ18" s="1">
        <v>0</v>
      </c>
      <c r="AK18" s="1">
        <v>0</v>
      </c>
      <c r="AL18" s="1">
        <v>8</v>
      </c>
      <c r="AM18" s="1">
        <v>0</v>
      </c>
      <c r="AN18" s="1">
        <v>0</v>
      </c>
      <c r="AO18" s="1"/>
      <c r="AP18" s="1">
        <v>0</v>
      </c>
      <c r="AQ18" s="1">
        <v>0</v>
      </c>
      <c r="AR18" s="1">
        <v>3</v>
      </c>
      <c r="AS18" s="1">
        <v>0</v>
      </c>
      <c r="AT18" s="1">
        <v>0</v>
      </c>
      <c r="AU18" s="1"/>
      <c r="AV18" s="1">
        <v>7</v>
      </c>
      <c r="AW18" s="1">
        <v>3</v>
      </c>
      <c r="AX18" s="1">
        <v>91</v>
      </c>
      <c r="AY18" s="1">
        <v>0</v>
      </c>
      <c r="AZ18" s="1">
        <v>0</v>
      </c>
    </row>
    <row r="19" spans="1:52" x14ac:dyDescent="0.2">
      <c r="A19" s="1" t="s">
        <v>333</v>
      </c>
      <c r="B19" s="1" t="s">
        <v>334</v>
      </c>
      <c r="C19" s="1" t="s">
        <v>336</v>
      </c>
      <c r="D19" s="1">
        <v>36</v>
      </c>
      <c r="E19" s="1">
        <v>1029</v>
      </c>
      <c r="F19" s="1">
        <v>622</v>
      </c>
      <c r="G19" s="1"/>
      <c r="H19" s="1">
        <v>332</v>
      </c>
      <c r="I19" s="1">
        <v>153</v>
      </c>
      <c r="J19" s="1"/>
      <c r="K19" s="1">
        <v>30</v>
      </c>
      <c r="L19" s="1">
        <v>5</v>
      </c>
      <c r="M19" s="1">
        <v>1</v>
      </c>
      <c r="N19" s="1">
        <v>4</v>
      </c>
      <c r="O19" s="1">
        <v>1</v>
      </c>
      <c r="P19" s="1">
        <v>112</v>
      </c>
      <c r="Q19" s="1">
        <f t="shared" si="0"/>
        <v>153</v>
      </c>
      <c r="R19" s="1">
        <v>4</v>
      </c>
      <c r="S19" s="1">
        <v>0</v>
      </c>
      <c r="T19" s="1">
        <v>25</v>
      </c>
      <c r="U19" s="1">
        <v>1</v>
      </c>
      <c r="V19" s="1">
        <v>0</v>
      </c>
      <c r="W19" s="1"/>
      <c r="X19" s="1">
        <v>2</v>
      </c>
      <c r="Y19" s="1">
        <v>0</v>
      </c>
      <c r="Z19" s="1">
        <v>2</v>
      </c>
      <c r="AA19" s="1">
        <v>0</v>
      </c>
      <c r="AB19" s="1">
        <v>0</v>
      </c>
      <c r="AC19" s="1"/>
      <c r="AD19" s="1">
        <v>1</v>
      </c>
      <c r="AE19" s="1">
        <v>0</v>
      </c>
      <c r="AF19" s="1">
        <v>4</v>
      </c>
      <c r="AG19" s="1">
        <v>0</v>
      </c>
      <c r="AH19" s="1">
        <v>0</v>
      </c>
      <c r="AI19" s="1"/>
      <c r="AJ19" s="1">
        <v>0</v>
      </c>
      <c r="AK19" s="1">
        <v>0</v>
      </c>
      <c r="AL19" s="1">
        <v>1</v>
      </c>
      <c r="AM19" s="1">
        <v>0</v>
      </c>
      <c r="AN19" s="1">
        <v>0</v>
      </c>
      <c r="AO19" s="1"/>
      <c r="AP19" s="1">
        <v>0</v>
      </c>
      <c r="AQ19" s="1">
        <v>0</v>
      </c>
      <c r="AR19" s="1">
        <v>1</v>
      </c>
      <c r="AS19" s="1">
        <v>0</v>
      </c>
      <c r="AT19" s="1">
        <v>0</v>
      </c>
      <c r="AU19" s="1"/>
      <c r="AV19" s="1">
        <v>33</v>
      </c>
      <c r="AW19" s="1">
        <v>1</v>
      </c>
      <c r="AX19" s="1">
        <v>78</v>
      </c>
      <c r="AY19" s="1">
        <v>0</v>
      </c>
      <c r="AZ19" s="1">
        <v>0</v>
      </c>
    </row>
    <row r="20" spans="1:52" x14ac:dyDescent="0.2">
      <c r="A20" s="1" t="s">
        <v>341</v>
      </c>
      <c r="B20" s="1" t="s">
        <v>342</v>
      </c>
      <c r="C20" s="1" t="s">
        <v>344</v>
      </c>
      <c r="D20" s="1">
        <v>166</v>
      </c>
      <c r="E20" s="1">
        <v>852</v>
      </c>
      <c r="F20" s="1">
        <v>384</v>
      </c>
      <c r="G20" s="1"/>
      <c r="H20" s="1">
        <v>436</v>
      </c>
      <c r="I20" s="1">
        <v>136</v>
      </c>
      <c r="J20" s="1"/>
      <c r="K20" s="1">
        <v>27</v>
      </c>
      <c r="L20" s="1">
        <v>2</v>
      </c>
      <c r="M20" s="1">
        <v>2</v>
      </c>
      <c r="N20" s="1">
        <v>0</v>
      </c>
      <c r="O20" s="1">
        <v>0</v>
      </c>
      <c r="P20" s="1">
        <v>105</v>
      </c>
      <c r="Q20" s="1">
        <f t="shared" si="0"/>
        <v>136</v>
      </c>
      <c r="R20" s="1">
        <v>2</v>
      </c>
      <c r="S20" s="1">
        <v>0</v>
      </c>
      <c r="T20" s="1">
        <v>13</v>
      </c>
      <c r="U20" s="1">
        <v>12</v>
      </c>
      <c r="V20" s="1">
        <v>0</v>
      </c>
      <c r="W20" s="1"/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/>
      <c r="AD20" s="1">
        <v>0</v>
      </c>
      <c r="AE20" s="1">
        <v>0</v>
      </c>
      <c r="AF20" s="1">
        <v>1</v>
      </c>
      <c r="AG20" s="1">
        <v>1</v>
      </c>
      <c r="AH20" s="1">
        <v>0</v>
      </c>
      <c r="AI20" s="1"/>
      <c r="AJ20" s="1">
        <v>0</v>
      </c>
      <c r="AK20" s="1">
        <v>0</v>
      </c>
      <c r="AL20" s="1">
        <v>1</v>
      </c>
      <c r="AM20" s="1">
        <v>1</v>
      </c>
      <c r="AN20" s="1">
        <v>0</v>
      </c>
      <c r="AO20" s="1"/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/>
      <c r="AV20" s="1">
        <v>6</v>
      </c>
      <c r="AW20" s="1">
        <v>1</v>
      </c>
      <c r="AX20" s="1">
        <v>48</v>
      </c>
      <c r="AY20" s="1">
        <v>50</v>
      </c>
      <c r="AZ20" s="1">
        <v>0</v>
      </c>
    </row>
    <row r="21" spans="1:52" x14ac:dyDescent="0.2">
      <c r="A21" s="1" t="s">
        <v>104</v>
      </c>
      <c r="B21" s="1" t="s">
        <v>113</v>
      </c>
      <c r="C21" s="1" t="s">
        <v>114</v>
      </c>
      <c r="D21" s="1">
        <v>9</v>
      </c>
      <c r="E21" s="1">
        <v>170</v>
      </c>
      <c r="F21" s="1">
        <v>154</v>
      </c>
      <c r="G21" s="1"/>
      <c r="H21" s="1">
        <v>135</v>
      </c>
      <c r="I21" s="1">
        <v>128</v>
      </c>
      <c r="J21" s="1"/>
      <c r="K21" s="1">
        <v>24</v>
      </c>
      <c r="L21" s="1">
        <v>6</v>
      </c>
      <c r="M21" s="1">
        <v>0</v>
      </c>
      <c r="N21" s="1">
        <v>17</v>
      </c>
      <c r="O21" s="1">
        <v>0</v>
      </c>
      <c r="P21" s="1">
        <v>81</v>
      </c>
      <c r="Q21" s="1">
        <f t="shared" si="0"/>
        <v>128</v>
      </c>
      <c r="R21" s="1">
        <v>0</v>
      </c>
      <c r="S21" s="1">
        <v>0</v>
      </c>
      <c r="T21" s="1">
        <v>24</v>
      </c>
      <c r="U21" s="1">
        <v>0</v>
      </c>
      <c r="V21" s="1">
        <v>0</v>
      </c>
      <c r="W21" s="1"/>
      <c r="X21" s="1">
        <v>0</v>
      </c>
      <c r="Y21" s="1">
        <v>0</v>
      </c>
      <c r="Z21" s="1">
        <v>17</v>
      </c>
      <c r="AA21" s="1">
        <v>0</v>
      </c>
      <c r="AB21" s="1">
        <v>0</v>
      </c>
      <c r="AC21" s="1"/>
      <c r="AD21" s="1">
        <v>0</v>
      </c>
      <c r="AE21" s="1">
        <v>0</v>
      </c>
      <c r="AF21" s="1">
        <v>6</v>
      </c>
      <c r="AG21" s="1">
        <v>0</v>
      </c>
      <c r="AH21" s="1">
        <v>0</v>
      </c>
      <c r="AI21" s="1"/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/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/>
      <c r="AV21" s="1">
        <v>0</v>
      </c>
      <c r="AW21" s="1">
        <v>0</v>
      </c>
      <c r="AX21" s="1">
        <v>81</v>
      </c>
      <c r="AY21" s="1">
        <v>0</v>
      </c>
      <c r="AZ21" s="1">
        <v>0</v>
      </c>
    </row>
    <row r="22" spans="1:52" x14ac:dyDescent="0.2">
      <c r="A22" s="1" t="s">
        <v>104</v>
      </c>
      <c r="B22" s="1" t="s">
        <v>105</v>
      </c>
      <c r="C22" s="1" t="s">
        <v>107</v>
      </c>
      <c r="D22" s="1">
        <v>12</v>
      </c>
      <c r="E22" s="1">
        <v>146</v>
      </c>
      <c r="F22" s="1">
        <v>135</v>
      </c>
      <c r="G22" s="1"/>
      <c r="H22" s="1">
        <v>114</v>
      </c>
      <c r="I22" s="1">
        <v>111</v>
      </c>
      <c r="J22" s="1"/>
      <c r="K22" s="1">
        <v>21</v>
      </c>
      <c r="L22" s="1">
        <v>5</v>
      </c>
      <c r="M22" s="1">
        <v>0</v>
      </c>
      <c r="N22" s="1">
        <v>15</v>
      </c>
      <c r="O22" s="1">
        <v>0</v>
      </c>
      <c r="P22" s="1">
        <v>70</v>
      </c>
      <c r="Q22" s="1">
        <f t="shared" si="0"/>
        <v>111</v>
      </c>
      <c r="R22" s="1">
        <v>0</v>
      </c>
      <c r="S22" s="1">
        <v>0</v>
      </c>
      <c r="T22" s="1">
        <v>21</v>
      </c>
      <c r="U22" s="1">
        <v>0</v>
      </c>
      <c r="V22" s="1">
        <v>0</v>
      </c>
      <c r="W22" s="1"/>
      <c r="X22" s="1">
        <v>0</v>
      </c>
      <c r="Y22" s="1">
        <v>0</v>
      </c>
      <c r="Z22" s="1">
        <v>15</v>
      </c>
      <c r="AA22" s="1">
        <v>0</v>
      </c>
      <c r="AB22" s="1">
        <v>0</v>
      </c>
      <c r="AC22" s="1"/>
      <c r="AD22" s="1">
        <v>0</v>
      </c>
      <c r="AE22" s="1">
        <v>0</v>
      </c>
      <c r="AF22" s="1">
        <v>5</v>
      </c>
      <c r="AG22" s="1">
        <v>0</v>
      </c>
      <c r="AH22" s="1">
        <v>0</v>
      </c>
      <c r="AI22" s="1"/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/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/>
      <c r="AV22" s="1">
        <v>0</v>
      </c>
      <c r="AW22" s="1">
        <v>0</v>
      </c>
      <c r="AX22" s="1">
        <v>70</v>
      </c>
      <c r="AY22" s="1">
        <v>0</v>
      </c>
      <c r="AZ22" s="1">
        <v>0</v>
      </c>
    </row>
    <row r="23" spans="1:52" x14ac:dyDescent="0.2">
      <c r="A23" s="1" t="s">
        <v>240</v>
      </c>
      <c r="B23" s="1" t="s">
        <v>241</v>
      </c>
      <c r="C23" s="1" t="s">
        <v>243</v>
      </c>
      <c r="D23" s="1">
        <v>92</v>
      </c>
      <c r="E23" s="1">
        <v>701</v>
      </c>
      <c r="F23" s="1">
        <v>323</v>
      </c>
      <c r="G23" s="1"/>
      <c r="H23" s="1">
        <v>269</v>
      </c>
      <c r="I23" s="1">
        <v>110</v>
      </c>
      <c r="J23" s="1"/>
      <c r="K23" s="1">
        <v>27</v>
      </c>
      <c r="L23" s="1">
        <v>2</v>
      </c>
      <c r="M23" s="1">
        <v>2</v>
      </c>
      <c r="N23" s="1">
        <v>14</v>
      </c>
      <c r="O23" s="1">
        <v>0</v>
      </c>
      <c r="P23" s="1">
        <v>65</v>
      </c>
      <c r="Q23" s="1">
        <f t="shared" si="0"/>
        <v>110</v>
      </c>
      <c r="R23" s="1">
        <v>0</v>
      </c>
      <c r="S23" s="1">
        <v>0</v>
      </c>
      <c r="T23" s="1">
        <v>15</v>
      </c>
      <c r="U23" s="1">
        <v>12</v>
      </c>
      <c r="V23" s="1">
        <v>0</v>
      </c>
      <c r="W23" s="1"/>
      <c r="X23" s="1">
        <v>4</v>
      </c>
      <c r="Y23" s="1">
        <v>0</v>
      </c>
      <c r="Z23" s="1">
        <v>1</v>
      </c>
      <c r="AA23" s="1">
        <v>9</v>
      </c>
      <c r="AB23" s="1">
        <v>0</v>
      </c>
      <c r="AC23" s="1"/>
      <c r="AD23" s="1">
        <v>0</v>
      </c>
      <c r="AE23" s="1">
        <v>0</v>
      </c>
      <c r="AF23" s="1">
        <v>2</v>
      </c>
      <c r="AG23" s="1">
        <v>0</v>
      </c>
      <c r="AH23" s="1">
        <v>0</v>
      </c>
      <c r="AI23" s="1"/>
      <c r="AJ23" s="1">
        <v>0</v>
      </c>
      <c r="AK23" s="1">
        <v>0</v>
      </c>
      <c r="AL23" s="1">
        <v>0</v>
      </c>
      <c r="AM23" s="1">
        <v>2</v>
      </c>
      <c r="AN23" s="1">
        <v>0</v>
      </c>
      <c r="AO23" s="1"/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/>
      <c r="AV23" s="1">
        <v>6</v>
      </c>
      <c r="AW23" s="1">
        <v>0</v>
      </c>
      <c r="AX23" s="1">
        <v>32</v>
      </c>
      <c r="AY23" s="1">
        <v>27</v>
      </c>
      <c r="AZ23" s="1">
        <v>0</v>
      </c>
    </row>
    <row r="24" spans="1:52" x14ac:dyDescent="0.2">
      <c r="A24" s="1" t="s">
        <v>224</v>
      </c>
      <c r="B24" s="1" t="s">
        <v>236</v>
      </c>
      <c r="C24" s="1" t="s">
        <v>237</v>
      </c>
      <c r="D24" s="1">
        <v>243</v>
      </c>
      <c r="E24" s="1">
        <v>875</v>
      </c>
      <c r="F24" s="1">
        <v>320</v>
      </c>
      <c r="G24" s="1"/>
      <c r="H24" s="1">
        <v>164</v>
      </c>
      <c r="I24" s="1">
        <v>100</v>
      </c>
      <c r="J24" s="1"/>
      <c r="K24" s="1">
        <v>3</v>
      </c>
      <c r="L24" s="1">
        <v>1</v>
      </c>
      <c r="M24" s="1">
        <v>0</v>
      </c>
      <c r="N24" s="1">
        <v>24</v>
      </c>
      <c r="O24" s="1">
        <v>0</v>
      </c>
      <c r="P24" s="1">
        <v>72</v>
      </c>
      <c r="Q24" s="1">
        <f t="shared" si="0"/>
        <v>100</v>
      </c>
      <c r="R24" s="1">
        <v>0</v>
      </c>
      <c r="S24" s="1">
        <v>0</v>
      </c>
      <c r="T24" s="1">
        <v>2</v>
      </c>
      <c r="U24" s="1">
        <v>1</v>
      </c>
      <c r="V24" s="1">
        <v>0</v>
      </c>
      <c r="W24" s="1"/>
      <c r="X24" s="1">
        <v>0</v>
      </c>
      <c r="Y24" s="1">
        <v>0</v>
      </c>
      <c r="Z24" s="1">
        <v>11</v>
      </c>
      <c r="AA24" s="1">
        <v>13</v>
      </c>
      <c r="AB24" s="1">
        <v>0</v>
      </c>
      <c r="AC24" s="1"/>
      <c r="AD24" s="1">
        <v>0</v>
      </c>
      <c r="AE24" s="1">
        <v>0</v>
      </c>
      <c r="AF24" s="1">
        <v>1</v>
      </c>
      <c r="AG24" s="1">
        <v>0</v>
      </c>
      <c r="AH24" s="1">
        <v>0</v>
      </c>
      <c r="AI24" s="1"/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/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/>
      <c r="AV24" s="1">
        <v>0</v>
      </c>
      <c r="AW24" s="1">
        <v>0</v>
      </c>
      <c r="AX24" s="1">
        <v>14</v>
      </c>
      <c r="AY24" s="1">
        <v>58</v>
      </c>
      <c r="AZ24" s="1">
        <v>0</v>
      </c>
    </row>
    <row r="25" spans="1:52" x14ac:dyDescent="0.2">
      <c r="A25" s="1" t="s">
        <v>224</v>
      </c>
      <c r="B25" s="1" t="s">
        <v>225</v>
      </c>
      <c r="C25" s="1" t="s">
        <v>227</v>
      </c>
      <c r="D25" s="1">
        <v>28</v>
      </c>
      <c r="E25" s="1">
        <v>413</v>
      </c>
      <c r="F25" s="1">
        <v>233</v>
      </c>
      <c r="G25" s="1"/>
      <c r="H25" s="1">
        <v>106</v>
      </c>
      <c r="I25" s="1">
        <v>93</v>
      </c>
      <c r="J25" s="1"/>
      <c r="K25" s="1">
        <v>5</v>
      </c>
      <c r="L25" s="1">
        <v>1</v>
      </c>
      <c r="M25" s="1">
        <v>0</v>
      </c>
      <c r="N25" s="1">
        <v>25</v>
      </c>
      <c r="O25" s="1">
        <v>0</v>
      </c>
      <c r="P25" s="1">
        <v>62</v>
      </c>
      <c r="Q25" s="1">
        <f t="shared" si="0"/>
        <v>93</v>
      </c>
      <c r="R25" s="1">
        <v>0</v>
      </c>
      <c r="S25" s="1">
        <v>0</v>
      </c>
      <c r="T25" s="1">
        <v>2</v>
      </c>
      <c r="U25" s="1">
        <v>3</v>
      </c>
      <c r="V25" s="1">
        <v>0</v>
      </c>
      <c r="W25" s="1"/>
      <c r="X25" s="1">
        <v>0</v>
      </c>
      <c r="Y25" s="1">
        <v>1</v>
      </c>
      <c r="Z25" s="1">
        <v>4</v>
      </c>
      <c r="AA25" s="1">
        <v>20</v>
      </c>
      <c r="AB25" s="1">
        <v>0</v>
      </c>
      <c r="AC25" s="1"/>
      <c r="AD25" s="1">
        <v>0</v>
      </c>
      <c r="AE25" s="1">
        <v>0</v>
      </c>
      <c r="AF25" s="1">
        <v>0</v>
      </c>
      <c r="AG25" s="1">
        <v>1</v>
      </c>
      <c r="AH25" s="1">
        <v>0</v>
      </c>
      <c r="AI25" s="1"/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/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/>
      <c r="AV25" s="1">
        <v>0</v>
      </c>
      <c r="AW25" s="1">
        <v>0</v>
      </c>
      <c r="AX25" s="1">
        <v>2</v>
      </c>
      <c r="AY25" s="1">
        <v>60</v>
      </c>
      <c r="AZ25" s="1">
        <v>0</v>
      </c>
    </row>
    <row r="26" spans="1:52" x14ac:dyDescent="0.2">
      <c r="A26" s="1" t="s">
        <v>366</v>
      </c>
      <c r="B26" s="1" t="s">
        <v>367</v>
      </c>
      <c r="C26" s="1" t="s">
        <v>369</v>
      </c>
      <c r="D26" s="1">
        <v>28</v>
      </c>
      <c r="E26" s="1">
        <v>188</v>
      </c>
      <c r="F26" s="1">
        <v>142</v>
      </c>
      <c r="G26" s="1"/>
      <c r="H26" s="1">
        <v>119</v>
      </c>
      <c r="I26" s="1">
        <v>93</v>
      </c>
      <c r="J26" s="1"/>
      <c r="K26" s="1">
        <v>15</v>
      </c>
      <c r="L26" s="1">
        <v>3</v>
      </c>
      <c r="M26" s="1">
        <v>7</v>
      </c>
      <c r="N26" s="1">
        <v>5</v>
      </c>
      <c r="O26" s="1">
        <v>0</v>
      </c>
      <c r="P26" s="1">
        <v>63</v>
      </c>
      <c r="Q26" s="1">
        <f t="shared" si="0"/>
        <v>93</v>
      </c>
      <c r="R26" s="1">
        <v>0</v>
      </c>
      <c r="S26" s="1">
        <v>0</v>
      </c>
      <c r="T26" s="1">
        <v>0</v>
      </c>
      <c r="U26" s="1">
        <v>15</v>
      </c>
      <c r="V26" s="1">
        <v>0</v>
      </c>
      <c r="W26" s="1"/>
      <c r="X26" s="1">
        <v>0</v>
      </c>
      <c r="Y26" s="1">
        <v>0</v>
      </c>
      <c r="Z26" s="1">
        <v>0</v>
      </c>
      <c r="AA26" s="1">
        <v>5</v>
      </c>
      <c r="AB26" s="1">
        <v>0</v>
      </c>
      <c r="AC26" s="1"/>
      <c r="AD26" s="1">
        <v>0</v>
      </c>
      <c r="AE26" s="1">
        <v>0</v>
      </c>
      <c r="AF26" s="1">
        <v>1</v>
      </c>
      <c r="AG26" s="1">
        <v>2</v>
      </c>
      <c r="AH26" s="1">
        <v>0</v>
      </c>
      <c r="AI26" s="1"/>
      <c r="AJ26" s="1">
        <v>0</v>
      </c>
      <c r="AK26" s="1">
        <v>0</v>
      </c>
      <c r="AL26" s="1">
        <v>0</v>
      </c>
      <c r="AM26" s="1">
        <v>7</v>
      </c>
      <c r="AN26" s="1">
        <v>0</v>
      </c>
      <c r="AO26" s="1"/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/>
      <c r="AV26" s="1">
        <v>0</v>
      </c>
      <c r="AW26" s="1">
        <v>0</v>
      </c>
      <c r="AX26" s="1">
        <v>2</v>
      </c>
      <c r="AY26" s="1">
        <v>61</v>
      </c>
      <c r="AZ26" s="1">
        <v>0</v>
      </c>
    </row>
    <row r="27" spans="1:52" x14ac:dyDescent="0.2">
      <c r="A27" s="1" t="s">
        <v>167</v>
      </c>
      <c r="B27" s="1" t="s">
        <v>168</v>
      </c>
      <c r="C27" s="1" t="s">
        <v>170</v>
      </c>
      <c r="D27" s="1">
        <v>60</v>
      </c>
      <c r="E27" s="1">
        <v>455</v>
      </c>
      <c r="F27" s="1">
        <v>280</v>
      </c>
      <c r="G27" s="1"/>
      <c r="H27" s="1">
        <v>156</v>
      </c>
      <c r="I27" s="1">
        <v>78</v>
      </c>
      <c r="J27" s="1"/>
      <c r="K27" s="1">
        <v>15</v>
      </c>
      <c r="L27" s="1">
        <v>2</v>
      </c>
      <c r="M27" s="1">
        <v>1</v>
      </c>
      <c r="N27" s="1">
        <v>34</v>
      </c>
      <c r="O27" s="1">
        <v>2</v>
      </c>
      <c r="P27" s="1">
        <v>24</v>
      </c>
      <c r="Q27" s="1">
        <f t="shared" si="0"/>
        <v>78</v>
      </c>
      <c r="R27" s="1">
        <v>0</v>
      </c>
      <c r="S27" s="1">
        <v>0</v>
      </c>
      <c r="T27" s="1">
        <v>15</v>
      </c>
      <c r="U27" s="1">
        <v>0</v>
      </c>
      <c r="V27" s="1">
        <v>0</v>
      </c>
      <c r="W27" s="1"/>
      <c r="X27" s="1">
        <v>1</v>
      </c>
      <c r="Y27" s="1">
        <v>0</v>
      </c>
      <c r="Z27" s="1">
        <v>33</v>
      </c>
      <c r="AA27" s="1">
        <v>0</v>
      </c>
      <c r="AB27" s="1">
        <v>0</v>
      </c>
      <c r="AC27" s="1"/>
      <c r="AD27" s="1">
        <v>0</v>
      </c>
      <c r="AE27" s="1">
        <v>0</v>
      </c>
      <c r="AF27" s="1">
        <v>2</v>
      </c>
      <c r="AG27" s="1">
        <v>0</v>
      </c>
      <c r="AH27" s="1">
        <v>0</v>
      </c>
      <c r="AI27" s="1"/>
      <c r="AJ27" s="1">
        <v>0</v>
      </c>
      <c r="AK27" s="1">
        <v>0</v>
      </c>
      <c r="AL27" s="1">
        <v>1</v>
      </c>
      <c r="AM27" s="1">
        <v>0</v>
      </c>
      <c r="AN27" s="1">
        <v>0</v>
      </c>
      <c r="AO27" s="1"/>
      <c r="AP27" s="1">
        <v>0</v>
      </c>
      <c r="AQ27" s="1">
        <v>0</v>
      </c>
      <c r="AR27" s="1">
        <v>2</v>
      </c>
      <c r="AS27" s="1">
        <v>0</v>
      </c>
      <c r="AT27" s="1">
        <v>0</v>
      </c>
      <c r="AU27" s="1"/>
      <c r="AV27" s="1">
        <v>0</v>
      </c>
      <c r="AW27" s="1">
        <v>0</v>
      </c>
      <c r="AX27" s="1">
        <v>24</v>
      </c>
      <c r="AY27" s="1">
        <v>0</v>
      </c>
      <c r="AZ27" s="1">
        <v>0</v>
      </c>
    </row>
    <row r="28" spans="1:52" x14ac:dyDescent="0.2">
      <c r="A28" s="1" t="s">
        <v>146</v>
      </c>
      <c r="B28" s="1" t="s">
        <v>147</v>
      </c>
      <c r="C28" s="1" t="s">
        <v>149</v>
      </c>
      <c r="D28" s="1">
        <v>259</v>
      </c>
      <c r="E28" s="1">
        <v>956</v>
      </c>
      <c r="F28" s="1">
        <v>360</v>
      </c>
      <c r="G28" s="1"/>
      <c r="H28" s="1">
        <v>301</v>
      </c>
      <c r="I28" s="1">
        <v>67</v>
      </c>
      <c r="J28" s="1"/>
      <c r="K28" s="1">
        <v>12</v>
      </c>
      <c r="L28" s="1">
        <v>7</v>
      </c>
      <c r="M28" s="1">
        <v>4</v>
      </c>
      <c r="N28" s="1">
        <v>6</v>
      </c>
      <c r="O28" s="1">
        <v>2</v>
      </c>
      <c r="P28" s="1">
        <v>36</v>
      </c>
      <c r="Q28" s="1">
        <f t="shared" si="0"/>
        <v>67</v>
      </c>
      <c r="R28" s="1">
        <v>0</v>
      </c>
      <c r="S28" s="1">
        <v>1</v>
      </c>
      <c r="T28" s="1">
        <v>11</v>
      </c>
      <c r="U28" s="1">
        <v>0</v>
      </c>
      <c r="V28" s="1">
        <v>0</v>
      </c>
      <c r="W28" s="1"/>
      <c r="X28" s="1">
        <v>0</v>
      </c>
      <c r="Y28" s="1">
        <v>0</v>
      </c>
      <c r="Z28" s="1">
        <v>6</v>
      </c>
      <c r="AA28" s="1">
        <v>0</v>
      </c>
      <c r="AB28" s="1">
        <v>0</v>
      </c>
      <c r="AC28" s="1"/>
      <c r="AD28" s="1">
        <v>0</v>
      </c>
      <c r="AE28" s="1">
        <v>1</v>
      </c>
      <c r="AF28" s="1">
        <v>5</v>
      </c>
      <c r="AG28" s="1">
        <v>1</v>
      </c>
      <c r="AH28" s="1">
        <v>0</v>
      </c>
      <c r="AI28" s="1"/>
      <c r="AJ28" s="1">
        <v>0</v>
      </c>
      <c r="AK28" s="1">
        <v>0</v>
      </c>
      <c r="AL28" s="1">
        <v>4</v>
      </c>
      <c r="AM28" s="1">
        <v>0</v>
      </c>
      <c r="AN28" s="1">
        <v>0</v>
      </c>
      <c r="AO28" s="1"/>
      <c r="AP28" s="1">
        <v>0</v>
      </c>
      <c r="AQ28" s="1">
        <v>0</v>
      </c>
      <c r="AR28" s="1">
        <v>2</v>
      </c>
      <c r="AS28" s="1">
        <v>0</v>
      </c>
      <c r="AT28" s="1">
        <v>0</v>
      </c>
      <c r="AU28" s="1"/>
      <c r="AV28" s="1">
        <v>2</v>
      </c>
      <c r="AW28" s="1">
        <v>0</v>
      </c>
      <c r="AX28" s="1">
        <v>29</v>
      </c>
      <c r="AY28" s="1">
        <v>5</v>
      </c>
      <c r="AZ28" s="1">
        <v>0</v>
      </c>
    </row>
    <row r="29" spans="1:52" x14ac:dyDescent="0.2">
      <c r="A29" s="1" t="s">
        <v>167</v>
      </c>
      <c r="B29" s="1" t="s">
        <v>174</v>
      </c>
      <c r="C29" s="1" t="s">
        <v>175</v>
      </c>
      <c r="D29" s="1">
        <v>8</v>
      </c>
      <c r="E29" s="1">
        <v>426</v>
      </c>
      <c r="F29" s="1">
        <v>290</v>
      </c>
      <c r="G29" s="1"/>
      <c r="H29" s="1">
        <v>96</v>
      </c>
      <c r="I29" s="1">
        <v>66</v>
      </c>
      <c r="J29" s="1"/>
      <c r="K29" s="1">
        <v>12</v>
      </c>
      <c r="L29" s="1">
        <v>2</v>
      </c>
      <c r="M29" s="1">
        <v>1</v>
      </c>
      <c r="N29" s="1">
        <v>28</v>
      </c>
      <c r="O29" s="1">
        <v>1</v>
      </c>
      <c r="P29" s="1">
        <v>22</v>
      </c>
      <c r="Q29" s="1">
        <f t="shared" si="0"/>
        <v>66</v>
      </c>
      <c r="R29" s="1">
        <v>0</v>
      </c>
      <c r="S29" s="1">
        <v>0</v>
      </c>
      <c r="T29" s="1">
        <v>12</v>
      </c>
      <c r="U29" s="1">
        <v>0</v>
      </c>
      <c r="V29" s="1">
        <v>0</v>
      </c>
      <c r="W29" s="1"/>
      <c r="X29" s="1">
        <v>0</v>
      </c>
      <c r="Y29" s="1">
        <v>0</v>
      </c>
      <c r="Z29" s="1">
        <v>28</v>
      </c>
      <c r="AA29" s="1">
        <v>0</v>
      </c>
      <c r="AB29" s="1">
        <v>0</v>
      </c>
      <c r="AC29" s="1"/>
      <c r="AD29" s="1">
        <v>0</v>
      </c>
      <c r="AE29" s="1">
        <v>0</v>
      </c>
      <c r="AF29" s="1">
        <v>2</v>
      </c>
      <c r="AG29" s="1">
        <v>0</v>
      </c>
      <c r="AH29" s="1">
        <v>0</v>
      </c>
      <c r="AI29" s="1"/>
      <c r="AJ29" s="1">
        <v>0</v>
      </c>
      <c r="AK29" s="1">
        <v>0</v>
      </c>
      <c r="AL29" s="1">
        <v>1</v>
      </c>
      <c r="AM29" s="1">
        <v>0</v>
      </c>
      <c r="AN29" s="1">
        <v>0</v>
      </c>
      <c r="AO29" s="1"/>
      <c r="AP29" s="1">
        <v>0</v>
      </c>
      <c r="AQ29" s="1">
        <v>0</v>
      </c>
      <c r="AR29" s="1">
        <v>1</v>
      </c>
      <c r="AS29" s="1">
        <v>0</v>
      </c>
      <c r="AT29" s="1">
        <v>0</v>
      </c>
      <c r="AU29" s="1"/>
      <c r="AV29" s="1">
        <v>0</v>
      </c>
      <c r="AW29" s="1">
        <v>0</v>
      </c>
      <c r="AX29" s="1">
        <v>22</v>
      </c>
      <c r="AY29" s="1">
        <v>0</v>
      </c>
      <c r="AZ29" s="1">
        <v>0</v>
      </c>
    </row>
    <row r="30" spans="1:52" x14ac:dyDescent="0.2">
      <c r="A30" s="1" t="s">
        <v>44</v>
      </c>
      <c r="B30" s="1" t="s">
        <v>45</v>
      </c>
      <c r="C30" s="1" t="s">
        <v>47</v>
      </c>
      <c r="D30" s="1">
        <v>18</v>
      </c>
      <c r="E30" s="1">
        <v>227</v>
      </c>
      <c r="F30" s="1">
        <v>127</v>
      </c>
      <c r="G30" s="1"/>
      <c r="H30" s="1">
        <v>118</v>
      </c>
      <c r="I30" s="1">
        <v>62</v>
      </c>
      <c r="J30" s="1"/>
      <c r="K30" s="1">
        <v>7</v>
      </c>
      <c r="L30" s="1">
        <v>0</v>
      </c>
      <c r="M30" s="1">
        <v>0</v>
      </c>
      <c r="N30" s="1">
        <v>10</v>
      </c>
      <c r="O30" s="1">
        <v>0</v>
      </c>
      <c r="P30" s="1">
        <v>45</v>
      </c>
      <c r="Q30" s="1">
        <f t="shared" si="0"/>
        <v>62</v>
      </c>
      <c r="R30" s="1">
        <v>3</v>
      </c>
      <c r="S30" s="1">
        <v>2</v>
      </c>
      <c r="T30" s="1">
        <v>1</v>
      </c>
      <c r="U30" s="1">
        <v>1</v>
      </c>
      <c r="V30" s="1">
        <v>0</v>
      </c>
      <c r="W30" s="1"/>
      <c r="X30" s="1">
        <v>3</v>
      </c>
      <c r="Y30" s="1">
        <v>5</v>
      </c>
      <c r="Z30" s="1">
        <v>2</v>
      </c>
      <c r="AA30" s="1">
        <v>0</v>
      </c>
      <c r="AB30" s="1">
        <v>0</v>
      </c>
      <c r="AC30" s="1"/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/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/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/>
      <c r="AV30" s="1">
        <v>23</v>
      </c>
      <c r="AW30" s="1">
        <v>16</v>
      </c>
      <c r="AX30" s="1">
        <v>6</v>
      </c>
      <c r="AY30" s="1">
        <v>0</v>
      </c>
      <c r="AZ30" s="1">
        <v>0</v>
      </c>
    </row>
    <row r="31" spans="1:52" x14ac:dyDescent="0.2">
      <c r="A31" s="1" t="s">
        <v>53</v>
      </c>
      <c r="B31" s="1" t="s">
        <v>62</v>
      </c>
      <c r="C31" s="1" t="s">
        <v>63</v>
      </c>
      <c r="D31" s="1">
        <v>13</v>
      </c>
      <c r="E31" s="1">
        <v>333</v>
      </c>
      <c r="F31" s="1">
        <v>173</v>
      </c>
      <c r="G31" s="1"/>
      <c r="H31" s="1">
        <v>202</v>
      </c>
      <c r="I31" s="1">
        <v>62</v>
      </c>
      <c r="J31" s="1"/>
      <c r="K31" s="1">
        <v>11</v>
      </c>
      <c r="L31" s="1">
        <v>2</v>
      </c>
      <c r="M31" s="1">
        <v>1</v>
      </c>
      <c r="N31" s="1">
        <v>26</v>
      </c>
      <c r="O31" s="1">
        <v>1</v>
      </c>
      <c r="P31" s="1">
        <v>21</v>
      </c>
      <c r="Q31" s="1">
        <f t="shared" si="0"/>
        <v>62</v>
      </c>
      <c r="R31" s="1">
        <v>0</v>
      </c>
      <c r="S31" s="1">
        <v>0</v>
      </c>
      <c r="T31" s="1">
        <v>11</v>
      </c>
      <c r="U31" s="1">
        <v>0</v>
      </c>
      <c r="V31" s="1">
        <v>0</v>
      </c>
      <c r="W31" s="1"/>
      <c r="X31" s="1">
        <v>0</v>
      </c>
      <c r="Y31" s="1">
        <v>0</v>
      </c>
      <c r="Z31" s="1">
        <v>26</v>
      </c>
      <c r="AA31" s="1">
        <v>0</v>
      </c>
      <c r="AB31" s="1">
        <v>0</v>
      </c>
      <c r="AC31" s="1"/>
      <c r="AD31" s="1">
        <v>0</v>
      </c>
      <c r="AE31" s="1">
        <v>0</v>
      </c>
      <c r="AF31" s="1">
        <v>2</v>
      </c>
      <c r="AG31" s="1">
        <v>0</v>
      </c>
      <c r="AH31" s="1">
        <v>0</v>
      </c>
      <c r="AI31" s="1"/>
      <c r="AJ31" s="1">
        <v>0</v>
      </c>
      <c r="AK31" s="1">
        <v>0</v>
      </c>
      <c r="AL31" s="1">
        <v>1</v>
      </c>
      <c r="AM31" s="1">
        <v>0</v>
      </c>
      <c r="AN31" s="1">
        <v>0</v>
      </c>
      <c r="AO31" s="1"/>
      <c r="AP31" s="1">
        <v>0</v>
      </c>
      <c r="AQ31" s="1">
        <v>0</v>
      </c>
      <c r="AR31" s="1">
        <v>1</v>
      </c>
      <c r="AS31" s="1">
        <v>0</v>
      </c>
      <c r="AT31" s="1">
        <v>0</v>
      </c>
      <c r="AU31" s="1"/>
      <c r="AV31" s="1">
        <v>0</v>
      </c>
      <c r="AW31" s="1">
        <v>0</v>
      </c>
      <c r="AX31" s="1">
        <v>21</v>
      </c>
      <c r="AY31" s="1">
        <v>0</v>
      </c>
      <c r="AZ31" s="1">
        <v>0</v>
      </c>
    </row>
    <row r="32" spans="1:52" x14ac:dyDescent="0.2">
      <c r="A32" s="1" t="s">
        <v>53</v>
      </c>
      <c r="B32" s="1" t="s">
        <v>66</v>
      </c>
      <c r="C32" s="1" t="s">
        <v>67</v>
      </c>
      <c r="D32" s="1">
        <v>42</v>
      </c>
      <c r="E32" s="1">
        <v>236</v>
      </c>
      <c r="F32" s="1">
        <v>137</v>
      </c>
      <c r="G32" s="1"/>
      <c r="H32" s="1">
        <v>106</v>
      </c>
      <c r="I32" s="1">
        <v>56</v>
      </c>
      <c r="J32" s="1"/>
      <c r="K32" s="1">
        <v>13</v>
      </c>
      <c r="L32" s="1">
        <v>3</v>
      </c>
      <c r="M32" s="1">
        <v>1</v>
      </c>
      <c r="N32" s="1">
        <v>16</v>
      </c>
      <c r="O32" s="1">
        <v>1</v>
      </c>
      <c r="P32" s="1">
        <v>22</v>
      </c>
      <c r="Q32" s="1">
        <f t="shared" si="0"/>
        <v>56</v>
      </c>
      <c r="R32" s="1">
        <v>0</v>
      </c>
      <c r="S32" s="1">
        <v>0</v>
      </c>
      <c r="T32" s="1">
        <v>13</v>
      </c>
      <c r="U32" s="1">
        <v>0</v>
      </c>
      <c r="V32" s="1">
        <v>0</v>
      </c>
      <c r="W32" s="1"/>
      <c r="X32" s="1">
        <v>0</v>
      </c>
      <c r="Y32" s="1">
        <v>0</v>
      </c>
      <c r="Z32" s="1">
        <v>16</v>
      </c>
      <c r="AA32" s="1">
        <v>0</v>
      </c>
      <c r="AB32" s="1">
        <v>0</v>
      </c>
      <c r="AC32" s="1"/>
      <c r="AD32" s="1">
        <v>0</v>
      </c>
      <c r="AE32" s="1">
        <v>0</v>
      </c>
      <c r="AF32" s="1">
        <v>3</v>
      </c>
      <c r="AG32" s="1">
        <v>0</v>
      </c>
      <c r="AH32" s="1">
        <v>0</v>
      </c>
      <c r="AI32" s="1"/>
      <c r="AJ32" s="1">
        <v>0</v>
      </c>
      <c r="AK32" s="1">
        <v>0</v>
      </c>
      <c r="AL32" s="1">
        <v>1</v>
      </c>
      <c r="AM32" s="1">
        <v>0</v>
      </c>
      <c r="AN32" s="1">
        <v>0</v>
      </c>
      <c r="AO32" s="1"/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/>
      <c r="AV32" s="1">
        <v>0</v>
      </c>
      <c r="AW32" s="1">
        <v>0</v>
      </c>
      <c r="AX32" s="1">
        <v>22</v>
      </c>
      <c r="AY32" s="1">
        <v>0</v>
      </c>
      <c r="AZ32" s="1">
        <v>0</v>
      </c>
    </row>
    <row r="33" spans="1:52" x14ac:dyDescent="0.2">
      <c r="A33" s="1" t="s">
        <v>249</v>
      </c>
      <c r="B33" s="1" t="s">
        <v>250</v>
      </c>
      <c r="C33" s="1" t="s">
        <v>252</v>
      </c>
      <c r="D33" s="1">
        <v>13</v>
      </c>
      <c r="E33" s="1">
        <v>114</v>
      </c>
      <c r="F33" s="1">
        <v>97</v>
      </c>
      <c r="G33" s="1"/>
      <c r="H33" s="1">
        <v>52</v>
      </c>
      <c r="I33" s="1">
        <v>51</v>
      </c>
      <c r="J33" s="1"/>
      <c r="K33" s="1">
        <v>10</v>
      </c>
      <c r="L33" s="1">
        <v>0</v>
      </c>
      <c r="M33" s="1">
        <v>0</v>
      </c>
      <c r="N33" s="1">
        <v>10</v>
      </c>
      <c r="O33" s="1">
        <v>0</v>
      </c>
      <c r="P33" s="1">
        <v>31</v>
      </c>
      <c r="Q33" s="1">
        <f t="shared" si="0"/>
        <v>51</v>
      </c>
      <c r="R33" s="1">
        <v>0</v>
      </c>
      <c r="S33" s="1">
        <v>0</v>
      </c>
      <c r="T33" s="1">
        <v>2</v>
      </c>
      <c r="U33" s="1">
        <v>8</v>
      </c>
      <c r="V33" s="1">
        <v>0</v>
      </c>
      <c r="W33" s="1"/>
      <c r="X33" s="1">
        <v>0</v>
      </c>
      <c r="Y33" s="1">
        <v>0</v>
      </c>
      <c r="Z33" s="1">
        <v>1</v>
      </c>
      <c r="AA33" s="1">
        <v>9</v>
      </c>
      <c r="AB33" s="1">
        <v>0</v>
      </c>
      <c r="AC33" s="1"/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/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/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/>
      <c r="AV33" s="1">
        <v>0</v>
      </c>
      <c r="AW33" s="1">
        <v>0</v>
      </c>
      <c r="AX33" s="1">
        <v>8</v>
      </c>
      <c r="AY33" s="1">
        <v>23</v>
      </c>
      <c r="AZ33" s="1">
        <v>0</v>
      </c>
    </row>
    <row r="34" spans="1:52" x14ac:dyDescent="0.2">
      <c r="A34" s="1" t="s">
        <v>16</v>
      </c>
      <c r="B34" s="1" t="s">
        <v>17</v>
      </c>
      <c r="C34" s="1" t="s">
        <v>19</v>
      </c>
      <c r="D34" s="1">
        <v>4</v>
      </c>
      <c r="E34" s="1">
        <v>67</v>
      </c>
      <c r="F34" s="1">
        <v>66</v>
      </c>
      <c r="G34" s="1"/>
      <c r="H34" s="1">
        <v>48</v>
      </c>
      <c r="I34" s="1">
        <v>48</v>
      </c>
      <c r="J34" s="1"/>
      <c r="K34" s="1">
        <v>1</v>
      </c>
      <c r="L34" s="1">
        <v>1</v>
      </c>
      <c r="M34" s="1">
        <v>0</v>
      </c>
      <c r="N34" s="1">
        <v>5</v>
      </c>
      <c r="O34" s="1">
        <v>0</v>
      </c>
      <c r="P34" s="1">
        <v>41</v>
      </c>
      <c r="Q34" s="1">
        <f t="shared" ref="Q34:Q55" si="1">SUM(K34:P34)</f>
        <v>48</v>
      </c>
      <c r="R34" s="1">
        <v>0</v>
      </c>
      <c r="S34" s="1">
        <v>0</v>
      </c>
      <c r="T34" s="1">
        <v>0</v>
      </c>
      <c r="U34" s="1">
        <v>1</v>
      </c>
      <c r="V34" s="1">
        <v>0</v>
      </c>
      <c r="W34" s="1"/>
      <c r="X34" s="1">
        <v>0</v>
      </c>
      <c r="Y34" s="1">
        <v>0</v>
      </c>
      <c r="Z34" s="1">
        <v>0</v>
      </c>
      <c r="AA34" s="1">
        <v>5</v>
      </c>
      <c r="AB34" s="1">
        <v>0</v>
      </c>
      <c r="AC34" s="1"/>
      <c r="AD34" s="1">
        <v>0</v>
      </c>
      <c r="AE34" s="1">
        <v>0</v>
      </c>
      <c r="AF34" s="1">
        <v>0</v>
      </c>
      <c r="AG34" s="1">
        <v>1</v>
      </c>
      <c r="AH34" s="1">
        <v>0</v>
      </c>
      <c r="AI34" s="1"/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/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/>
      <c r="AV34" s="1">
        <v>0</v>
      </c>
      <c r="AW34" s="1">
        <v>0</v>
      </c>
      <c r="AX34" s="1">
        <v>2</v>
      </c>
      <c r="AY34" s="1">
        <v>39</v>
      </c>
      <c r="AZ34" s="1">
        <v>0</v>
      </c>
    </row>
    <row r="35" spans="1:52" x14ac:dyDescent="0.2">
      <c r="A35" s="1" t="s">
        <v>394</v>
      </c>
      <c r="B35" s="1" t="s">
        <v>395</v>
      </c>
      <c r="C35" s="1" t="s">
        <v>397</v>
      </c>
      <c r="D35" s="1">
        <v>623</v>
      </c>
      <c r="E35" s="1">
        <v>2110</v>
      </c>
      <c r="F35" s="1">
        <v>984</v>
      </c>
      <c r="G35" s="1"/>
      <c r="H35" s="1">
        <v>100</v>
      </c>
      <c r="I35" s="1">
        <v>46</v>
      </c>
      <c r="J35" s="1"/>
      <c r="K35" s="1">
        <v>1</v>
      </c>
      <c r="L35" s="1">
        <v>2</v>
      </c>
      <c r="M35" s="1">
        <v>2</v>
      </c>
      <c r="N35" s="1">
        <v>0</v>
      </c>
      <c r="O35" s="1">
        <v>0</v>
      </c>
      <c r="P35" s="1">
        <v>41</v>
      </c>
      <c r="Q35" s="1">
        <f t="shared" si="1"/>
        <v>46</v>
      </c>
      <c r="R35" s="1">
        <v>0</v>
      </c>
      <c r="S35" s="1">
        <v>0</v>
      </c>
      <c r="T35" s="1">
        <v>1</v>
      </c>
      <c r="U35" s="1">
        <v>0</v>
      </c>
      <c r="V35" s="1">
        <v>0</v>
      </c>
      <c r="W35" s="1"/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/>
      <c r="AD35" s="1">
        <v>0</v>
      </c>
      <c r="AE35" s="1">
        <v>0</v>
      </c>
      <c r="AF35" s="1">
        <v>2</v>
      </c>
      <c r="AG35" s="1">
        <v>0</v>
      </c>
      <c r="AH35" s="1">
        <v>0</v>
      </c>
      <c r="AI35" s="1"/>
      <c r="AJ35" s="1">
        <v>0</v>
      </c>
      <c r="AK35" s="1">
        <v>0</v>
      </c>
      <c r="AL35" s="1">
        <v>2</v>
      </c>
      <c r="AM35" s="1">
        <v>0</v>
      </c>
      <c r="AN35" s="1">
        <v>0</v>
      </c>
      <c r="AO35" s="1"/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/>
      <c r="AV35" s="1">
        <v>1</v>
      </c>
      <c r="AW35" s="1">
        <v>0</v>
      </c>
      <c r="AX35" s="1">
        <v>40</v>
      </c>
      <c r="AY35" s="1">
        <v>0</v>
      </c>
      <c r="AZ35" s="1">
        <v>0</v>
      </c>
    </row>
    <row r="36" spans="1:52" x14ac:dyDescent="0.2">
      <c r="A36" s="1" t="s">
        <v>291</v>
      </c>
      <c r="B36" s="1" t="s">
        <v>292</v>
      </c>
      <c r="C36" s="1" t="s">
        <v>294</v>
      </c>
      <c r="D36" s="1">
        <v>130</v>
      </c>
      <c r="E36" s="1">
        <v>514</v>
      </c>
      <c r="F36" s="1">
        <v>238</v>
      </c>
      <c r="G36" s="1"/>
      <c r="H36" s="1">
        <v>38</v>
      </c>
      <c r="I36" s="1">
        <v>38</v>
      </c>
      <c r="J36" s="1"/>
      <c r="K36" s="1">
        <v>2</v>
      </c>
      <c r="L36" s="1">
        <v>0</v>
      </c>
      <c r="M36" s="1">
        <v>1</v>
      </c>
      <c r="N36" s="1">
        <v>8</v>
      </c>
      <c r="O36" s="1">
        <v>0</v>
      </c>
      <c r="P36" s="1">
        <v>27</v>
      </c>
      <c r="Q36" s="1">
        <f t="shared" si="1"/>
        <v>38</v>
      </c>
      <c r="R36" s="1">
        <v>0</v>
      </c>
      <c r="S36" s="1">
        <v>2</v>
      </c>
      <c r="T36" s="1">
        <v>0</v>
      </c>
      <c r="U36" s="1">
        <v>0</v>
      </c>
      <c r="V36" s="1">
        <v>0</v>
      </c>
      <c r="W36" s="1"/>
      <c r="X36" s="1">
        <v>0</v>
      </c>
      <c r="Y36" s="1">
        <v>8</v>
      </c>
      <c r="Z36" s="1">
        <v>0</v>
      </c>
      <c r="AA36" s="1">
        <v>0</v>
      </c>
      <c r="AB36" s="1">
        <v>0</v>
      </c>
      <c r="AC36" s="1"/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/>
      <c r="AJ36" s="1">
        <v>0</v>
      </c>
      <c r="AK36" s="1">
        <v>1</v>
      </c>
      <c r="AL36" s="1">
        <v>0</v>
      </c>
      <c r="AM36" s="1">
        <v>0</v>
      </c>
      <c r="AN36" s="1">
        <v>0</v>
      </c>
      <c r="AO36" s="1"/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/>
      <c r="AV36" s="1">
        <v>0</v>
      </c>
      <c r="AW36" s="1">
        <v>27</v>
      </c>
      <c r="AX36" s="1">
        <v>0</v>
      </c>
      <c r="AY36" s="1">
        <v>0</v>
      </c>
      <c r="AZ36" s="1">
        <v>0</v>
      </c>
    </row>
    <row r="37" spans="1:52" x14ac:dyDescent="0.2">
      <c r="A37" s="1" t="s">
        <v>207</v>
      </c>
      <c r="B37" s="1" t="s">
        <v>208</v>
      </c>
      <c r="C37" s="1" t="s">
        <v>210</v>
      </c>
      <c r="D37" s="1">
        <v>17</v>
      </c>
      <c r="E37" s="1">
        <v>221</v>
      </c>
      <c r="F37" s="1">
        <v>105</v>
      </c>
      <c r="G37" s="1"/>
      <c r="H37" s="1">
        <v>73</v>
      </c>
      <c r="I37" s="1">
        <v>34</v>
      </c>
      <c r="J37" s="1"/>
      <c r="K37" s="1">
        <v>4</v>
      </c>
      <c r="L37" s="1">
        <v>2</v>
      </c>
      <c r="M37" s="1">
        <v>1</v>
      </c>
      <c r="N37" s="1">
        <v>0</v>
      </c>
      <c r="O37" s="1">
        <v>1</v>
      </c>
      <c r="P37" s="1">
        <v>26</v>
      </c>
      <c r="Q37" s="1">
        <f t="shared" si="1"/>
        <v>34</v>
      </c>
      <c r="R37" s="1">
        <v>0</v>
      </c>
      <c r="S37" s="1">
        <v>0</v>
      </c>
      <c r="T37" s="1">
        <v>4</v>
      </c>
      <c r="U37" s="1">
        <v>0</v>
      </c>
      <c r="V37" s="1">
        <v>0</v>
      </c>
      <c r="W37" s="1"/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/>
      <c r="AD37" s="1">
        <v>0</v>
      </c>
      <c r="AE37" s="1">
        <v>0</v>
      </c>
      <c r="AF37" s="1">
        <v>2</v>
      </c>
      <c r="AG37" s="1">
        <v>0</v>
      </c>
      <c r="AH37" s="1">
        <v>0</v>
      </c>
      <c r="AI37" s="1"/>
      <c r="AJ37" s="1">
        <v>0</v>
      </c>
      <c r="AK37" s="1">
        <v>0</v>
      </c>
      <c r="AL37" s="1">
        <v>0</v>
      </c>
      <c r="AM37" s="1">
        <v>1</v>
      </c>
      <c r="AN37" s="1">
        <v>0</v>
      </c>
      <c r="AO37" s="1"/>
      <c r="AP37" s="1">
        <v>1</v>
      </c>
      <c r="AQ37" s="1">
        <v>0</v>
      </c>
      <c r="AR37" s="1">
        <v>0</v>
      </c>
      <c r="AS37" s="1">
        <v>0</v>
      </c>
      <c r="AT37" s="1">
        <v>0</v>
      </c>
      <c r="AU37" s="1"/>
      <c r="AV37" s="1">
        <v>8</v>
      </c>
      <c r="AW37" s="1">
        <v>2</v>
      </c>
      <c r="AX37" s="1">
        <v>12</v>
      </c>
      <c r="AY37" s="1">
        <v>4</v>
      </c>
      <c r="AZ37" s="1">
        <v>0</v>
      </c>
    </row>
    <row r="38" spans="1:52" x14ac:dyDescent="0.2">
      <c r="A38" s="1" t="s">
        <v>117</v>
      </c>
      <c r="B38" s="1" t="s">
        <v>118</v>
      </c>
      <c r="C38" s="1" t="s">
        <v>120</v>
      </c>
      <c r="D38" s="1">
        <v>5</v>
      </c>
      <c r="E38" s="1">
        <v>67</v>
      </c>
      <c r="F38" s="1">
        <v>57</v>
      </c>
      <c r="G38" s="1"/>
      <c r="H38" s="1">
        <v>33</v>
      </c>
      <c r="I38" s="1">
        <v>33</v>
      </c>
      <c r="J38" s="1"/>
      <c r="K38" s="1">
        <v>3</v>
      </c>
      <c r="L38" s="1">
        <v>3</v>
      </c>
      <c r="M38" s="1">
        <v>0</v>
      </c>
      <c r="N38" s="1">
        <v>12</v>
      </c>
      <c r="O38" s="1">
        <v>0</v>
      </c>
      <c r="P38" s="1">
        <v>15</v>
      </c>
      <c r="Q38" s="1">
        <f t="shared" si="1"/>
        <v>33</v>
      </c>
      <c r="R38" s="1">
        <v>1</v>
      </c>
      <c r="S38" s="1">
        <v>1</v>
      </c>
      <c r="T38" s="1">
        <v>0</v>
      </c>
      <c r="U38" s="1">
        <v>1</v>
      </c>
      <c r="V38" s="1">
        <v>0</v>
      </c>
      <c r="W38" s="1"/>
      <c r="X38" s="1">
        <v>4</v>
      </c>
      <c r="Y38" s="1">
        <v>4</v>
      </c>
      <c r="Z38" s="1">
        <v>0</v>
      </c>
      <c r="AA38" s="1">
        <v>4</v>
      </c>
      <c r="AB38" s="1">
        <v>0</v>
      </c>
      <c r="AC38" s="1"/>
      <c r="AD38" s="1">
        <v>1</v>
      </c>
      <c r="AE38" s="1">
        <v>1</v>
      </c>
      <c r="AF38" s="1">
        <v>0</v>
      </c>
      <c r="AG38" s="1">
        <v>1</v>
      </c>
      <c r="AH38" s="1">
        <v>0</v>
      </c>
      <c r="AI38" s="1"/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/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/>
      <c r="AV38" s="1">
        <v>5</v>
      </c>
      <c r="AW38" s="1">
        <v>5</v>
      </c>
      <c r="AX38" s="1">
        <v>0</v>
      </c>
      <c r="AY38" s="1">
        <v>5</v>
      </c>
      <c r="AZ38" s="1">
        <v>0</v>
      </c>
    </row>
    <row r="39" spans="1:52" x14ac:dyDescent="0.2">
      <c r="A39" s="1" t="s">
        <v>137</v>
      </c>
      <c r="B39" s="1" t="s">
        <v>138</v>
      </c>
      <c r="C39" s="1" t="s">
        <v>140</v>
      </c>
      <c r="D39" s="1">
        <v>11</v>
      </c>
      <c r="E39" s="1">
        <v>90</v>
      </c>
      <c r="F39" s="1">
        <v>61</v>
      </c>
      <c r="G39" s="1"/>
      <c r="H39" s="1">
        <v>53</v>
      </c>
      <c r="I39" s="1">
        <v>33</v>
      </c>
      <c r="J39" s="1"/>
      <c r="K39" s="1">
        <v>9</v>
      </c>
      <c r="L39" s="1">
        <v>0</v>
      </c>
      <c r="M39" s="1">
        <v>1</v>
      </c>
      <c r="N39" s="1">
        <v>0</v>
      </c>
      <c r="O39" s="1">
        <v>0</v>
      </c>
      <c r="P39" s="1">
        <v>23</v>
      </c>
      <c r="Q39" s="1">
        <f t="shared" si="1"/>
        <v>33</v>
      </c>
      <c r="R39" s="1">
        <v>4</v>
      </c>
      <c r="S39" s="1">
        <v>0</v>
      </c>
      <c r="T39" s="1">
        <v>4</v>
      </c>
      <c r="U39" s="1">
        <v>1</v>
      </c>
      <c r="V39" s="1">
        <v>0</v>
      </c>
      <c r="W39" s="1"/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/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/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/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/>
      <c r="AV39" s="1">
        <v>9</v>
      </c>
      <c r="AW39" s="1">
        <v>0</v>
      </c>
      <c r="AX39" s="1">
        <v>10</v>
      </c>
      <c r="AY39" s="1">
        <v>4</v>
      </c>
      <c r="AZ39" s="1">
        <v>0</v>
      </c>
    </row>
    <row r="40" spans="1:52" x14ac:dyDescent="0.2">
      <c r="A40" s="1" t="s">
        <v>282</v>
      </c>
      <c r="B40" s="1" t="s">
        <v>283</v>
      </c>
      <c r="C40" s="1" t="s">
        <v>285</v>
      </c>
      <c r="D40" s="1">
        <v>3</v>
      </c>
      <c r="E40" s="1">
        <v>50</v>
      </c>
      <c r="F40" s="1">
        <v>43</v>
      </c>
      <c r="G40" s="1"/>
      <c r="H40" s="1">
        <v>32</v>
      </c>
      <c r="I40" s="1">
        <v>31</v>
      </c>
      <c r="J40" s="1"/>
      <c r="K40" s="1">
        <v>3</v>
      </c>
      <c r="L40" s="1">
        <v>2</v>
      </c>
      <c r="M40" s="1">
        <v>0</v>
      </c>
      <c r="N40" s="1">
        <v>0</v>
      </c>
      <c r="O40" s="1">
        <v>0</v>
      </c>
      <c r="P40" s="1">
        <v>26</v>
      </c>
      <c r="Q40" s="1">
        <f t="shared" si="1"/>
        <v>31</v>
      </c>
      <c r="R40" s="1">
        <v>0</v>
      </c>
      <c r="S40" s="1">
        <v>0</v>
      </c>
      <c r="T40" s="1">
        <v>0</v>
      </c>
      <c r="U40" s="1">
        <v>3</v>
      </c>
      <c r="V40" s="1">
        <v>0</v>
      </c>
      <c r="W40" s="1"/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/>
      <c r="AD40" s="1">
        <v>0</v>
      </c>
      <c r="AE40" s="1">
        <v>0</v>
      </c>
      <c r="AF40" s="1">
        <v>0</v>
      </c>
      <c r="AG40" s="1">
        <v>2</v>
      </c>
      <c r="AH40" s="1">
        <v>0</v>
      </c>
      <c r="AI40" s="1"/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/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/>
      <c r="AV40" s="1">
        <v>1</v>
      </c>
      <c r="AW40" s="1">
        <v>0</v>
      </c>
      <c r="AX40" s="1">
        <v>0</v>
      </c>
      <c r="AY40" s="1">
        <v>25</v>
      </c>
      <c r="AZ40" s="1">
        <v>0</v>
      </c>
    </row>
    <row r="41" spans="1:52" x14ac:dyDescent="0.2">
      <c r="A41" s="1" t="s">
        <v>224</v>
      </c>
      <c r="B41" s="1" t="s">
        <v>232</v>
      </c>
      <c r="C41" s="1" t="s">
        <v>233</v>
      </c>
      <c r="D41" s="1">
        <v>84</v>
      </c>
      <c r="E41" s="1">
        <v>386</v>
      </c>
      <c r="F41" s="1">
        <v>156</v>
      </c>
      <c r="G41" s="1"/>
      <c r="H41" s="1">
        <v>35</v>
      </c>
      <c r="I41" s="1">
        <v>27</v>
      </c>
      <c r="J41" s="1"/>
      <c r="K41" s="1">
        <v>1</v>
      </c>
      <c r="L41" s="1">
        <v>1</v>
      </c>
      <c r="M41" s="1">
        <v>0</v>
      </c>
      <c r="N41" s="1">
        <v>8</v>
      </c>
      <c r="O41" s="1">
        <v>0</v>
      </c>
      <c r="P41" s="1">
        <v>17</v>
      </c>
      <c r="Q41" s="1">
        <f t="shared" si="1"/>
        <v>27</v>
      </c>
      <c r="R41" s="1">
        <v>0</v>
      </c>
      <c r="S41" s="1">
        <v>0</v>
      </c>
      <c r="T41" s="1">
        <v>1</v>
      </c>
      <c r="U41" s="1">
        <v>0</v>
      </c>
      <c r="V41" s="1">
        <v>0</v>
      </c>
      <c r="W41" s="1"/>
      <c r="X41" s="1">
        <v>0</v>
      </c>
      <c r="Y41" s="1">
        <v>0</v>
      </c>
      <c r="Z41" s="1">
        <v>8</v>
      </c>
      <c r="AA41" s="1">
        <v>0</v>
      </c>
      <c r="AB41" s="1">
        <v>0</v>
      </c>
      <c r="AC41" s="1"/>
      <c r="AD41" s="1">
        <v>0</v>
      </c>
      <c r="AE41" s="1">
        <v>0</v>
      </c>
      <c r="AF41" s="1">
        <v>1</v>
      </c>
      <c r="AG41" s="1">
        <v>0</v>
      </c>
      <c r="AH41" s="1">
        <v>0</v>
      </c>
      <c r="AI41" s="1"/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/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/>
      <c r="AV41" s="1">
        <v>2</v>
      </c>
      <c r="AW41" s="1">
        <v>0</v>
      </c>
      <c r="AX41" s="1">
        <v>15</v>
      </c>
      <c r="AY41" s="1">
        <v>0</v>
      </c>
      <c r="AZ41" s="1">
        <v>0</v>
      </c>
    </row>
    <row r="42" spans="1:52" x14ac:dyDescent="0.2">
      <c r="A42" s="1" t="s">
        <v>53</v>
      </c>
      <c r="B42" s="1" t="s">
        <v>54</v>
      </c>
      <c r="C42" s="1" t="s">
        <v>56</v>
      </c>
      <c r="D42" s="1">
        <v>19</v>
      </c>
      <c r="E42" s="1">
        <v>163</v>
      </c>
      <c r="F42" s="1">
        <v>126</v>
      </c>
      <c r="G42" s="1"/>
      <c r="H42" s="1">
        <v>42</v>
      </c>
      <c r="I42" s="1">
        <v>23</v>
      </c>
      <c r="J42" s="1"/>
      <c r="K42" s="1">
        <v>1</v>
      </c>
      <c r="L42" s="1">
        <v>1</v>
      </c>
      <c r="M42" s="1">
        <v>1</v>
      </c>
      <c r="N42" s="1">
        <v>9</v>
      </c>
      <c r="O42" s="1">
        <v>1</v>
      </c>
      <c r="P42" s="1">
        <v>10</v>
      </c>
      <c r="Q42" s="1">
        <f t="shared" si="1"/>
        <v>23</v>
      </c>
      <c r="R42" s="1">
        <v>0</v>
      </c>
      <c r="S42" s="1">
        <v>0</v>
      </c>
      <c r="T42" s="1">
        <v>1</v>
      </c>
      <c r="U42" s="1">
        <v>0</v>
      </c>
      <c r="V42" s="1">
        <v>0</v>
      </c>
      <c r="W42" s="1"/>
      <c r="X42" s="1">
        <v>0</v>
      </c>
      <c r="Y42" s="1">
        <v>0</v>
      </c>
      <c r="Z42" s="1">
        <v>9</v>
      </c>
      <c r="AA42" s="1">
        <v>0</v>
      </c>
      <c r="AB42" s="1">
        <v>0</v>
      </c>
      <c r="AC42" s="1"/>
      <c r="AD42" s="1">
        <v>0</v>
      </c>
      <c r="AE42" s="1">
        <v>0</v>
      </c>
      <c r="AF42" s="1">
        <v>1</v>
      </c>
      <c r="AG42" s="1">
        <v>0</v>
      </c>
      <c r="AH42" s="1">
        <v>0</v>
      </c>
      <c r="AI42" s="1"/>
      <c r="AJ42" s="1">
        <v>0</v>
      </c>
      <c r="AK42" s="1">
        <v>0</v>
      </c>
      <c r="AL42" s="1">
        <v>1</v>
      </c>
      <c r="AM42" s="1">
        <v>0</v>
      </c>
      <c r="AN42" s="1">
        <v>0</v>
      </c>
      <c r="AO42" s="1"/>
      <c r="AP42" s="1">
        <v>0</v>
      </c>
      <c r="AQ42" s="1">
        <v>0</v>
      </c>
      <c r="AR42" s="1">
        <v>1</v>
      </c>
      <c r="AS42" s="1">
        <v>0</v>
      </c>
      <c r="AT42" s="1">
        <v>0</v>
      </c>
      <c r="AU42" s="1"/>
      <c r="AV42" s="1">
        <v>0</v>
      </c>
      <c r="AW42" s="1">
        <v>0</v>
      </c>
      <c r="AX42" s="1">
        <v>10</v>
      </c>
      <c r="AY42" s="1">
        <v>0</v>
      </c>
      <c r="AZ42" s="1">
        <v>0</v>
      </c>
    </row>
    <row r="43" spans="1:52" x14ac:dyDescent="0.2">
      <c r="A43" s="1" t="s">
        <v>299</v>
      </c>
      <c r="B43" s="1" t="s">
        <v>300</v>
      </c>
      <c r="C43" s="1" t="s">
        <v>302</v>
      </c>
      <c r="D43" s="1">
        <v>13</v>
      </c>
      <c r="E43" s="1">
        <v>102</v>
      </c>
      <c r="F43" s="1">
        <v>63</v>
      </c>
      <c r="G43" s="1"/>
      <c r="H43" s="1">
        <v>39</v>
      </c>
      <c r="I43" s="1">
        <v>21</v>
      </c>
      <c r="J43" s="1"/>
      <c r="K43" s="1">
        <v>6</v>
      </c>
      <c r="L43" s="1">
        <v>0</v>
      </c>
      <c r="M43" s="1">
        <v>0</v>
      </c>
      <c r="N43" s="1">
        <v>0</v>
      </c>
      <c r="O43" s="1">
        <v>0</v>
      </c>
      <c r="P43" s="1">
        <v>15</v>
      </c>
      <c r="Q43" s="1">
        <f t="shared" si="1"/>
        <v>21</v>
      </c>
      <c r="R43" s="1">
        <v>0</v>
      </c>
      <c r="S43" s="1">
        <v>0</v>
      </c>
      <c r="T43" s="1">
        <v>6</v>
      </c>
      <c r="U43" s="1">
        <v>0</v>
      </c>
      <c r="V43" s="1">
        <v>0</v>
      </c>
      <c r="W43" s="1"/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/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/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/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/>
      <c r="AV43" s="1">
        <v>0</v>
      </c>
      <c r="AW43" s="1">
        <v>2</v>
      </c>
      <c r="AX43" s="1">
        <v>13</v>
      </c>
      <c r="AY43" s="1">
        <v>0</v>
      </c>
      <c r="AZ43" s="1">
        <v>0</v>
      </c>
    </row>
    <row r="44" spans="1:52" x14ac:dyDescent="0.2">
      <c r="A44" s="1" t="s">
        <v>309</v>
      </c>
      <c r="B44" s="1" t="s">
        <v>310</v>
      </c>
      <c r="C44" s="1" t="s">
        <v>312</v>
      </c>
      <c r="D44" s="1">
        <v>34</v>
      </c>
      <c r="E44" s="1">
        <v>129</v>
      </c>
      <c r="F44" s="1">
        <v>65</v>
      </c>
      <c r="G44" s="1"/>
      <c r="H44" s="1">
        <v>29</v>
      </c>
      <c r="I44" s="1">
        <v>21</v>
      </c>
      <c r="J44" s="1"/>
      <c r="K44" s="1">
        <v>2</v>
      </c>
      <c r="L44" s="1">
        <v>0</v>
      </c>
      <c r="M44" s="1">
        <v>0</v>
      </c>
      <c r="N44" s="1">
        <v>0</v>
      </c>
      <c r="O44" s="1">
        <v>0</v>
      </c>
      <c r="P44" s="1">
        <v>19</v>
      </c>
      <c r="Q44" s="1">
        <f t="shared" si="1"/>
        <v>21</v>
      </c>
      <c r="R44" s="1">
        <v>0</v>
      </c>
      <c r="S44" s="1">
        <v>0</v>
      </c>
      <c r="T44" s="1">
        <v>1</v>
      </c>
      <c r="U44" s="1">
        <v>1</v>
      </c>
      <c r="V44" s="1">
        <v>0</v>
      </c>
      <c r="W44" s="1"/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/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/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/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/>
      <c r="AV44" s="1">
        <v>0</v>
      </c>
      <c r="AW44" s="1">
        <v>2</v>
      </c>
      <c r="AX44" s="1">
        <v>3</v>
      </c>
      <c r="AY44" s="1">
        <v>14</v>
      </c>
      <c r="AZ44" s="1">
        <v>0</v>
      </c>
    </row>
    <row r="45" spans="1:52" x14ac:dyDescent="0.2">
      <c r="A45" s="1" t="s">
        <v>117</v>
      </c>
      <c r="B45" s="1" t="s">
        <v>126</v>
      </c>
      <c r="C45" s="1" t="s">
        <v>127</v>
      </c>
      <c r="D45" s="1">
        <v>1</v>
      </c>
      <c r="E45" s="1">
        <v>35</v>
      </c>
      <c r="F45" s="1">
        <v>35</v>
      </c>
      <c r="G45" s="1"/>
      <c r="H45" s="1">
        <v>20</v>
      </c>
      <c r="I45" s="1">
        <v>20</v>
      </c>
      <c r="J45" s="1"/>
      <c r="K45" s="1">
        <v>5</v>
      </c>
      <c r="L45" s="1">
        <v>1</v>
      </c>
      <c r="M45" s="1">
        <v>0</v>
      </c>
      <c r="N45" s="1">
        <v>5</v>
      </c>
      <c r="O45" s="1">
        <v>0</v>
      </c>
      <c r="P45" s="1">
        <v>9</v>
      </c>
      <c r="Q45" s="1">
        <f t="shared" si="1"/>
        <v>20</v>
      </c>
      <c r="R45" s="1">
        <v>3</v>
      </c>
      <c r="S45" s="1">
        <v>0</v>
      </c>
      <c r="T45" s="1">
        <v>0</v>
      </c>
      <c r="U45" s="1">
        <v>2</v>
      </c>
      <c r="V45" s="1">
        <v>0</v>
      </c>
      <c r="W45" s="1"/>
      <c r="X45" s="1">
        <v>0</v>
      </c>
      <c r="Y45" s="1">
        <v>0</v>
      </c>
      <c r="Z45" s="1">
        <v>0</v>
      </c>
      <c r="AA45" s="1">
        <v>5</v>
      </c>
      <c r="AB45" s="1">
        <v>0</v>
      </c>
      <c r="AC45" s="1"/>
      <c r="AD45" s="1">
        <v>0</v>
      </c>
      <c r="AE45" s="1">
        <v>0</v>
      </c>
      <c r="AF45" s="1">
        <v>0</v>
      </c>
      <c r="AG45" s="1">
        <v>1</v>
      </c>
      <c r="AH45" s="1">
        <v>0</v>
      </c>
      <c r="AI45" s="1"/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/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/>
      <c r="AV45" s="1">
        <v>3</v>
      </c>
      <c r="AW45" s="1">
        <v>0</v>
      </c>
      <c r="AX45" s="1">
        <v>0</v>
      </c>
      <c r="AY45" s="1">
        <v>6</v>
      </c>
      <c r="AZ45" s="1">
        <v>0</v>
      </c>
    </row>
    <row r="46" spans="1:52" x14ac:dyDescent="0.2">
      <c r="A46" s="1" t="s">
        <v>349</v>
      </c>
      <c r="B46" s="1" t="s">
        <v>350</v>
      </c>
      <c r="C46" s="1" t="s">
        <v>352</v>
      </c>
      <c r="D46" s="1">
        <v>6</v>
      </c>
      <c r="E46" s="1">
        <v>43</v>
      </c>
      <c r="F46" s="1">
        <v>36</v>
      </c>
      <c r="G46" s="1"/>
      <c r="H46" s="1">
        <v>20</v>
      </c>
      <c r="I46" s="1">
        <v>18</v>
      </c>
      <c r="J46" s="1"/>
      <c r="K46" s="1">
        <v>1</v>
      </c>
      <c r="L46" s="1">
        <v>1</v>
      </c>
      <c r="M46" s="1">
        <v>0</v>
      </c>
      <c r="N46" s="1">
        <v>0</v>
      </c>
      <c r="O46" s="1">
        <v>0</v>
      </c>
      <c r="P46" s="1">
        <v>16</v>
      </c>
      <c r="Q46" s="1">
        <f t="shared" si="1"/>
        <v>18</v>
      </c>
      <c r="R46" s="1">
        <v>0</v>
      </c>
      <c r="S46" s="1">
        <v>0</v>
      </c>
      <c r="T46" s="1">
        <v>1</v>
      </c>
      <c r="U46" s="1">
        <v>0</v>
      </c>
      <c r="V46" s="1">
        <v>0</v>
      </c>
      <c r="W46" s="1"/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/>
      <c r="AD46" s="1">
        <v>0</v>
      </c>
      <c r="AE46" s="1">
        <v>0</v>
      </c>
      <c r="AF46" s="1">
        <v>1</v>
      </c>
      <c r="AG46" s="1">
        <v>0</v>
      </c>
      <c r="AH46" s="1">
        <v>0</v>
      </c>
      <c r="AI46" s="1"/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/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/>
      <c r="AV46" s="1">
        <v>4</v>
      </c>
      <c r="AW46" s="1">
        <v>1</v>
      </c>
      <c r="AX46" s="1">
        <v>11</v>
      </c>
      <c r="AY46" s="1">
        <v>0</v>
      </c>
      <c r="AZ46" s="1">
        <v>0</v>
      </c>
    </row>
    <row r="47" spans="1:52" x14ac:dyDescent="0.2">
      <c r="A47" s="1" t="s">
        <v>357</v>
      </c>
      <c r="B47" s="1" t="s">
        <v>358</v>
      </c>
      <c r="C47" s="1" t="s">
        <v>360</v>
      </c>
      <c r="D47" s="1">
        <v>3</v>
      </c>
      <c r="E47" s="1">
        <v>78</v>
      </c>
      <c r="F47" s="1">
        <v>58</v>
      </c>
      <c r="G47" s="1"/>
      <c r="H47" s="1">
        <v>19</v>
      </c>
      <c r="I47" s="1">
        <v>18</v>
      </c>
      <c r="J47" s="1"/>
      <c r="K47" s="1">
        <v>2</v>
      </c>
      <c r="L47" s="1">
        <v>0</v>
      </c>
      <c r="M47" s="1">
        <v>0</v>
      </c>
      <c r="N47" s="1">
        <v>0</v>
      </c>
      <c r="O47" s="1">
        <v>0</v>
      </c>
      <c r="P47" s="1">
        <v>16</v>
      </c>
      <c r="Q47" s="1">
        <f t="shared" si="1"/>
        <v>18</v>
      </c>
      <c r="R47" s="1">
        <v>0</v>
      </c>
      <c r="S47" s="1">
        <v>0</v>
      </c>
      <c r="T47" s="1">
        <v>0</v>
      </c>
      <c r="U47" s="1">
        <v>2</v>
      </c>
      <c r="V47" s="1">
        <v>0</v>
      </c>
      <c r="W47" s="1"/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/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/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/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/>
      <c r="AV47" s="1">
        <v>0</v>
      </c>
      <c r="AW47" s="1">
        <v>0</v>
      </c>
      <c r="AX47" s="1">
        <v>0</v>
      </c>
      <c r="AY47" s="1">
        <v>16</v>
      </c>
      <c r="AZ47" s="1">
        <v>0</v>
      </c>
    </row>
    <row r="48" spans="1:52" x14ac:dyDescent="0.2">
      <c r="A48" s="1" t="s">
        <v>178</v>
      </c>
      <c r="B48" s="1" t="s">
        <v>179</v>
      </c>
      <c r="C48" s="1" t="s">
        <v>181</v>
      </c>
      <c r="D48" s="1">
        <v>4</v>
      </c>
      <c r="E48" s="1">
        <v>50</v>
      </c>
      <c r="F48" s="1">
        <v>39</v>
      </c>
      <c r="G48" s="1"/>
      <c r="H48" s="1">
        <v>19</v>
      </c>
      <c r="I48" s="1">
        <v>17</v>
      </c>
      <c r="J48" s="1"/>
      <c r="K48" s="1">
        <v>2</v>
      </c>
      <c r="L48" s="1">
        <v>0</v>
      </c>
      <c r="M48" s="1">
        <v>3</v>
      </c>
      <c r="N48" s="1">
        <v>0</v>
      </c>
      <c r="O48" s="1">
        <v>0</v>
      </c>
      <c r="P48" s="1">
        <v>12</v>
      </c>
      <c r="Q48" s="1">
        <f t="shared" si="1"/>
        <v>17</v>
      </c>
      <c r="R48" s="1">
        <v>1</v>
      </c>
      <c r="S48" s="1">
        <v>1</v>
      </c>
      <c r="T48" s="1">
        <v>0</v>
      </c>
      <c r="U48" s="1">
        <v>0</v>
      </c>
      <c r="V48" s="1">
        <v>0</v>
      </c>
      <c r="W48" s="1"/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/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/>
      <c r="AJ48" s="1">
        <v>1</v>
      </c>
      <c r="AK48" s="1">
        <v>1</v>
      </c>
      <c r="AL48" s="1">
        <v>0</v>
      </c>
      <c r="AM48" s="1">
        <v>1</v>
      </c>
      <c r="AN48" s="1">
        <v>0</v>
      </c>
      <c r="AO48" s="1"/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/>
      <c r="AV48" s="1">
        <v>5</v>
      </c>
      <c r="AW48" s="1">
        <v>6</v>
      </c>
      <c r="AX48" s="1">
        <v>1</v>
      </c>
      <c r="AY48" s="1">
        <v>0</v>
      </c>
      <c r="AZ48" s="1">
        <v>0</v>
      </c>
    </row>
    <row r="49" spans="1:52" x14ac:dyDescent="0.2">
      <c r="A49" s="1" t="s">
        <v>325</v>
      </c>
      <c r="B49" s="1" t="s">
        <v>326</v>
      </c>
      <c r="C49" s="1" t="s">
        <v>328</v>
      </c>
      <c r="D49" s="1">
        <v>45</v>
      </c>
      <c r="E49" s="1">
        <v>1429</v>
      </c>
      <c r="F49" s="1">
        <v>1014</v>
      </c>
      <c r="G49" s="1"/>
      <c r="H49" s="1">
        <v>49</v>
      </c>
      <c r="I49" s="1">
        <v>16</v>
      </c>
      <c r="J49" s="1"/>
      <c r="K49" s="1">
        <v>6</v>
      </c>
      <c r="L49" s="1">
        <v>0</v>
      </c>
      <c r="M49" s="1">
        <v>0</v>
      </c>
      <c r="N49" s="1">
        <v>0</v>
      </c>
      <c r="O49" s="1">
        <v>0</v>
      </c>
      <c r="P49" s="1">
        <v>10</v>
      </c>
      <c r="Q49" s="1">
        <f t="shared" si="1"/>
        <v>16</v>
      </c>
      <c r="R49" s="1">
        <v>0</v>
      </c>
      <c r="S49" s="1">
        <v>0</v>
      </c>
      <c r="T49" s="1">
        <v>3</v>
      </c>
      <c r="U49" s="1">
        <v>3</v>
      </c>
      <c r="V49" s="1">
        <v>0</v>
      </c>
      <c r="W49" s="1"/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/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/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/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/>
      <c r="AV49" s="1">
        <v>0</v>
      </c>
      <c r="AW49" s="1">
        <v>0</v>
      </c>
      <c r="AX49" s="1">
        <v>5</v>
      </c>
      <c r="AY49" s="1">
        <v>5</v>
      </c>
      <c r="AZ49" s="1">
        <v>0</v>
      </c>
    </row>
    <row r="50" spans="1:52" x14ac:dyDescent="0.2">
      <c r="A50" s="1" t="s">
        <v>86</v>
      </c>
      <c r="B50" s="1" t="s">
        <v>87</v>
      </c>
      <c r="C50" s="1" t="s">
        <v>89</v>
      </c>
      <c r="D50" s="1">
        <v>11</v>
      </c>
      <c r="E50" s="1">
        <v>71</v>
      </c>
      <c r="F50" s="1">
        <v>51</v>
      </c>
      <c r="G50" s="1"/>
      <c r="H50" s="1">
        <v>21</v>
      </c>
      <c r="I50" s="1">
        <v>15</v>
      </c>
      <c r="J50" s="1"/>
      <c r="K50" s="1">
        <v>4</v>
      </c>
      <c r="L50" s="1">
        <v>0</v>
      </c>
      <c r="M50" s="1">
        <v>0</v>
      </c>
      <c r="N50" s="1">
        <v>3</v>
      </c>
      <c r="O50" s="1">
        <v>0</v>
      </c>
      <c r="P50" s="1">
        <v>8</v>
      </c>
      <c r="Q50" s="1">
        <f t="shared" si="1"/>
        <v>15</v>
      </c>
      <c r="R50" s="1">
        <v>1</v>
      </c>
      <c r="S50" s="1">
        <v>0</v>
      </c>
      <c r="T50" s="1">
        <v>2</v>
      </c>
      <c r="U50" s="1">
        <v>1</v>
      </c>
      <c r="V50" s="1">
        <v>0</v>
      </c>
      <c r="W50" s="1"/>
      <c r="X50" s="1">
        <v>0</v>
      </c>
      <c r="Y50" s="1">
        <v>0</v>
      </c>
      <c r="Z50" s="1">
        <v>0</v>
      </c>
      <c r="AA50" s="1">
        <v>3</v>
      </c>
      <c r="AB50" s="1">
        <v>0</v>
      </c>
      <c r="AC50" s="1"/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/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/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/>
      <c r="AV50" s="1">
        <v>2</v>
      </c>
      <c r="AW50" s="1">
        <v>0</v>
      </c>
      <c r="AX50" s="1">
        <v>0</v>
      </c>
      <c r="AY50" s="1">
        <v>6</v>
      </c>
      <c r="AZ50" s="1">
        <v>0</v>
      </c>
    </row>
    <row r="51" spans="1:52" x14ac:dyDescent="0.2">
      <c r="A51" s="1" t="s">
        <v>186</v>
      </c>
      <c r="B51" s="1" t="s">
        <v>187</v>
      </c>
      <c r="C51" s="1" t="s">
        <v>189</v>
      </c>
      <c r="D51" s="1">
        <v>2</v>
      </c>
      <c r="E51" s="1">
        <v>52</v>
      </c>
      <c r="F51" s="1">
        <v>43</v>
      </c>
      <c r="G51" s="1"/>
      <c r="H51" s="1">
        <v>14</v>
      </c>
      <c r="I51" s="1">
        <v>10</v>
      </c>
      <c r="J51" s="1"/>
      <c r="K51" s="1">
        <v>4</v>
      </c>
      <c r="L51" s="1">
        <v>0</v>
      </c>
      <c r="M51" s="1">
        <v>1</v>
      </c>
      <c r="N51" s="1">
        <v>0</v>
      </c>
      <c r="O51" s="1">
        <v>0</v>
      </c>
      <c r="P51" s="1">
        <v>5</v>
      </c>
      <c r="Q51" s="1">
        <f t="shared" si="1"/>
        <v>10</v>
      </c>
      <c r="R51" s="1">
        <v>0</v>
      </c>
      <c r="S51" s="1">
        <v>2</v>
      </c>
      <c r="T51" s="1">
        <v>2</v>
      </c>
      <c r="U51" s="1">
        <v>0</v>
      </c>
      <c r="V51" s="1">
        <v>0</v>
      </c>
      <c r="W51" s="1"/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/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/>
      <c r="AJ51" s="1">
        <v>0</v>
      </c>
      <c r="AK51" s="1">
        <v>1</v>
      </c>
      <c r="AL51" s="1">
        <v>0</v>
      </c>
      <c r="AM51" s="1">
        <v>0</v>
      </c>
      <c r="AN51" s="1">
        <v>0</v>
      </c>
      <c r="AO51" s="1"/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/>
      <c r="AV51" s="1">
        <v>0</v>
      </c>
      <c r="AW51" s="1">
        <v>5</v>
      </c>
      <c r="AX51" s="1">
        <v>0</v>
      </c>
      <c r="AY51" s="1">
        <v>0</v>
      </c>
      <c r="AZ51" s="1">
        <v>0</v>
      </c>
    </row>
    <row r="52" spans="1:52" x14ac:dyDescent="0.2">
      <c r="A52" s="1" t="s">
        <v>317</v>
      </c>
      <c r="B52" s="1" t="s">
        <v>318</v>
      </c>
      <c r="C52" s="1" t="s">
        <v>320</v>
      </c>
      <c r="D52" s="1">
        <v>6</v>
      </c>
      <c r="E52" s="1">
        <v>82</v>
      </c>
      <c r="F52" s="1">
        <v>69</v>
      </c>
      <c r="G52" s="1"/>
      <c r="H52" s="1">
        <v>6</v>
      </c>
      <c r="I52" s="1">
        <v>5</v>
      </c>
      <c r="J52" s="1"/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4</v>
      </c>
      <c r="Q52" s="1">
        <f t="shared" si="1"/>
        <v>5</v>
      </c>
      <c r="R52" s="1">
        <v>0</v>
      </c>
      <c r="S52" s="1">
        <v>0</v>
      </c>
      <c r="T52" s="1">
        <v>0</v>
      </c>
      <c r="U52" s="1">
        <v>1</v>
      </c>
      <c r="V52" s="1">
        <v>0</v>
      </c>
      <c r="W52" s="1"/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/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/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/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/>
      <c r="AV52" s="1">
        <v>0</v>
      </c>
      <c r="AW52" s="1">
        <v>3</v>
      </c>
      <c r="AX52" s="1">
        <v>1</v>
      </c>
      <c r="AY52" s="1">
        <v>0</v>
      </c>
      <c r="AZ52" s="1">
        <v>0</v>
      </c>
    </row>
    <row r="53" spans="1:52" x14ac:dyDescent="0.2">
      <c r="A53" s="1" t="s">
        <v>95</v>
      </c>
      <c r="B53" s="1" t="s">
        <v>96</v>
      </c>
      <c r="C53" s="1" t="s">
        <v>98</v>
      </c>
      <c r="D53" s="1">
        <v>8</v>
      </c>
      <c r="E53" s="1">
        <v>9</v>
      </c>
      <c r="F53" s="1">
        <v>6</v>
      </c>
      <c r="G53" s="1"/>
      <c r="H53" s="1">
        <v>4</v>
      </c>
      <c r="I53" s="1">
        <v>2</v>
      </c>
      <c r="J53" s="1"/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1</v>
      </c>
      <c r="Q53" s="1">
        <f t="shared" si="1"/>
        <v>2</v>
      </c>
      <c r="R53" s="1">
        <v>0</v>
      </c>
      <c r="S53" s="1">
        <v>0</v>
      </c>
      <c r="T53" s="1">
        <v>1</v>
      </c>
      <c r="U53" s="1">
        <v>0</v>
      </c>
      <c r="V53" s="1">
        <v>0</v>
      </c>
      <c r="W53" s="1"/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/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/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/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/>
      <c r="AV53" s="1">
        <v>0</v>
      </c>
      <c r="AW53" s="1">
        <v>0</v>
      </c>
      <c r="AX53" s="1">
        <v>1</v>
      </c>
      <c r="AY53" s="1">
        <v>0</v>
      </c>
      <c r="AZ53" s="1">
        <v>0</v>
      </c>
    </row>
    <row r="54" spans="1:52" x14ac:dyDescent="0.2">
      <c r="A54" s="1" t="s">
        <v>374</v>
      </c>
      <c r="B54" s="1" t="s">
        <v>382</v>
      </c>
      <c r="C54" s="1" t="s">
        <v>383</v>
      </c>
      <c r="D54" s="1">
        <v>14</v>
      </c>
      <c r="E54" s="1">
        <v>75</v>
      </c>
      <c r="F54" s="1">
        <v>71</v>
      </c>
      <c r="G54" s="1"/>
      <c r="H54" s="1">
        <v>1</v>
      </c>
      <c r="I54" s="1">
        <v>1</v>
      </c>
      <c r="J54" s="1"/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f t="shared" si="1"/>
        <v>1</v>
      </c>
      <c r="R54" s="1">
        <v>0</v>
      </c>
      <c r="S54" s="1">
        <v>0</v>
      </c>
      <c r="T54" s="1">
        <v>1</v>
      </c>
      <c r="U54" s="1">
        <v>0</v>
      </c>
      <c r="V54" s="1">
        <v>0</v>
      </c>
      <c r="W54" s="1"/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/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/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/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/>
      <c r="AV54" s="1">
        <v>0</v>
      </c>
      <c r="AW54" s="1">
        <v>0</v>
      </c>
      <c r="AX54" s="1">
        <v>0</v>
      </c>
      <c r="AY54" s="1">
        <v>0</v>
      </c>
      <c r="AZ54" s="1">
        <v>0</v>
      </c>
    </row>
    <row r="55" spans="1:52" x14ac:dyDescent="0.2">
      <c r="A55" s="1" t="s">
        <v>130</v>
      </c>
      <c r="B55" s="1" t="s">
        <v>131</v>
      </c>
      <c r="C55" s="1" t="s">
        <v>133</v>
      </c>
      <c r="D55" s="1">
        <v>14</v>
      </c>
      <c r="E55" s="1">
        <v>340</v>
      </c>
      <c r="F55" s="1">
        <v>291</v>
      </c>
      <c r="G55" s="1"/>
      <c r="H55" s="1">
        <v>0</v>
      </c>
      <c r="I55" s="1">
        <v>0</v>
      </c>
      <c r="J55" s="1"/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f t="shared" si="1"/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/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/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/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/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/>
      <c r="AV55" s="1">
        <v>0</v>
      </c>
      <c r="AW55" s="1">
        <v>0</v>
      </c>
      <c r="AX55" s="1">
        <v>0</v>
      </c>
      <c r="AY55" s="1">
        <v>0</v>
      </c>
      <c r="AZ55" s="1">
        <v>0</v>
      </c>
    </row>
  </sheetData>
  <sortState xmlns:xlrd2="http://schemas.microsoft.com/office/spreadsheetml/2017/richdata2" ref="A2:AZ55">
    <sortCondition descending="1" ref="Q2:Q55"/>
  </sortState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AFAA-5919-CA49-8BFC-E83D37DFDFB3}">
  <dimension ref="A1:G217"/>
  <sheetViews>
    <sheetView tabSelected="1" workbookViewId="0">
      <selection activeCell="I15" sqref="I15"/>
    </sheetView>
  </sheetViews>
  <sheetFormatPr baseColWidth="10" defaultRowHeight="16" x14ac:dyDescent="0.2"/>
  <sheetData>
    <row r="1" spans="1:7" x14ac:dyDescent="0.2">
      <c r="A1" s="2" t="s">
        <v>504</v>
      </c>
      <c r="B1" s="2" t="s">
        <v>506</v>
      </c>
      <c r="C1" s="2" t="s">
        <v>575</v>
      </c>
      <c r="D1" s="2" t="s">
        <v>505</v>
      </c>
      <c r="E1" s="2" t="s">
        <v>574</v>
      </c>
      <c r="F1" s="2" t="s">
        <v>507</v>
      </c>
      <c r="G1" s="2" t="s">
        <v>576</v>
      </c>
    </row>
    <row r="2" spans="1:7" x14ac:dyDescent="0.2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 t="s">
        <v>553</v>
      </c>
    </row>
    <row r="3" spans="1:7" x14ac:dyDescent="0.2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 s="2" t="s">
        <v>553</v>
      </c>
    </row>
    <row r="4" spans="1:7" x14ac:dyDescent="0.2">
      <c r="A4" s="2">
        <v>2</v>
      </c>
      <c r="B4" s="2">
        <v>9</v>
      </c>
      <c r="C4" s="2">
        <v>0</v>
      </c>
      <c r="D4" s="2">
        <v>0</v>
      </c>
      <c r="E4" s="2">
        <v>0</v>
      </c>
      <c r="F4" s="2">
        <v>77</v>
      </c>
      <c r="G4" s="2" t="s">
        <v>553</v>
      </c>
    </row>
    <row r="5" spans="1:7" x14ac:dyDescent="0.2">
      <c r="A5" s="2">
        <v>3</v>
      </c>
      <c r="B5" s="2">
        <v>3</v>
      </c>
      <c r="C5" s="2">
        <v>0</v>
      </c>
      <c r="D5" s="2">
        <v>0</v>
      </c>
      <c r="E5" s="2">
        <v>0</v>
      </c>
      <c r="F5" s="2">
        <v>23</v>
      </c>
      <c r="G5" s="2" t="s">
        <v>553</v>
      </c>
    </row>
    <row r="6" spans="1:7" x14ac:dyDescent="0.2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 t="s">
        <v>553</v>
      </c>
    </row>
    <row r="7" spans="1:7" x14ac:dyDescent="0.2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 t="s">
        <v>553</v>
      </c>
    </row>
    <row r="8" spans="1:7" x14ac:dyDescent="0.2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 t="s">
        <v>553</v>
      </c>
    </row>
    <row r="9" spans="1:7" x14ac:dyDescent="0.2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 t="s">
        <v>553</v>
      </c>
    </row>
    <row r="10" spans="1:7" x14ac:dyDescent="0.2">
      <c r="A10" s="2">
        <v>4</v>
      </c>
      <c r="B10" s="2">
        <v>4</v>
      </c>
      <c r="C10" s="2">
        <v>0</v>
      </c>
      <c r="D10" s="2">
        <v>0</v>
      </c>
      <c r="E10" s="2">
        <v>0</v>
      </c>
      <c r="F10" s="2">
        <v>27</v>
      </c>
      <c r="G10" s="2" t="s">
        <v>553</v>
      </c>
    </row>
    <row r="11" spans="1:7" x14ac:dyDescent="0.2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 s="2" t="s">
        <v>553</v>
      </c>
    </row>
    <row r="12" spans="1:7" x14ac:dyDescent="0.2">
      <c r="A12" s="2">
        <v>1</v>
      </c>
      <c r="B12" s="2">
        <v>0</v>
      </c>
      <c r="C12" s="2">
        <v>0</v>
      </c>
      <c r="D12" s="2">
        <v>0</v>
      </c>
      <c r="E12" s="2">
        <v>0</v>
      </c>
      <c r="F12" s="2">
        <v>2</v>
      </c>
      <c r="G12" s="2" t="s">
        <v>553</v>
      </c>
    </row>
    <row r="13" spans="1:7" x14ac:dyDescent="0.2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 t="s">
        <v>553</v>
      </c>
    </row>
    <row r="14" spans="1:7" x14ac:dyDescent="0.2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 t="s">
        <v>553</v>
      </c>
    </row>
    <row r="15" spans="1:7" x14ac:dyDescent="0.2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 t="s">
        <v>553</v>
      </c>
    </row>
    <row r="16" spans="1:7" x14ac:dyDescent="0.2">
      <c r="A16" s="2">
        <v>3</v>
      </c>
      <c r="B16" s="2">
        <v>0</v>
      </c>
      <c r="C16" s="2">
        <v>0</v>
      </c>
      <c r="D16" s="2">
        <v>0</v>
      </c>
      <c r="E16" s="2">
        <v>0</v>
      </c>
      <c r="F16" s="2">
        <v>3</v>
      </c>
      <c r="G16" s="2" t="s">
        <v>553</v>
      </c>
    </row>
    <row r="17" spans="1:7" x14ac:dyDescent="0.2">
      <c r="A17" s="2">
        <v>1</v>
      </c>
      <c r="B17" s="2">
        <v>4</v>
      </c>
      <c r="C17" s="2">
        <v>0</v>
      </c>
      <c r="D17" s="2">
        <v>1</v>
      </c>
      <c r="E17" s="2">
        <v>0</v>
      </c>
      <c r="F17" s="2">
        <v>5</v>
      </c>
      <c r="G17" s="2" t="s">
        <v>553</v>
      </c>
    </row>
    <row r="18" spans="1:7" x14ac:dyDescent="0.2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s">
        <v>553</v>
      </c>
    </row>
    <row r="19" spans="1:7" x14ac:dyDescent="0.2">
      <c r="A19" s="2">
        <v>4</v>
      </c>
      <c r="B19" s="2">
        <v>0</v>
      </c>
      <c r="C19" s="2">
        <v>0</v>
      </c>
      <c r="D19" s="2">
        <v>0</v>
      </c>
      <c r="E19" s="2">
        <v>1</v>
      </c>
      <c r="F19" s="2">
        <v>9</v>
      </c>
      <c r="G19" s="2" t="s">
        <v>553</v>
      </c>
    </row>
    <row r="20" spans="1:7" x14ac:dyDescent="0.2">
      <c r="A20" s="2">
        <v>2</v>
      </c>
      <c r="B20" s="2">
        <v>2</v>
      </c>
      <c r="C20" s="2">
        <v>0</v>
      </c>
      <c r="D20" s="2">
        <v>1</v>
      </c>
      <c r="E20" s="2">
        <v>0</v>
      </c>
      <c r="F20" s="2">
        <v>9</v>
      </c>
      <c r="G20" s="2" t="s">
        <v>553</v>
      </c>
    </row>
    <row r="21" spans="1:7" x14ac:dyDescent="0.2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2</v>
      </c>
      <c r="G21" s="2" t="s">
        <v>553</v>
      </c>
    </row>
    <row r="22" spans="1:7" x14ac:dyDescent="0.2">
      <c r="A22" s="2">
        <v>19</v>
      </c>
      <c r="B22" s="2">
        <v>0</v>
      </c>
      <c r="C22" s="2">
        <v>0</v>
      </c>
      <c r="D22" s="2">
        <v>1</v>
      </c>
      <c r="E22" s="2">
        <v>0</v>
      </c>
      <c r="F22" s="2">
        <v>56</v>
      </c>
      <c r="G22" s="2" t="s">
        <v>553</v>
      </c>
    </row>
    <row r="23" spans="1:7" x14ac:dyDescent="0.2">
      <c r="A23" s="2">
        <v>0</v>
      </c>
      <c r="B23" s="2">
        <v>1</v>
      </c>
      <c r="C23" s="2">
        <v>0</v>
      </c>
      <c r="D23" s="2">
        <v>0</v>
      </c>
      <c r="E23" s="2">
        <v>0</v>
      </c>
      <c r="F23" s="2">
        <v>0</v>
      </c>
      <c r="G23" s="2" t="s">
        <v>553</v>
      </c>
    </row>
    <row r="24" spans="1:7" x14ac:dyDescent="0.2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 t="s">
        <v>553</v>
      </c>
    </row>
    <row r="25" spans="1:7" x14ac:dyDescent="0.2">
      <c r="A25" s="2">
        <v>1</v>
      </c>
      <c r="B25" s="2">
        <v>0</v>
      </c>
      <c r="C25" s="2">
        <v>0</v>
      </c>
      <c r="D25" s="2">
        <v>0</v>
      </c>
      <c r="E25" s="2">
        <v>1</v>
      </c>
      <c r="F25" s="2">
        <v>5</v>
      </c>
      <c r="G25" s="2" t="s">
        <v>553</v>
      </c>
    </row>
    <row r="26" spans="1:7" x14ac:dyDescent="0.2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 t="s">
        <v>553</v>
      </c>
    </row>
    <row r="27" spans="1:7" x14ac:dyDescent="0.2">
      <c r="A27" s="2">
        <v>8</v>
      </c>
      <c r="B27" s="2">
        <v>0</v>
      </c>
      <c r="C27" s="2">
        <v>0</v>
      </c>
      <c r="D27" s="2">
        <v>1</v>
      </c>
      <c r="E27" s="2">
        <v>1</v>
      </c>
      <c r="F27" s="2">
        <v>151</v>
      </c>
      <c r="G27" s="2" t="s">
        <v>553</v>
      </c>
    </row>
    <row r="28" spans="1:7" x14ac:dyDescent="0.2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7</v>
      </c>
      <c r="G28" s="2" t="s">
        <v>553</v>
      </c>
    </row>
    <row r="29" spans="1:7" x14ac:dyDescent="0.2">
      <c r="A29" s="2">
        <v>0</v>
      </c>
      <c r="B29" s="2">
        <v>0</v>
      </c>
      <c r="C29" s="2">
        <v>1</v>
      </c>
      <c r="D29" s="2">
        <v>0</v>
      </c>
      <c r="E29" s="2">
        <v>0</v>
      </c>
      <c r="F29" s="2">
        <v>8</v>
      </c>
      <c r="G29" s="2" t="s">
        <v>553</v>
      </c>
    </row>
    <row r="30" spans="1:7" x14ac:dyDescent="0.2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6</v>
      </c>
      <c r="G30" s="2" t="s">
        <v>553</v>
      </c>
    </row>
    <row r="31" spans="1:7" x14ac:dyDescent="0.2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2</v>
      </c>
      <c r="G31" s="2" t="s">
        <v>553</v>
      </c>
    </row>
    <row r="32" spans="1:7" x14ac:dyDescent="0.2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 t="s">
        <v>553</v>
      </c>
    </row>
    <row r="33" spans="1:7" x14ac:dyDescent="0.2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 t="s">
        <v>553</v>
      </c>
    </row>
    <row r="34" spans="1:7" x14ac:dyDescent="0.2">
      <c r="A34" s="2">
        <v>0</v>
      </c>
      <c r="B34" s="2">
        <v>4</v>
      </c>
      <c r="C34" s="2">
        <v>0</v>
      </c>
      <c r="D34" s="2">
        <v>0</v>
      </c>
      <c r="E34" s="2">
        <v>0</v>
      </c>
      <c r="F34" s="2">
        <v>6</v>
      </c>
      <c r="G34" s="2" t="s">
        <v>553</v>
      </c>
    </row>
    <row r="35" spans="1:7" x14ac:dyDescent="0.2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 t="s">
        <v>553</v>
      </c>
    </row>
    <row r="36" spans="1:7" x14ac:dyDescent="0.2">
      <c r="A36" s="2">
        <v>43</v>
      </c>
      <c r="B36" s="2">
        <v>24</v>
      </c>
      <c r="C36" s="2">
        <v>2</v>
      </c>
      <c r="D36" s="2">
        <v>0</v>
      </c>
      <c r="E36" s="2">
        <v>0</v>
      </c>
      <c r="F36" s="2">
        <v>196</v>
      </c>
      <c r="G36" s="2" t="s">
        <v>553</v>
      </c>
    </row>
    <row r="37" spans="1:7" x14ac:dyDescent="0.2">
      <c r="A37" s="2">
        <v>45</v>
      </c>
      <c r="B37" s="2">
        <v>32</v>
      </c>
      <c r="C37" s="2">
        <v>2</v>
      </c>
      <c r="D37" s="2">
        <v>0</v>
      </c>
      <c r="E37" s="2">
        <v>0</v>
      </c>
      <c r="F37" s="2">
        <v>185</v>
      </c>
      <c r="G37" s="2" t="s">
        <v>553</v>
      </c>
    </row>
    <row r="38" spans="1:7" x14ac:dyDescent="0.2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9</v>
      </c>
      <c r="G38" s="2" t="s">
        <v>553</v>
      </c>
    </row>
    <row r="39" spans="1:7" x14ac:dyDescent="0.2">
      <c r="A39" s="2">
        <v>34</v>
      </c>
      <c r="B39" s="2">
        <v>19</v>
      </c>
      <c r="C39" s="2">
        <v>2</v>
      </c>
      <c r="D39" s="2">
        <v>0</v>
      </c>
      <c r="E39" s="2">
        <v>1</v>
      </c>
      <c r="F39" s="2">
        <v>201</v>
      </c>
      <c r="G39" s="2" t="s">
        <v>553</v>
      </c>
    </row>
    <row r="40" spans="1:7" x14ac:dyDescent="0.2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 t="s">
        <v>553</v>
      </c>
    </row>
    <row r="41" spans="1:7" x14ac:dyDescent="0.2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1</v>
      </c>
      <c r="G41" s="2" t="s">
        <v>553</v>
      </c>
    </row>
    <row r="42" spans="1:7" x14ac:dyDescent="0.2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 t="s">
        <v>553</v>
      </c>
    </row>
    <row r="43" spans="1:7" x14ac:dyDescent="0.2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 t="s">
        <v>553</v>
      </c>
    </row>
    <row r="44" spans="1:7" x14ac:dyDescent="0.2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 t="s">
        <v>553</v>
      </c>
    </row>
    <row r="45" spans="1:7" x14ac:dyDescent="0.2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 t="s">
        <v>553</v>
      </c>
    </row>
    <row r="46" spans="1:7" x14ac:dyDescent="0.2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 t="s">
        <v>553</v>
      </c>
    </row>
    <row r="47" spans="1:7" x14ac:dyDescent="0.2">
      <c r="A47" s="2">
        <v>4</v>
      </c>
      <c r="B47" s="2">
        <v>2</v>
      </c>
      <c r="C47" s="2">
        <v>0</v>
      </c>
      <c r="D47" s="2">
        <v>1</v>
      </c>
      <c r="E47" s="2">
        <v>0</v>
      </c>
      <c r="F47" s="2">
        <v>33</v>
      </c>
      <c r="G47" s="2" t="s">
        <v>553</v>
      </c>
    </row>
    <row r="48" spans="1:7" x14ac:dyDescent="0.2">
      <c r="A48" s="2">
        <v>2</v>
      </c>
      <c r="B48" s="2">
        <v>0</v>
      </c>
      <c r="C48" s="2">
        <v>0</v>
      </c>
      <c r="D48" s="2">
        <v>0</v>
      </c>
      <c r="E48" s="2">
        <v>0</v>
      </c>
      <c r="F48" s="2">
        <v>6</v>
      </c>
      <c r="G48" s="2" t="s">
        <v>553</v>
      </c>
    </row>
    <row r="49" spans="1:7" x14ac:dyDescent="0.2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4</v>
      </c>
      <c r="G49" s="2" t="s">
        <v>553</v>
      </c>
    </row>
    <row r="50" spans="1:7" x14ac:dyDescent="0.2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 t="s">
        <v>553</v>
      </c>
    </row>
    <row r="51" spans="1:7" x14ac:dyDescent="0.2">
      <c r="A51" s="2">
        <v>24</v>
      </c>
      <c r="B51" s="2">
        <v>17</v>
      </c>
      <c r="C51" s="2">
        <v>0</v>
      </c>
      <c r="D51" s="2">
        <v>0</v>
      </c>
      <c r="E51" s="2">
        <v>2</v>
      </c>
      <c r="F51" s="2">
        <v>225</v>
      </c>
      <c r="G51" s="2" t="s">
        <v>553</v>
      </c>
    </row>
    <row r="52" spans="1:7" x14ac:dyDescent="0.2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 t="s">
        <v>553</v>
      </c>
    </row>
    <row r="53" spans="1:7" x14ac:dyDescent="0.2">
      <c r="A53" s="2">
        <v>9</v>
      </c>
      <c r="B53" s="2">
        <v>7</v>
      </c>
      <c r="C53" s="2">
        <v>0</v>
      </c>
      <c r="D53" s="2">
        <v>0</v>
      </c>
      <c r="E53" s="2">
        <v>1</v>
      </c>
      <c r="F53" s="2">
        <v>18</v>
      </c>
      <c r="G53" s="2" t="s">
        <v>553</v>
      </c>
    </row>
    <row r="54" spans="1:7" x14ac:dyDescent="0.2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1</v>
      </c>
      <c r="G54" s="2" t="s">
        <v>553</v>
      </c>
    </row>
    <row r="55" spans="1:7" x14ac:dyDescent="0.2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 t="s">
        <v>553</v>
      </c>
    </row>
    <row r="56" spans="1:7" x14ac:dyDescent="0.2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2</v>
      </c>
      <c r="G56" s="2" t="s">
        <v>555</v>
      </c>
    </row>
    <row r="57" spans="1:7" x14ac:dyDescent="0.2">
      <c r="A57" s="2">
        <v>8</v>
      </c>
      <c r="B57" s="2">
        <v>1</v>
      </c>
      <c r="C57" s="2">
        <v>0</v>
      </c>
      <c r="D57" s="2">
        <v>3</v>
      </c>
      <c r="E57" s="2">
        <v>0</v>
      </c>
      <c r="F57" s="2">
        <v>27</v>
      </c>
      <c r="G57" s="2" t="s">
        <v>555</v>
      </c>
    </row>
    <row r="58" spans="1:7" x14ac:dyDescent="0.2">
      <c r="A58" s="2">
        <v>13</v>
      </c>
      <c r="B58" s="2">
        <v>59</v>
      </c>
      <c r="C58" s="2">
        <v>0</v>
      </c>
      <c r="D58" s="2">
        <v>3</v>
      </c>
      <c r="E58" s="2">
        <v>2</v>
      </c>
      <c r="F58" s="2">
        <v>142</v>
      </c>
      <c r="G58" s="2" t="s">
        <v>555</v>
      </c>
    </row>
    <row r="59" spans="1:7" x14ac:dyDescent="0.2">
      <c r="A59" s="2">
        <v>1</v>
      </c>
      <c r="B59" s="2">
        <v>2</v>
      </c>
      <c r="C59" s="2">
        <v>0</v>
      </c>
      <c r="D59" s="2">
        <v>0</v>
      </c>
      <c r="E59" s="2">
        <v>0</v>
      </c>
      <c r="F59" s="2">
        <v>6</v>
      </c>
      <c r="G59" s="2" t="s">
        <v>555</v>
      </c>
    </row>
    <row r="60" spans="1:7" x14ac:dyDescent="0.2">
      <c r="A60" s="2">
        <v>1</v>
      </c>
      <c r="B60" s="2">
        <v>9</v>
      </c>
      <c r="C60" s="2">
        <v>1</v>
      </c>
      <c r="D60" s="2">
        <v>1</v>
      </c>
      <c r="E60" s="2">
        <v>1</v>
      </c>
      <c r="F60" s="2">
        <v>10</v>
      </c>
      <c r="G60" s="2" t="s">
        <v>555</v>
      </c>
    </row>
    <row r="61" spans="1:7" x14ac:dyDescent="0.2">
      <c r="A61" s="2">
        <v>11</v>
      </c>
      <c r="B61" s="2">
        <v>26</v>
      </c>
      <c r="C61" s="2">
        <v>1</v>
      </c>
      <c r="D61" s="2">
        <v>2</v>
      </c>
      <c r="E61" s="2">
        <v>1</v>
      </c>
      <c r="F61" s="2">
        <v>21</v>
      </c>
      <c r="G61" s="2" t="s">
        <v>555</v>
      </c>
    </row>
    <row r="62" spans="1:7" x14ac:dyDescent="0.2">
      <c r="A62" s="2">
        <v>13</v>
      </c>
      <c r="B62" s="2">
        <v>16</v>
      </c>
      <c r="C62" s="2">
        <v>1</v>
      </c>
      <c r="D62" s="2">
        <v>3</v>
      </c>
      <c r="E62" s="2">
        <v>1</v>
      </c>
      <c r="F62" s="2">
        <v>22</v>
      </c>
      <c r="G62" s="2" t="s">
        <v>555</v>
      </c>
    </row>
    <row r="63" spans="1:7" x14ac:dyDescent="0.2">
      <c r="A63" s="2">
        <v>11</v>
      </c>
      <c r="B63" s="2">
        <v>1</v>
      </c>
      <c r="C63" s="2">
        <v>0</v>
      </c>
      <c r="D63" s="2">
        <v>0</v>
      </c>
      <c r="E63" s="2">
        <v>0</v>
      </c>
      <c r="F63" s="2">
        <v>33</v>
      </c>
      <c r="G63" s="2" t="s">
        <v>555</v>
      </c>
    </row>
    <row r="64" spans="1:7" x14ac:dyDescent="0.2">
      <c r="A64" s="2">
        <v>16</v>
      </c>
      <c r="B64" s="2">
        <v>14</v>
      </c>
      <c r="C64" s="2">
        <v>0</v>
      </c>
      <c r="D64" s="2">
        <v>1</v>
      </c>
      <c r="E64" s="2">
        <v>0</v>
      </c>
      <c r="F64" s="2">
        <v>60</v>
      </c>
      <c r="G64" s="2" t="s">
        <v>555</v>
      </c>
    </row>
    <row r="65" spans="1:7" x14ac:dyDescent="0.2">
      <c r="A65" s="2">
        <v>2</v>
      </c>
      <c r="B65" s="2">
        <v>0</v>
      </c>
      <c r="C65" s="2">
        <v>0</v>
      </c>
      <c r="D65" s="2">
        <v>0</v>
      </c>
      <c r="E65" s="2">
        <v>0</v>
      </c>
      <c r="F65" s="2">
        <v>1</v>
      </c>
      <c r="G65" s="2" t="s">
        <v>555</v>
      </c>
    </row>
    <row r="66" spans="1:7" x14ac:dyDescent="0.2">
      <c r="A66" s="2">
        <v>2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 t="s">
        <v>555</v>
      </c>
    </row>
    <row r="67" spans="1:7" x14ac:dyDescent="0.2">
      <c r="A67" s="2">
        <v>1</v>
      </c>
      <c r="B67" s="2">
        <v>0</v>
      </c>
      <c r="C67" s="2">
        <v>0</v>
      </c>
      <c r="D67" s="2">
        <v>0</v>
      </c>
      <c r="E67" s="2">
        <v>0</v>
      </c>
      <c r="F67" s="2">
        <v>1</v>
      </c>
      <c r="G67" s="2" t="s">
        <v>555</v>
      </c>
    </row>
    <row r="68" spans="1:7" x14ac:dyDescent="0.2">
      <c r="A68" s="2">
        <v>24</v>
      </c>
      <c r="B68" s="2">
        <v>17</v>
      </c>
      <c r="C68" s="2">
        <v>0</v>
      </c>
      <c r="D68" s="2">
        <v>6</v>
      </c>
      <c r="E68" s="2">
        <v>0</v>
      </c>
      <c r="F68" s="2">
        <v>81</v>
      </c>
      <c r="G68" s="2" t="s">
        <v>555</v>
      </c>
    </row>
    <row r="69" spans="1:7" x14ac:dyDescent="0.2">
      <c r="A69" s="2">
        <v>21</v>
      </c>
      <c r="B69" s="2">
        <v>15</v>
      </c>
      <c r="C69" s="2">
        <v>0</v>
      </c>
      <c r="D69" s="2">
        <v>5</v>
      </c>
      <c r="E69" s="2">
        <v>0</v>
      </c>
      <c r="F69" s="2">
        <v>70</v>
      </c>
      <c r="G69" s="2" t="s">
        <v>555</v>
      </c>
    </row>
    <row r="70" spans="1:7" x14ac:dyDescent="0.2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 t="s">
        <v>555</v>
      </c>
    </row>
    <row r="71" spans="1:7" x14ac:dyDescent="0.2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 t="s">
        <v>555</v>
      </c>
    </row>
    <row r="72" spans="1:7" x14ac:dyDescent="0.2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 t="s">
        <v>555</v>
      </c>
    </row>
    <row r="73" spans="1:7" x14ac:dyDescent="0.2">
      <c r="A73" s="2">
        <v>4</v>
      </c>
      <c r="B73" s="2">
        <v>0</v>
      </c>
      <c r="C73" s="2">
        <v>0</v>
      </c>
      <c r="D73" s="2">
        <v>0</v>
      </c>
      <c r="E73" s="2">
        <v>0</v>
      </c>
      <c r="F73" s="2">
        <v>10</v>
      </c>
      <c r="G73" s="2" t="s">
        <v>555</v>
      </c>
    </row>
    <row r="74" spans="1:7" x14ac:dyDescent="0.2">
      <c r="A74" s="2">
        <v>16</v>
      </c>
      <c r="B74" s="2">
        <v>7</v>
      </c>
      <c r="C74" s="2">
        <v>2</v>
      </c>
      <c r="D74" s="2">
        <v>6</v>
      </c>
      <c r="E74" s="2">
        <v>0</v>
      </c>
      <c r="F74" s="2">
        <v>48</v>
      </c>
      <c r="G74" s="2" t="s">
        <v>555</v>
      </c>
    </row>
    <row r="75" spans="1:7" x14ac:dyDescent="0.2">
      <c r="A75" s="2">
        <v>11</v>
      </c>
      <c r="B75" s="2">
        <v>6</v>
      </c>
      <c r="C75" s="2">
        <v>2</v>
      </c>
      <c r="D75" s="2">
        <v>5</v>
      </c>
      <c r="E75" s="2">
        <v>4</v>
      </c>
      <c r="F75" s="2">
        <v>29</v>
      </c>
      <c r="G75" s="2" t="s">
        <v>555</v>
      </c>
    </row>
    <row r="76" spans="1:7" x14ac:dyDescent="0.2">
      <c r="A76" s="2">
        <v>37</v>
      </c>
      <c r="B76" s="2">
        <v>0</v>
      </c>
      <c r="C76" s="2">
        <v>0</v>
      </c>
      <c r="D76" s="2">
        <v>0</v>
      </c>
      <c r="E76" s="2">
        <v>0</v>
      </c>
      <c r="F76" s="2">
        <v>58</v>
      </c>
      <c r="G76" s="2" t="s">
        <v>555</v>
      </c>
    </row>
    <row r="77" spans="1:7" x14ac:dyDescent="0.2">
      <c r="A77" s="2">
        <v>15</v>
      </c>
      <c r="B77" s="2">
        <v>33</v>
      </c>
      <c r="C77" s="2">
        <v>2</v>
      </c>
      <c r="D77" s="2">
        <v>2</v>
      </c>
      <c r="E77" s="2">
        <v>1</v>
      </c>
      <c r="F77" s="2">
        <v>24</v>
      </c>
      <c r="G77" s="2" t="s">
        <v>555</v>
      </c>
    </row>
    <row r="78" spans="1:7" x14ac:dyDescent="0.2">
      <c r="A78" s="2">
        <v>12</v>
      </c>
      <c r="B78" s="2">
        <v>28</v>
      </c>
      <c r="C78" s="2">
        <v>1</v>
      </c>
      <c r="D78" s="2">
        <v>2</v>
      </c>
      <c r="E78" s="2">
        <v>1</v>
      </c>
      <c r="F78" s="2">
        <v>22</v>
      </c>
      <c r="G78" s="2" t="s">
        <v>555</v>
      </c>
    </row>
    <row r="79" spans="1:7" x14ac:dyDescent="0.2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1</v>
      </c>
      <c r="G79" s="2" t="s">
        <v>555</v>
      </c>
    </row>
    <row r="80" spans="1:7" x14ac:dyDescent="0.2">
      <c r="A80" s="2">
        <v>2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 t="s">
        <v>555</v>
      </c>
    </row>
    <row r="81" spans="1:7" x14ac:dyDescent="0.2">
      <c r="A81" s="2">
        <v>29</v>
      </c>
      <c r="B81" s="2">
        <v>4</v>
      </c>
      <c r="C81" s="2">
        <v>3</v>
      </c>
      <c r="D81" s="2">
        <v>8</v>
      </c>
      <c r="E81" s="2">
        <v>10</v>
      </c>
      <c r="F81" s="2">
        <v>156</v>
      </c>
      <c r="G81" s="2" t="s">
        <v>555</v>
      </c>
    </row>
    <row r="82" spans="1:7" x14ac:dyDescent="0.2">
      <c r="A82" s="2">
        <v>30</v>
      </c>
      <c r="B82" s="2">
        <v>4</v>
      </c>
      <c r="C82" s="2">
        <v>3</v>
      </c>
      <c r="D82" s="2">
        <v>8</v>
      </c>
      <c r="E82" s="2">
        <v>8</v>
      </c>
      <c r="F82" s="2">
        <v>91</v>
      </c>
      <c r="G82" s="2" t="s">
        <v>555</v>
      </c>
    </row>
    <row r="83" spans="1:7" x14ac:dyDescent="0.2">
      <c r="A83" s="2">
        <v>4</v>
      </c>
      <c r="B83" s="2">
        <v>0</v>
      </c>
      <c r="C83" s="2">
        <v>0</v>
      </c>
      <c r="D83" s="2">
        <v>2</v>
      </c>
      <c r="E83" s="2">
        <v>0</v>
      </c>
      <c r="F83" s="2">
        <v>12</v>
      </c>
      <c r="G83" s="2" t="s">
        <v>555</v>
      </c>
    </row>
    <row r="84" spans="1:7" x14ac:dyDescent="0.2">
      <c r="A84" s="2">
        <v>23</v>
      </c>
      <c r="B84" s="2">
        <v>38</v>
      </c>
      <c r="C84" s="2">
        <v>3</v>
      </c>
      <c r="D84" s="2">
        <v>2</v>
      </c>
      <c r="E84" s="2">
        <v>0</v>
      </c>
      <c r="F84" s="2">
        <v>229</v>
      </c>
      <c r="G84" s="2" t="s">
        <v>555</v>
      </c>
    </row>
    <row r="85" spans="1:7" x14ac:dyDescent="0.2">
      <c r="A85" s="2">
        <v>1</v>
      </c>
      <c r="B85" s="2">
        <v>8</v>
      </c>
      <c r="C85" s="2">
        <v>0</v>
      </c>
      <c r="D85" s="2">
        <v>1</v>
      </c>
      <c r="E85" s="2">
        <v>0</v>
      </c>
      <c r="F85" s="2">
        <v>15</v>
      </c>
      <c r="G85" s="2" t="s">
        <v>555</v>
      </c>
    </row>
    <row r="86" spans="1:7" x14ac:dyDescent="0.2">
      <c r="A86" s="2">
        <v>2</v>
      </c>
      <c r="B86" s="2">
        <v>11</v>
      </c>
      <c r="C86" s="2">
        <v>0</v>
      </c>
      <c r="D86" s="2">
        <v>1</v>
      </c>
      <c r="E86" s="2">
        <v>0</v>
      </c>
      <c r="F86" s="2">
        <v>14</v>
      </c>
      <c r="G86" s="2" t="s">
        <v>555</v>
      </c>
    </row>
    <row r="87" spans="1:7" x14ac:dyDescent="0.2">
      <c r="A87" s="2">
        <v>2</v>
      </c>
      <c r="B87" s="2">
        <v>4</v>
      </c>
      <c r="C87" s="2">
        <v>0</v>
      </c>
      <c r="D87" s="2">
        <v>0</v>
      </c>
      <c r="E87" s="2">
        <v>0</v>
      </c>
      <c r="F87" s="2">
        <v>2</v>
      </c>
      <c r="G87" s="2" t="s">
        <v>555</v>
      </c>
    </row>
    <row r="88" spans="1:7" x14ac:dyDescent="0.2">
      <c r="A88" s="2">
        <v>15</v>
      </c>
      <c r="B88" s="2">
        <v>1</v>
      </c>
      <c r="C88" s="2">
        <v>0</v>
      </c>
      <c r="D88" s="2">
        <v>2</v>
      </c>
      <c r="E88" s="2">
        <v>0</v>
      </c>
      <c r="F88" s="2">
        <v>32</v>
      </c>
      <c r="G88" s="2" t="s">
        <v>555</v>
      </c>
    </row>
    <row r="89" spans="1:7" x14ac:dyDescent="0.2">
      <c r="A89" s="2">
        <v>2</v>
      </c>
      <c r="B89" s="2">
        <v>1</v>
      </c>
      <c r="C89" s="2">
        <v>0</v>
      </c>
      <c r="D89" s="2">
        <v>0</v>
      </c>
      <c r="E89" s="2">
        <v>0</v>
      </c>
      <c r="F89" s="2">
        <v>8</v>
      </c>
      <c r="G89" s="2" t="s">
        <v>555</v>
      </c>
    </row>
    <row r="90" spans="1:7" x14ac:dyDescent="0.2">
      <c r="A90" s="2">
        <v>2</v>
      </c>
      <c r="B90" s="2">
        <v>0</v>
      </c>
      <c r="C90" s="2">
        <v>0</v>
      </c>
      <c r="D90" s="2">
        <v>0</v>
      </c>
      <c r="E90" s="2">
        <v>1</v>
      </c>
      <c r="F90" s="2">
        <v>2</v>
      </c>
      <c r="G90" s="2" t="s">
        <v>555</v>
      </c>
    </row>
    <row r="91" spans="1:7" x14ac:dyDescent="0.2">
      <c r="A91" s="2">
        <v>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 t="s">
        <v>555</v>
      </c>
    </row>
    <row r="92" spans="1:7" x14ac:dyDescent="0.2">
      <c r="A92" s="2">
        <v>8</v>
      </c>
      <c r="B92" s="2">
        <v>1</v>
      </c>
      <c r="C92" s="2">
        <v>0</v>
      </c>
      <c r="D92" s="2">
        <v>0</v>
      </c>
      <c r="E92" s="2">
        <v>1</v>
      </c>
      <c r="F92" s="2">
        <v>16</v>
      </c>
      <c r="G92" s="2" t="s">
        <v>555</v>
      </c>
    </row>
    <row r="93" spans="1:7" x14ac:dyDescent="0.2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 t="s">
        <v>555</v>
      </c>
    </row>
    <row r="94" spans="1:7" x14ac:dyDescent="0.2">
      <c r="A94" s="2">
        <v>2</v>
      </c>
      <c r="B94" s="2">
        <v>0</v>
      </c>
      <c r="C94" s="2">
        <v>0</v>
      </c>
      <c r="D94" s="2">
        <v>0</v>
      </c>
      <c r="E94" s="2">
        <v>0</v>
      </c>
      <c r="F94" s="2">
        <v>1</v>
      </c>
      <c r="G94" s="2" t="s">
        <v>555</v>
      </c>
    </row>
    <row r="95" spans="1:7" x14ac:dyDescent="0.2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 t="s">
        <v>555</v>
      </c>
    </row>
    <row r="96" spans="1:7" x14ac:dyDescent="0.2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 t="s">
        <v>555</v>
      </c>
    </row>
    <row r="97" spans="1:7" x14ac:dyDescent="0.2">
      <c r="A97" s="2">
        <v>6</v>
      </c>
      <c r="B97" s="2">
        <v>0</v>
      </c>
      <c r="C97" s="2">
        <v>0</v>
      </c>
      <c r="D97" s="2">
        <v>0</v>
      </c>
      <c r="E97" s="2">
        <v>0</v>
      </c>
      <c r="F97" s="2">
        <v>13</v>
      </c>
      <c r="G97" s="2" t="s">
        <v>555</v>
      </c>
    </row>
    <row r="98" spans="1:7" x14ac:dyDescent="0.2">
      <c r="A98" s="2">
        <v>1</v>
      </c>
      <c r="B98" s="2">
        <v>0</v>
      </c>
      <c r="C98" s="2">
        <v>0</v>
      </c>
      <c r="D98" s="2">
        <v>0</v>
      </c>
      <c r="E98" s="2">
        <v>0</v>
      </c>
      <c r="F98" s="2">
        <v>3</v>
      </c>
      <c r="G98" s="2" t="s">
        <v>555</v>
      </c>
    </row>
    <row r="99" spans="1:7" x14ac:dyDescent="0.2">
      <c r="A99" s="2">
        <v>0</v>
      </c>
      <c r="B99" s="2">
        <v>0</v>
      </c>
      <c r="C99" s="2">
        <v>0</v>
      </c>
      <c r="D99" s="2">
        <v>0</v>
      </c>
      <c r="E99" s="2">
        <v>0</v>
      </c>
      <c r="F99" s="2">
        <v>1</v>
      </c>
      <c r="G99" s="2" t="s">
        <v>555</v>
      </c>
    </row>
    <row r="100" spans="1:7" x14ac:dyDescent="0.2">
      <c r="A100" s="2">
        <v>3</v>
      </c>
      <c r="B100" s="2">
        <v>0</v>
      </c>
      <c r="C100" s="2">
        <v>0</v>
      </c>
      <c r="D100" s="2">
        <v>0</v>
      </c>
      <c r="E100" s="2">
        <v>0</v>
      </c>
      <c r="F100" s="2">
        <v>5</v>
      </c>
      <c r="G100" s="2" t="s">
        <v>555</v>
      </c>
    </row>
    <row r="101" spans="1:7" x14ac:dyDescent="0.2">
      <c r="A101" s="2">
        <v>25</v>
      </c>
      <c r="B101" s="2">
        <v>2</v>
      </c>
      <c r="C101" s="2">
        <v>1</v>
      </c>
      <c r="D101" s="2">
        <v>4</v>
      </c>
      <c r="E101" s="2">
        <v>1</v>
      </c>
      <c r="F101" s="2">
        <v>78</v>
      </c>
      <c r="G101" s="2" t="s">
        <v>555</v>
      </c>
    </row>
    <row r="102" spans="1:7" x14ac:dyDescent="0.2">
      <c r="A102" s="2">
        <v>13</v>
      </c>
      <c r="B102" s="2">
        <v>0</v>
      </c>
      <c r="C102" s="2">
        <v>0</v>
      </c>
      <c r="D102" s="2">
        <v>1</v>
      </c>
      <c r="E102" s="2">
        <v>1</v>
      </c>
      <c r="F102" s="2">
        <v>48</v>
      </c>
      <c r="G102" s="2" t="s">
        <v>555</v>
      </c>
    </row>
    <row r="103" spans="1:7" x14ac:dyDescent="0.2">
      <c r="A103" s="2">
        <v>1</v>
      </c>
      <c r="B103" s="2">
        <v>0</v>
      </c>
      <c r="C103" s="2">
        <v>0</v>
      </c>
      <c r="D103" s="2">
        <v>1</v>
      </c>
      <c r="E103" s="2">
        <v>0</v>
      </c>
      <c r="F103" s="2">
        <v>11</v>
      </c>
      <c r="G103" s="2" t="s">
        <v>555</v>
      </c>
    </row>
    <row r="104" spans="1:7" x14ac:dyDescent="0.2">
      <c r="A104" s="2">
        <v>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 t="s">
        <v>555</v>
      </c>
    </row>
    <row r="105" spans="1:7" x14ac:dyDescent="0.2">
      <c r="A105" s="2">
        <v>3</v>
      </c>
      <c r="B105" s="2">
        <v>3</v>
      </c>
      <c r="C105" s="2">
        <v>0</v>
      </c>
      <c r="D105" s="2">
        <v>0</v>
      </c>
      <c r="E105" s="2">
        <v>0</v>
      </c>
      <c r="F105" s="2">
        <v>30</v>
      </c>
      <c r="G105" s="2" t="s">
        <v>555</v>
      </c>
    </row>
    <row r="106" spans="1:7" x14ac:dyDescent="0.2">
      <c r="A106" s="2">
        <v>1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 t="s">
        <v>555</v>
      </c>
    </row>
    <row r="107" spans="1:7" x14ac:dyDescent="0.2">
      <c r="A107" s="2">
        <v>38</v>
      </c>
      <c r="B107" s="2">
        <v>41</v>
      </c>
      <c r="C107" s="2">
        <v>0</v>
      </c>
      <c r="D107" s="2">
        <v>11</v>
      </c>
      <c r="E107" s="2">
        <v>0</v>
      </c>
      <c r="F107" s="2">
        <v>111</v>
      </c>
      <c r="G107" s="2" t="s">
        <v>555</v>
      </c>
    </row>
    <row r="108" spans="1:7" x14ac:dyDescent="0.2">
      <c r="A108" s="2">
        <v>1</v>
      </c>
      <c r="B108" s="2">
        <v>0</v>
      </c>
      <c r="C108" s="2">
        <v>0</v>
      </c>
      <c r="D108" s="2">
        <v>2</v>
      </c>
      <c r="E108" s="2">
        <v>2</v>
      </c>
      <c r="F108" s="2">
        <v>40</v>
      </c>
      <c r="G108" s="2" t="s">
        <v>555</v>
      </c>
    </row>
    <row r="109" spans="1:7" x14ac:dyDescent="0.2">
      <c r="A109" s="2">
        <v>0</v>
      </c>
      <c r="B109" s="2">
        <v>0</v>
      </c>
      <c r="C109" s="2">
        <v>0</v>
      </c>
      <c r="D109" s="2">
        <v>1</v>
      </c>
      <c r="E109" s="2">
        <v>0</v>
      </c>
      <c r="F109" s="2">
        <v>2</v>
      </c>
      <c r="G109" s="2" t="s">
        <v>555</v>
      </c>
    </row>
    <row r="110" spans="1:7" x14ac:dyDescent="0.2">
      <c r="A110" s="2">
        <v>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 t="s">
        <v>554</v>
      </c>
    </row>
    <row r="111" spans="1:7" x14ac:dyDescent="0.2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1</v>
      </c>
      <c r="G111" s="2" t="s">
        <v>554</v>
      </c>
    </row>
    <row r="112" spans="1:7" x14ac:dyDescent="0.2">
      <c r="A112" s="2">
        <v>2</v>
      </c>
      <c r="B112" s="2">
        <v>8</v>
      </c>
      <c r="C112" s="2">
        <v>0</v>
      </c>
      <c r="D112" s="2">
        <v>0</v>
      </c>
      <c r="E112" s="2">
        <v>0</v>
      </c>
      <c r="F112" s="2">
        <v>1</v>
      </c>
      <c r="G112" s="2" t="s">
        <v>554</v>
      </c>
    </row>
    <row r="113" spans="1:7" x14ac:dyDescent="0.2">
      <c r="A113" s="2">
        <v>2</v>
      </c>
      <c r="B113" s="2">
        <v>5</v>
      </c>
      <c r="C113" s="2">
        <v>0</v>
      </c>
      <c r="D113" s="2">
        <v>0</v>
      </c>
      <c r="E113" s="2">
        <v>0</v>
      </c>
      <c r="F113" s="2">
        <v>16</v>
      </c>
      <c r="G113" s="2" t="s">
        <v>554</v>
      </c>
    </row>
    <row r="114" spans="1:7" x14ac:dyDescent="0.2">
      <c r="A114" s="2">
        <v>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 t="s">
        <v>554</v>
      </c>
    </row>
    <row r="115" spans="1:7" x14ac:dyDescent="0.2">
      <c r="A115" s="2">
        <v>0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 t="s">
        <v>554</v>
      </c>
    </row>
    <row r="116" spans="1:7" x14ac:dyDescent="0.2">
      <c r="A116" s="2">
        <v>0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 t="s">
        <v>554</v>
      </c>
    </row>
    <row r="117" spans="1:7" x14ac:dyDescent="0.2">
      <c r="A117" s="2">
        <v>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 t="s">
        <v>554</v>
      </c>
    </row>
    <row r="118" spans="1:7" x14ac:dyDescent="0.2">
      <c r="A118" s="2">
        <v>1</v>
      </c>
      <c r="B118" s="2">
        <v>1</v>
      </c>
      <c r="C118" s="2">
        <v>0</v>
      </c>
      <c r="D118" s="2">
        <v>1</v>
      </c>
      <c r="E118" s="2">
        <v>0</v>
      </c>
      <c r="F118" s="2">
        <v>16</v>
      </c>
      <c r="G118" s="2" t="s">
        <v>554</v>
      </c>
    </row>
    <row r="119" spans="1:7" x14ac:dyDescent="0.2">
      <c r="A119" s="2">
        <v>4</v>
      </c>
      <c r="B119" s="2">
        <v>28</v>
      </c>
      <c r="C119" s="2">
        <v>0</v>
      </c>
      <c r="D119" s="2">
        <v>0</v>
      </c>
      <c r="E119" s="2">
        <v>1</v>
      </c>
      <c r="F119" s="2">
        <v>244</v>
      </c>
      <c r="G119" s="2" t="s">
        <v>554</v>
      </c>
    </row>
    <row r="120" spans="1:7" x14ac:dyDescent="0.2">
      <c r="A120" s="2">
        <v>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 t="s">
        <v>554</v>
      </c>
    </row>
    <row r="121" spans="1:7" x14ac:dyDescent="0.2">
      <c r="A121" s="2">
        <v>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 t="s">
        <v>554</v>
      </c>
    </row>
    <row r="122" spans="1:7" x14ac:dyDescent="0.2">
      <c r="A122" s="2">
        <v>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 t="s">
        <v>554</v>
      </c>
    </row>
    <row r="123" spans="1:7" x14ac:dyDescent="0.2">
      <c r="A123" s="2">
        <v>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 t="s">
        <v>554</v>
      </c>
    </row>
    <row r="124" spans="1:7" x14ac:dyDescent="0.2">
      <c r="A124" s="2">
        <v>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 t="s">
        <v>554</v>
      </c>
    </row>
    <row r="125" spans="1:7" x14ac:dyDescent="0.2">
      <c r="A125" s="2">
        <v>1</v>
      </c>
      <c r="B125" s="2">
        <v>4</v>
      </c>
      <c r="C125" s="2">
        <v>0</v>
      </c>
      <c r="D125" s="2">
        <v>1</v>
      </c>
      <c r="E125" s="2">
        <v>0</v>
      </c>
      <c r="F125" s="2">
        <v>5</v>
      </c>
      <c r="G125" s="2" t="s">
        <v>554</v>
      </c>
    </row>
    <row r="126" spans="1:7" x14ac:dyDescent="0.2">
      <c r="A126" s="2">
        <v>0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 t="s">
        <v>554</v>
      </c>
    </row>
    <row r="127" spans="1:7" x14ac:dyDescent="0.2">
      <c r="A127" s="2">
        <v>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 t="s">
        <v>554</v>
      </c>
    </row>
    <row r="128" spans="1:7" x14ac:dyDescent="0.2">
      <c r="A128" s="2">
        <v>1</v>
      </c>
      <c r="B128" s="2">
        <v>0</v>
      </c>
      <c r="C128" s="2">
        <v>0</v>
      </c>
      <c r="D128" s="2">
        <v>0</v>
      </c>
      <c r="E128" s="2">
        <v>0</v>
      </c>
      <c r="F128" s="2">
        <v>1</v>
      </c>
      <c r="G128" s="2" t="s">
        <v>554</v>
      </c>
    </row>
    <row r="129" spans="1:7" x14ac:dyDescent="0.2">
      <c r="A129" s="2">
        <v>1</v>
      </c>
      <c r="B129" s="2">
        <v>0</v>
      </c>
      <c r="C129" s="2">
        <v>0</v>
      </c>
      <c r="D129" s="2">
        <v>1</v>
      </c>
      <c r="E129" s="2">
        <v>0</v>
      </c>
      <c r="F129" s="2">
        <v>0</v>
      </c>
      <c r="G129" s="2" t="s">
        <v>554</v>
      </c>
    </row>
    <row r="130" spans="1:7" x14ac:dyDescent="0.2">
      <c r="A130" s="2">
        <v>1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 t="s">
        <v>554</v>
      </c>
    </row>
    <row r="131" spans="1:7" x14ac:dyDescent="0.2">
      <c r="A131" s="2">
        <v>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 t="s">
        <v>554</v>
      </c>
    </row>
    <row r="132" spans="1:7" x14ac:dyDescent="0.2">
      <c r="A132" s="2">
        <v>0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 t="s">
        <v>554</v>
      </c>
    </row>
    <row r="133" spans="1:7" x14ac:dyDescent="0.2">
      <c r="A133" s="2">
        <v>1</v>
      </c>
      <c r="B133" s="2">
        <v>0</v>
      </c>
      <c r="C133" s="2">
        <v>0</v>
      </c>
      <c r="D133" s="2">
        <v>0</v>
      </c>
      <c r="E133" s="2">
        <v>1</v>
      </c>
      <c r="F133" s="2">
        <v>6</v>
      </c>
      <c r="G133" s="2" t="s">
        <v>554</v>
      </c>
    </row>
    <row r="134" spans="1:7" x14ac:dyDescent="0.2">
      <c r="A134" s="2">
        <v>2</v>
      </c>
      <c r="B134" s="2">
        <v>0</v>
      </c>
      <c r="C134" s="2">
        <v>0</v>
      </c>
      <c r="D134" s="2">
        <v>0</v>
      </c>
      <c r="E134" s="2">
        <v>1</v>
      </c>
      <c r="F134" s="2">
        <v>5</v>
      </c>
      <c r="G134" s="2" t="s">
        <v>554</v>
      </c>
    </row>
    <row r="135" spans="1:7" x14ac:dyDescent="0.2">
      <c r="A135" s="2">
        <v>42</v>
      </c>
      <c r="B135" s="2">
        <v>4</v>
      </c>
      <c r="C135" s="2">
        <v>4</v>
      </c>
      <c r="D135" s="2">
        <v>8</v>
      </c>
      <c r="E135" s="2">
        <v>7</v>
      </c>
      <c r="F135" s="2">
        <v>151</v>
      </c>
      <c r="G135" s="2" t="s">
        <v>554</v>
      </c>
    </row>
    <row r="136" spans="1:7" x14ac:dyDescent="0.2">
      <c r="A136" s="2">
        <v>0</v>
      </c>
      <c r="B136" s="2">
        <v>0</v>
      </c>
      <c r="C136" s="2">
        <v>0</v>
      </c>
      <c r="D136" s="2">
        <v>0</v>
      </c>
      <c r="E136" s="2">
        <v>0</v>
      </c>
      <c r="F136" s="2">
        <v>3</v>
      </c>
      <c r="G136" s="2" t="s">
        <v>554</v>
      </c>
    </row>
    <row r="137" spans="1:7" x14ac:dyDescent="0.2">
      <c r="A137" s="2">
        <v>0</v>
      </c>
      <c r="B137" s="2">
        <v>0</v>
      </c>
      <c r="C137" s="2">
        <v>0</v>
      </c>
      <c r="D137" s="2">
        <v>0</v>
      </c>
      <c r="E137" s="2">
        <v>0</v>
      </c>
      <c r="F137" s="2">
        <v>2</v>
      </c>
      <c r="G137" s="2" t="s">
        <v>554</v>
      </c>
    </row>
    <row r="138" spans="1:7" x14ac:dyDescent="0.2">
      <c r="A138" s="2">
        <v>0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 t="s">
        <v>554</v>
      </c>
    </row>
    <row r="139" spans="1:7" x14ac:dyDescent="0.2">
      <c r="A139" s="2">
        <v>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 t="s">
        <v>554</v>
      </c>
    </row>
    <row r="140" spans="1:7" x14ac:dyDescent="0.2">
      <c r="A140" s="2">
        <v>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 t="s">
        <v>554</v>
      </c>
    </row>
    <row r="141" spans="1:7" x14ac:dyDescent="0.2">
      <c r="A141" s="2">
        <v>0</v>
      </c>
      <c r="B141" s="2">
        <v>1</v>
      </c>
      <c r="C141" s="2">
        <v>0</v>
      </c>
      <c r="D141" s="2">
        <v>0</v>
      </c>
      <c r="E141" s="2">
        <v>0</v>
      </c>
      <c r="F141" s="2">
        <v>0</v>
      </c>
      <c r="G141" s="2" t="s">
        <v>554</v>
      </c>
    </row>
    <row r="142" spans="1:7" x14ac:dyDescent="0.2">
      <c r="A142" s="2">
        <v>0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 t="s">
        <v>554</v>
      </c>
    </row>
    <row r="143" spans="1:7" x14ac:dyDescent="0.2">
      <c r="A143" s="2">
        <v>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 t="s">
        <v>554</v>
      </c>
    </row>
    <row r="144" spans="1:7" x14ac:dyDescent="0.2">
      <c r="A144" s="2">
        <v>2</v>
      </c>
      <c r="B144" s="2">
        <v>0</v>
      </c>
      <c r="C144" s="2">
        <v>0</v>
      </c>
      <c r="D144" s="2">
        <v>0</v>
      </c>
      <c r="E144" s="2">
        <v>0</v>
      </c>
      <c r="F144" s="2">
        <v>24</v>
      </c>
      <c r="G144" s="2" t="s">
        <v>554</v>
      </c>
    </row>
    <row r="145" spans="1:7" x14ac:dyDescent="0.2">
      <c r="A145" s="2">
        <v>5</v>
      </c>
      <c r="B145" s="2">
        <v>0</v>
      </c>
      <c r="C145" s="2">
        <v>0</v>
      </c>
      <c r="D145" s="2">
        <v>0</v>
      </c>
      <c r="E145" s="2">
        <v>0</v>
      </c>
      <c r="F145" s="2">
        <v>25</v>
      </c>
      <c r="G145" s="2" t="s">
        <v>554</v>
      </c>
    </row>
    <row r="146" spans="1:7" x14ac:dyDescent="0.2">
      <c r="A146" s="2">
        <v>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 t="s">
        <v>554</v>
      </c>
    </row>
    <row r="147" spans="1:7" x14ac:dyDescent="0.2">
      <c r="A147" s="2">
        <v>0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 t="s">
        <v>554</v>
      </c>
    </row>
    <row r="148" spans="1:7" x14ac:dyDescent="0.2">
      <c r="A148" s="2">
        <v>0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 t="s">
        <v>554</v>
      </c>
    </row>
    <row r="149" spans="1:7" x14ac:dyDescent="0.2">
      <c r="A149" s="2">
        <v>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 t="s">
        <v>554</v>
      </c>
    </row>
    <row r="150" spans="1:7" x14ac:dyDescent="0.2">
      <c r="A150" s="2">
        <v>2</v>
      </c>
      <c r="B150" s="2">
        <v>8</v>
      </c>
      <c r="C150" s="2">
        <v>0</v>
      </c>
      <c r="D150" s="2">
        <v>0</v>
      </c>
      <c r="E150" s="2">
        <v>1</v>
      </c>
      <c r="F150" s="2">
        <v>27</v>
      </c>
      <c r="G150" s="2" t="s">
        <v>554</v>
      </c>
    </row>
    <row r="151" spans="1:7" x14ac:dyDescent="0.2">
      <c r="A151" s="2">
        <v>0</v>
      </c>
      <c r="B151" s="2">
        <v>0</v>
      </c>
      <c r="C151" s="2">
        <v>0</v>
      </c>
      <c r="D151" s="2">
        <v>0</v>
      </c>
      <c r="E151" s="2">
        <v>0</v>
      </c>
      <c r="F151" s="2">
        <v>2</v>
      </c>
      <c r="G151" s="2" t="s">
        <v>554</v>
      </c>
    </row>
    <row r="152" spans="1:7" x14ac:dyDescent="0.2">
      <c r="A152" s="2">
        <v>0</v>
      </c>
      <c r="B152" s="2">
        <v>0</v>
      </c>
      <c r="C152" s="2">
        <v>0</v>
      </c>
      <c r="D152" s="2">
        <v>0</v>
      </c>
      <c r="E152" s="2">
        <v>0</v>
      </c>
      <c r="F152" s="2">
        <v>2</v>
      </c>
      <c r="G152" s="2" t="s">
        <v>554</v>
      </c>
    </row>
    <row r="153" spans="1:7" x14ac:dyDescent="0.2">
      <c r="A153" s="2">
        <v>0</v>
      </c>
      <c r="B153" s="2">
        <v>0</v>
      </c>
      <c r="C153" s="2">
        <v>0</v>
      </c>
      <c r="D153" s="2">
        <v>0</v>
      </c>
      <c r="E153" s="2">
        <v>0</v>
      </c>
      <c r="F153" s="2">
        <v>3</v>
      </c>
      <c r="G153" s="2" t="s">
        <v>554</v>
      </c>
    </row>
    <row r="154" spans="1:7" x14ac:dyDescent="0.2">
      <c r="A154" s="2">
        <v>0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 t="s">
        <v>554</v>
      </c>
    </row>
    <row r="155" spans="1:7" x14ac:dyDescent="0.2">
      <c r="A155" s="2">
        <v>0</v>
      </c>
      <c r="B155" s="2">
        <v>0</v>
      </c>
      <c r="C155" s="2">
        <v>0</v>
      </c>
      <c r="D155" s="2">
        <v>0</v>
      </c>
      <c r="E155" s="2">
        <v>0</v>
      </c>
      <c r="F155" s="2">
        <v>1</v>
      </c>
      <c r="G155" s="2" t="s">
        <v>554</v>
      </c>
    </row>
    <row r="156" spans="1:7" x14ac:dyDescent="0.2">
      <c r="A156" s="2">
        <v>0</v>
      </c>
      <c r="B156" s="2">
        <v>0</v>
      </c>
      <c r="C156" s="2">
        <v>0</v>
      </c>
      <c r="D156" s="2">
        <v>0</v>
      </c>
      <c r="E156" s="2">
        <v>0</v>
      </c>
      <c r="F156" s="2">
        <v>1</v>
      </c>
      <c r="G156" s="2" t="s">
        <v>554</v>
      </c>
    </row>
    <row r="157" spans="1:7" x14ac:dyDescent="0.2">
      <c r="A157" s="2">
        <v>0</v>
      </c>
      <c r="B157" s="2">
        <v>0</v>
      </c>
      <c r="C157" s="2">
        <v>0</v>
      </c>
      <c r="D157" s="2">
        <v>0</v>
      </c>
      <c r="E157" s="2">
        <v>0</v>
      </c>
      <c r="F157" s="2">
        <v>1</v>
      </c>
      <c r="G157" s="2" t="s">
        <v>554</v>
      </c>
    </row>
    <row r="158" spans="1:7" x14ac:dyDescent="0.2">
      <c r="A158" s="2">
        <v>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 t="s">
        <v>554</v>
      </c>
    </row>
    <row r="159" spans="1:7" x14ac:dyDescent="0.2">
      <c r="A159" s="2">
        <v>23</v>
      </c>
      <c r="B159" s="2">
        <v>17</v>
      </c>
      <c r="C159" s="2">
        <v>0</v>
      </c>
      <c r="D159" s="2">
        <v>0</v>
      </c>
      <c r="E159" s="2">
        <v>2</v>
      </c>
      <c r="F159" s="2">
        <v>219</v>
      </c>
      <c r="G159" s="2" t="s">
        <v>554</v>
      </c>
    </row>
    <row r="160" spans="1:7" x14ac:dyDescent="0.2">
      <c r="A160" s="2">
        <v>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 t="s">
        <v>554</v>
      </c>
    </row>
    <row r="161" spans="1:7" x14ac:dyDescent="0.2">
      <c r="A161" s="2">
        <v>45</v>
      </c>
      <c r="B161" s="2">
        <v>53</v>
      </c>
      <c r="C161" s="2">
        <v>0</v>
      </c>
      <c r="D161" s="2">
        <v>16</v>
      </c>
      <c r="E161" s="2">
        <v>5</v>
      </c>
      <c r="F161" s="2">
        <v>157</v>
      </c>
      <c r="G161" s="2" t="s">
        <v>554</v>
      </c>
    </row>
    <row r="162" spans="1:7" x14ac:dyDescent="0.2">
      <c r="A162" s="2">
        <v>0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 t="s">
        <v>554</v>
      </c>
    </row>
    <row r="163" spans="1:7" x14ac:dyDescent="0.2">
      <c r="A163" s="2">
        <v>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 t="s">
        <v>554</v>
      </c>
    </row>
    <row r="164" spans="1:7" x14ac:dyDescent="0.2">
      <c r="A164" s="2">
        <v>1</v>
      </c>
      <c r="B164" s="2">
        <v>5</v>
      </c>
      <c r="C164" s="2">
        <v>0</v>
      </c>
      <c r="D164" s="2">
        <v>1</v>
      </c>
      <c r="E164" s="2">
        <v>0</v>
      </c>
      <c r="F164" s="2">
        <v>39</v>
      </c>
      <c r="G164" s="2" t="s">
        <v>556</v>
      </c>
    </row>
    <row r="165" spans="1:7" x14ac:dyDescent="0.2">
      <c r="A165" s="2">
        <v>21</v>
      </c>
      <c r="B165" s="2">
        <v>29</v>
      </c>
      <c r="C165" s="2">
        <v>0</v>
      </c>
      <c r="D165" s="2">
        <v>9</v>
      </c>
      <c r="E165" s="2">
        <v>7</v>
      </c>
      <c r="F165" s="2">
        <v>187</v>
      </c>
      <c r="G165" s="2" t="s">
        <v>556</v>
      </c>
    </row>
    <row r="166" spans="1:7" x14ac:dyDescent="0.2">
      <c r="A166" s="2">
        <v>5</v>
      </c>
      <c r="B166" s="2">
        <v>36</v>
      </c>
      <c r="C166" s="2">
        <v>0</v>
      </c>
      <c r="D166" s="2">
        <v>2</v>
      </c>
      <c r="E166" s="2">
        <v>3</v>
      </c>
      <c r="F166" s="2">
        <v>161</v>
      </c>
      <c r="G166" s="2" t="s">
        <v>556</v>
      </c>
    </row>
    <row r="167" spans="1:7" x14ac:dyDescent="0.2">
      <c r="A167" s="2">
        <v>1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 t="s">
        <v>556</v>
      </c>
    </row>
    <row r="168" spans="1:7" x14ac:dyDescent="0.2">
      <c r="A168" s="2">
        <v>0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 t="s">
        <v>556</v>
      </c>
    </row>
    <row r="169" spans="1:7" x14ac:dyDescent="0.2">
      <c r="A169" s="2">
        <v>0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 t="s">
        <v>556</v>
      </c>
    </row>
    <row r="170" spans="1:7" x14ac:dyDescent="0.2">
      <c r="A170" s="2">
        <v>0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 t="s">
        <v>556</v>
      </c>
    </row>
    <row r="171" spans="1:7" x14ac:dyDescent="0.2">
      <c r="A171" s="2">
        <v>28</v>
      </c>
      <c r="B171" s="2">
        <v>13</v>
      </c>
      <c r="C171" s="2">
        <v>0</v>
      </c>
      <c r="D171" s="2">
        <v>1</v>
      </c>
      <c r="E171" s="2">
        <v>1</v>
      </c>
      <c r="F171" s="2">
        <v>121</v>
      </c>
      <c r="G171" s="2" t="s">
        <v>556</v>
      </c>
    </row>
    <row r="172" spans="1:7" x14ac:dyDescent="0.2">
      <c r="A172" s="2">
        <v>20</v>
      </c>
      <c r="B172" s="2">
        <v>8</v>
      </c>
      <c r="C172" s="2">
        <v>0</v>
      </c>
      <c r="D172" s="2">
        <v>1</v>
      </c>
      <c r="E172" s="2">
        <v>1</v>
      </c>
      <c r="F172" s="2">
        <v>96</v>
      </c>
      <c r="G172" s="2" t="s">
        <v>556</v>
      </c>
    </row>
    <row r="173" spans="1:7" x14ac:dyDescent="0.2">
      <c r="A173" s="2">
        <v>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 t="s">
        <v>556</v>
      </c>
    </row>
    <row r="174" spans="1:7" x14ac:dyDescent="0.2">
      <c r="A174" s="2">
        <v>1</v>
      </c>
      <c r="B174" s="2">
        <v>3</v>
      </c>
      <c r="C174" s="2">
        <v>0</v>
      </c>
      <c r="D174" s="2">
        <v>0</v>
      </c>
      <c r="E174" s="2">
        <v>0</v>
      </c>
      <c r="F174" s="2">
        <v>6</v>
      </c>
      <c r="G174" s="2" t="s">
        <v>556</v>
      </c>
    </row>
    <row r="175" spans="1:7" x14ac:dyDescent="0.2">
      <c r="A175" s="2">
        <v>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 t="s">
        <v>556</v>
      </c>
    </row>
    <row r="176" spans="1:7" x14ac:dyDescent="0.2">
      <c r="A176" s="2">
        <v>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 t="s">
        <v>556</v>
      </c>
    </row>
    <row r="177" spans="1:7" x14ac:dyDescent="0.2">
      <c r="A177" s="2">
        <v>0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 t="s">
        <v>556</v>
      </c>
    </row>
    <row r="178" spans="1:7" x14ac:dyDescent="0.2">
      <c r="A178" s="2">
        <v>2</v>
      </c>
      <c r="B178" s="2">
        <v>5</v>
      </c>
      <c r="C178" s="2">
        <v>0</v>
      </c>
      <c r="D178" s="2">
        <v>1</v>
      </c>
      <c r="E178" s="2">
        <v>0</v>
      </c>
      <c r="F178" s="2">
        <v>6</v>
      </c>
      <c r="G178" s="2" t="s">
        <v>556</v>
      </c>
    </row>
    <row r="179" spans="1:7" x14ac:dyDescent="0.2">
      <c r="A179" s="2">
        <v>1</v>
      </c>
      <c r="B179" s="2">
        <v>4</v>
      </c>
      <c r="C179" s="2">
        <v>0</v>
      </c>
      <c r="D179" s="2">
        <v>1</v>
      </c>
      <c r="E179" s="2">
        <v>0</v>
      </c>
      <c r="F179" s="2">
        <v>5</v>
      </c>
      <c r="G179" s="2" t="s">
        <v>556</v>
      </c>
    </row>
    <row r="180" spans="1:7" x14ac:dyDescent="0.2">
      <c r="A180" s="2">
        <v>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 t="s">
        <v>556</v>
      </c>
    </row>
    <row r="181" spans="1:7" x14ac:dyDescent="0.2">
      <c r="A181" s="2">
        <v>1</v>
      </c>
      <c r="B181" s="2">
        <v>0</v>
      </c>
      <c r="C181" s="2">
        <v>0</v>
      </c>
      <c r="D181" s="2">
        <v>0</v>
      </c>
      <c r="E181" s="2">
        <v>0</v>
      </c>
      <c r="F181" s="2">
        <v>4</v>
      </c>
      <c r="G181" s="2" t="s">
        <v>556</v>
      </c>
    </row>
    <row r="182" spans="1:7" x14ac:dyDescent="0.2">
      <c r="A182" s="2">
        <v>9</v>
      </c>
      <c r="B182" s="2">
        <v>8</v>
      </c>
      <c r="C182" s="2">
        <v>1</v>
      </c>
      <c r="D182" s="2">
        <v>7</v>
      </c>
      <c r="E182" s="2">
        <v>4</v>
      </c>
      <c r="F182" s="2">
        <v>35</v>
      </c>
      <c r="G182" s="2" t="s">
        <v>556</v>
      </c>
    </row>
    <row r="183" spans="1:7" x14ac:dyDescent="0.2">
      <c r="A183" s="2">
        <v>0</v>
      </c>
      <c r="B183" s="2">
        <v>0</v>
      </c>
      <c r="C183" s="2">
        <v>0</v>
      </c>
      <c r="D183" s="2">
        <v>1</v>
      </c>
      <c r="E183" s="2">
        <v>0</v>
      </c>
      <c r="F183" s="2">
        <v>5</v>
      </c>
      <c r="G183" s="2" t="s">
        <v>556</v>
      </c>
    </row>
    <row r="184" spans="1:7" x14ac:dyDescent="0.2">
      <c r="A184" s="2">
        <v>23</v>
      </c>
      <c r="B184" s="2">
        <v>0</v>
      </c>
      <c r="C184" s="2">
        <v>0</v>
      </c>
      <c r="D184" s="2">
        <v>0</v>
      </c>
      <c r="E184" s="2">
        <v>0</v>
      </c>
      <c r="F184" s="2">
        <v>63</v>
      </c>
      <c r="G184" s="2" t="s">
        <v>556</v>
      </c>
    </row>
    <row r="185" spans="1:7" x14ac:dyDescent="0.2">
      <c r="A185" s="2">
        <v>0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 t="s">
        <v>556</v>
      </c>
    </row>
    <row r="186" spans="1:7" x14ac:dyDescent="0.2">
      <c r="A186" s="2">
        <v>0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 t="s">
        <v>556</v>
      </c>
    </row>
    <row r="187" spans="1:7" x14ac:dyDescent="0.2">
      <c r="A187" s="2">
        <v>0</v>
      </c>
      <c r="B187" s="2">
        <v>0</v>
      </c>
      <c r="C187" s="2">
        <v>0</v>
      </c>
      <c r="D187" s="2">
        <v>0</v>
      </c>
      <c r="E187" s="2">
        <v>1</v>
      </c>
      <c r="F187" s="2">
        <v>0</v>
      </c>
      <c r="G187" s="2" t="s">
        <v>556</v>
      </c>
    </row>
    <row r="188" spans="1:7" x14ac:dyDescent="0.2">
      <c r="A188" s="2">
        <v>0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 t="s">
        <v>556</v>
      </c>
    </row>
    <row r="189" spans="1:7" x14ac:dyDescent="0.2">
      <c r="A189" s="2">
        <v>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 t="s">
        <v>556</v>
      </c>
    </row>
    <row r="190" spans="1:7" x14ac:dyDescent="0.2">
      <c r="A190" s="2">
        <v>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 t="s">
        <v>556</v>
      </c>
    </row>
    <row r="191" spans="1:7" x14ac:dyDescent="0.2">
      <c r="A191" s="2">
        <v>0</v>
      </c>
      <c r="B191" s="2">
        <v>0</v>
      </c>
      <c r="C191" s="2">
        <v>0</v>
      </c>
      <c r="D191" s="2">
        <v>0</v>
      </c>
      <c r="E191" s="2">
        <v>1</v>
      </c>
      <c r="F191" s="2">
        <v>4</v>
      </c>
      <c r="G191" s="2" t="s">
        <v>556</v>
      </c>
    </row>
    <row r="192" spans="1:7" x14ac:dyDescent="0.2">
      <c r="A192" s="2">
        <v>0</v>
      </c>
      <c r="B192" s="2">
        <v>0</v>
      </c>
      <c r="C192" s="2">
        <v>0</v>
      </c>
      <c r="D192" s="2">
        <v>0</v>
      </c>
      <c r="E192" s="2">
        <v>0</v>
      </c>
      <c r="F192" s="2">
        <v>5</v>
      </c>
      <c r="G192" s="2" t="s">
        <v>556</v>
      </c>
    </row>
    <row r="193" spans="1:7" x14ac:dyDescent="0.2">
      <c r="A193" s="2">
        <v>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 t="s">
        <v>556</v>
      </c>
    </row>
    <row r="194" spans="1:7" x14ac:dyDescent="0.2">
      <c r="A194" s="2">
        <v>1</v>
      </c>
      <c r="B194" s="2">
        <v>13</v>
      </c>
      <c r="C194" s="2">
        <v>0</v>
      </c>
      <c r="D194" s="2">
        <v>0</v>
      </c>
      <c r="E194" s="2">
        <v>0</v>
      </c>
      <c r="F194" s="2">
        <v>58</v>
      </c>
      <c r="G194" s="2" t="s">
        <v>556</v>
      </c>
    </row>
    <row r="195" spans="1:7" x14ac:dyDescent="0.2">
      <c r="A195" s="2">
        <v>3</v>
      </c>
      <c r="B195" s="2">
        <v>20</v>
      </c>
      <c r="C195" s="2">
        <v>0</v>
      </c>
      <c r="D195" s="2">
        <v>1</v>
      </c>
      <c r="E195" s="2">
        <v>0</v>
      </c>
      <c r="F195" s="2">
        <v>60</v>
      </c>
      <c r="G195" s="2" t="s">
        <v>556</v>
      </c>
    </row>
    <row r="196" spans="1:7" x14ac:dyDescent="0.2">
      <c r="A196" s="2">
        <v>12</v>
      </c>
      <c r="B196" s="2">
        <v>9</v>
      </c>
      <c r="C196" s="2">
        <v>0</v>
      </c>
      <c r="D196" s="2">
        <v>0</v>
      </c>
      <c r="E196" s="2">
        <v>2</v>
      </c>
      <c r="F196" s="2">
        <v>27</v>
      </c>
      <c r="G196" s="2" t="s">
        <v>556</v>
      </c>
    </row>
    <row r="197" spans="1:7" x14ac:dyDescent="0.2">
      <c r="A197" s="2">
        <v>8</v>
      </c>
      <c r="B197" s="2">
        <v>9</v>
      </c>
      <c r="C197" s="2">
        <v>0</v>
      </c>
      <c r="D197" s="2">
        <v>0</v>
      </c>
      <c r="E197" s="2">
        <v>0</v>
      </c>
      <c r="F197" s="2">
        <v>23</v>
      </c>
      <c r="G197" s="2" t="s">
        <v>556</v>
      </c>
    </row>
    <row r="198" spans="1:7" x14ac:dyDescent="0.2">
      <c r="A198" s="2">
        <v>0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 t="s">
        <v>556</v>
      </c>
    </row>
    <row r="199" spans="1:7" x14ac:dyDescent="0.2">
      <c r="A199" s="2">
        <v>0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 t="s">
        <v>556</v>
      </c>
    </row>
    <row r="200" spans="1:7" x14ac:dyDescent="0.2">
      <c r="A200" s="2">
        <v>26</v>
      </c>
      <c r="B200" s="2">
        <v>19</v>
      </c>
      <c r="C200" s="2">
        <v>2</v>
      </c>
      <c r="D200" s="2">
        <v>0</v>
      </c>
      <c r="E200" s="2">
        <v>0</v>
      </c>
      <c r="F200" s="2">
        <v>173</v>
      </c>
      <c r="G200" s="2" t="s">
        <v>556</v>
      </c>
    </row>
    <row r="201" spans="1:7" x14ac:dyDescent="0.2">
      <c r="A201" s="2">
        <v>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 t="s">
        <v>556</v>
      </c>
    </row>
    <row r="202" spans="1:7" x14ac:dyDescent="0.2">
      <c r="A202" s="2">
        <v>30</v>
      </c>
      <c r="B202" s="2">
        <v>0</v>
      </c>
      <c r="C202" s="2">
        <v>2</v>
      </c>
      <c r="D202" s="2">
        <v>0</v>
      </c>
      <c r="E202" s="2">
        <v>1</v>
      </c>
      <c r="F202" s="2">
        <v>156</v>
      </c>
      <c r="G202" s="2" t="s">
        <v>556</v>
      </c>
    </row>
    <row r="203" spans="1:7" x14ac:dyDescent="0.2">
      <c r="A203" s="2">
        <v>3</v>
      </c>
      <c r="B203" s="2">
        <v>0</v>
      </c>
      <c r="C203" s="2">
        <v>0</v>
      </c>
      <c r="D203" s="2">
        <v>2</v>
      </c>
      <c r="E203" s="2">
        <v>0</v>
      </c>
      <c r="F203" s="2">
        <v>25</v>
      </c>
      <c r="G203" s="2" t="s">
        <v>556</v>
      </c>
    </row>
    <row r="204" spans="1:7" x14ac:dyDescent="0.2">
      <c r="A204" s="2">
        <v>0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 t="s">
        <v>556</v>
      </c>
    </row>
    <row r="205" spans="1:7" x14ac:dyDescent="0.2">
      <c r="A205" s="2">
        <v>0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 t="s">
        <v>556</v>
      </c>
    </row>
    <row r="206" spans="1:7" x14ac:dyDescent="0.2">
      <c r="A206" s="2">
        <v>1</v>
      </c>
      <c r="B206" s="2">
        <v>0</v>
      </c>
      <c r="C206" s="2">
        <v>0</v>
      </c>
      <c r="D206" s="2">
        <v>0</v>
      </c>
      <c r="E206" s="2">
        <v>0</v>
      </c>
      <c r="F206" s="2">
        <v>14</v>
      </c>
      <c r="G206" s="2" t="s">
        <v>556</v>
      </c>
    </row>
    <row r="207" spans="1:7" x14ac:dyDescent="0.2">
      <c r="A207" s="2">
        <v>1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 t="s">
        <v>556</v>
      </c>
    </row>
    <row r="208" spans="1:7" x14ac:dyDescent="0.2">
      <c r="A208" s="2">
        <v>3</v>
      </c>
      <c r="B208" s="2">
        <v>0</v>
      </c>
      <c r="C208" s="2">
        <v>0</v>
      </c>
      <c r="D208" s="2">
        <v>0</v>
      </c>
      <c r="E208" s="2">
        <v>0</v>
      </c>
      <c r="F208" s="2">
        <v>5</v>
      </c>
      <c r="G208" s="2" t="s">
        <v>556</v>
      </c>
    </row>
    <row r="209" spans="1:7" x14ac:dyDescent="0.2">
      <c r="A209" s="2">
        <v>1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 t="s">
        <v>556</v>
      </c>
    </row>
    <row r="210" spans="1:7" x14ac:dyDescent="0.2">
      <c r="A210" s="2">
        <v>12</v>
      </c>
      <c r="B210" s="2">
        <v>0</v>
      </c>
      <c r="C210" s="2">
        <v>0</v>
      </c>
      <c r="D210" s="2">
        <v>1</v>
      </c>
      <c r="E210" s="2">
        <v>1</v>
      </c>
      <c r="F210" s="2">
        <v>50</v>
      </c>
      <c r="G210" s="2" t="s">
        <v>556</v>
      </c>
    </row>
    <row r="211" spans="1:7" x14ac:dyDescent="0.2">
      <c r="A211" s="2">
        <v>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 t="s">
        <v>556</v>
      </c>
    </row>
    <row r="212" spans="1:7" x14ac:dyDescent="0.2">
      <c r="A212" s="2">
        <v>2</v>
      </c>
      <c r="B212" s="2">
        <v>0</v>
      </c>
      <c r="C212" s="2">
        <v>0</v>
      </c>
      <c r="D212" s="2">
        <v>0</v>
      </c>
      <c r="E212" s="2">
        <v>0</v>
      </c>
      <c r="F212" s="2">
        <v>16</v>
      </c>
      <c r="G212" s="2" t="s">
        <v>556</v>
      </c>
    </row>
    <row r="213" spans="1:7" x14ac:dyDescent="0.2">
      <c r="A213" s="2">
        <v>1</v>
      </c>
      <c r="B213" s="2">
        <v>0</v>
      </c>
      <c r="C213" s="2">
        <v>0</v>
      </c>
      <c r="D213" s="2">
        <v>0</v>
      </c>
      <c r="E213" s="2">
        <v>0</v>
      </c>
      <c r="F213" s="2">
        <v>1</v>
      </c>
      <c r="G213" s="2" t="s">
        <v>556</v>
      </c>
    </row>
    <row r="214" spans="1:7" x14ac:dyDescent="0.2">
      <c r="A214" s="2">
        <v>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 t="s">
        <v>556</v>
      </c>
    </row>
    <row r="215" spans="1:7" x14ac:dyDescent="0.2">
      <c r="A215" s="2">
        <v>88</v>
      </c>
      <c r="B215" s="2">
        <v>88</v>
      </c>
      <c r="C215" s="2">
        <v>0</v>
      </c>
      <c r="D215" s="2">
        <v>11</v>
      </c>
      <c r="E215" s="2">
        <v>6</v>
      </c>
      <c r="F215" s="2">
        <v>330</v>
      </c>
      <c r="G215" s="2" t="s">
        <v>556</v>
      </c>
    </row>
    <row r="216" spans="1:7" x14ac:dyDescent="0.2">
      <c r="A216" s="2">
        <v>0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 t="s">
        <v>556</v>
      </c>
    </row>
    <row r="217" spans="1:7" x14ac:dyDescent="0.2">
      <c r="A217" s="2">
        <v>15</v>
      </c>
      <c r="B217" s="2">
        <v>5</v>
      </c>
      <c r="C217" s="2">
        <v>0</v>
      </c>
      <c r="D217" s="2">
        <v>2</v>
      </c>
      <c r="E217" s="2">
        <v>7</v>
      </c>
      <c r="F217" s="2">
        <v>61</v>
      </c>
      <c r="G217" s="2" t="s">
        <v>556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4342-A173-FE40-BE44-D8D0ACA8279C}">
  <dimension ref="A1:H55"/>
  <sheetViews>
    <sheetView workbookViewId="0">
      <selection activeCell="B8" sqref="B8"/>
    </sheetView>
  </sheetViews>
  <sheetFormatPr baseColWidth="10" defaultRowHeight="16" x14ac:dyDescent="0.2"/>
  <cols>
    <col min="2" max="2" width="35" customWidth="1"/>
  </cols>
  <sheetData>
    <row r="1" spans="1:8" x14ac:dyDescent="0.2">
      <c r="A1" t="s">
        <v>0</v>
      </c>
      <c r="B1" t="s">
        <v>1</v>
      </c>
      <c r="C1" t="s">
        <v>579</v>
      </c>
      <c r="D1" t="s">
        <v>580</v>
      </c>
      <c r="E1" t="s">
        <v>581</v>
      </c>
      <c r="G1" t="s">
        <v>597</v>
      </c>
      <c r="H1" t="s">
        <v>596</v>
      </c>
    </row>
    <row r="2" spans="1:8" x14ac:dyDescent="0.2">
      <c r="A2" t="s">
        <v>16</v>
      </c>
      <c r="B2" t="s">
        <v>17</v>
      </c>
      <c r="D2">
        <v>0</v>
      </c>
      <c r="E2">
        <v>0</v>
      </c>
      <c r="G2" t="s">
        <v>598</v>
      </c>
      <c r="H2">
        <v>2</v>
      </c>
    </row>
    <row r="3" spans="1:8" x14ac:dyDescent="0.2">
      <c r="A3" t="s">
        <v>25</v>
      </c>
      <c r="B3" t="s">
        <v>26</v>
      </c>
      <c r="D3">
        <v>0</v>
      </c>
      <c r="E3">
        <v>0</v>
      </c>
      <c r="G3" t="s">
        <v>599</v>
      </c>
      <c r="H3">
        <v>7</v>
      </c>
    </row>
    <row r="4" spans="1:8" x14ac:dyDescent="0.2">
      <c r="A4" t="s">
        <v>35</v>
      </c>
      <c r="B4" t="s">
        <v>36</v>
      </c>
      <c r="D4">
        <v>0</v>
      </c>
      <c r="E4">
        <v>0</v>
      </c>
      <c r="G4" t="s">
        <v>598</v>
      </c>
      <c r="H4">
        <v>2</v>
      </c>
    </row>
    <row r="5" spans="1:8" x14ac:dyDescent="0.2">
      <c r="A5" t="s">
        <v>44</v>
      </c>
      <c r="B5" t="s">
        <v>45</v>
      </c>
      <c r="D5">
        <v>0</v>
      </c>
      <c r="E5">
        <v>0</v>
      </c>
      <c r="G5" t="s">
        <v>600</v>
      </c>
      <c r="H5">
        <v>4</v>
      </c>
    </row>
    <row r="6" spans="1:8" x14ac:dyDescent="0.2">
      <c r="A6" t="s">
        <v>53</v>
      </c>
      <c r="B6" t="s">
        <v>54</v>
      </c>
      <c r="D6">
        <v>0</v>
      </c>
      <c r="E6">
        <v>0</v>
      </c>
      <c r="G6" t="s">
        <v>601</v>
      </c>
      <c r="H6">
        <v>1</v>
      </c>
    </row>
    <row r="7" spans="1:8" x14ac:dyDescent="0.2">
      <c r="A7" t="s">
        <v>53</v>
      </c>
      <c r="B7" t="s">
        <v>62</v>
      </c>
      <c r="D7">
        <v>0</v>
      </c>
      <c r="E7">
        <v>0</v>
      </c>
      <c r="G7" t="s">
        <v>601</v>
      </c>
      <c r="H7">
        <v>1</v>
      </c>
    </row>
    <row r="8" spans="1:8" x14ac:dyDescent="0.2">
      <c r="A8" t="s">
        <v>53</v>
      </c>
      <c r="B8" t="s">
        <v>66</v>
      </c>
      <c r="D8">
        <v>0</v>
      </c>
      <c r="E8">
        <v>0</v>
      </c>
      <c r="G8" t="s">
        <v>601</v>
      </c>
      <c r="H8">
        <v>1</v>
      </c>
    </row>
    <row r="9" spans="1:8" x14ac:dyDescent="0.2">
      <c r="A9" t="s">
        <v>70</v>
      </c>
      <c r="B9" t="s">
        <v>71</v>
      </c>
      <c r="D9">
        <v>0</v>
      </c>
      <c r="E9">
        <v>0</v>
      </c>
      <c r="G9" t="s">
        <v>602</v>
      </c>
      <c r="H9">
        <v>6</v>
      </c>
    </row>
    <row r="10" spans="1:8" x14ac:dyDescent="0.2">
      <c r="A10" t="s">
        <v>70</v>
      </c>
      <c r="B10" t="s">
        <v>78</v>
      </c>
      <c r="D10">
        <v>0</v>
      </c>
      <c r="E10">
        <v>0</v>
      </c>
      <c r="G10" t="s">
        <v>601</v>
      </c>
      <c r="H10">
        <v>1</v>
      </c>
    </row>
    <row r="11" spans="1:8" x14ac:dyDescent="0.2">
      <c r="A11" t="s">
        <v>70</v>
      </c>
      <c r="B11" t="s">
        <v>82</v>
      </c>
      <c r="D11">
        <v>0</v>
      </c>
      <c r="E11">
        <v>0</v>
      </c>
      <c r="G11" t="s">
        <v>601</v>
      </c>
      <c r="H11">
        <v>1</v>
      </c>
    </row>
    <row r="12" spans="1:8" x14ac:dyDescent="0.2">
      <c r="A12" t="s">
        <v>86</v>
      </c>
      <c r="B12" t="s">
        <v>87</v>
      </c>
      <c r="D12">
        <v>0</v>
      </c>
      <c r="E12">
        <v>0</v>
      </c>
      <c r="G12" t="s">
        <v>603</v>
      </c>
      <c r="H12">
        <v>3</v>
      </c>
    </row>
    <row r="13" spans="1:8" x14ac:dyDescent="0.2">
      <c r="A13" t="s">
        <v>95</v>
      </c>
      <c r="B13" t="s">
        <v>96</v>
      </c>
      <c r="D13">
        <v>0</v>
      </c>
      <c r="E13">
        <v>0</v>
      </c>
      <c r="G13" t="s">
        <v>598</v>
      </c>
      <c r="H13">
        <v>2</v>
      </c>
    </row>
    <row r="14" spans="1:8" x14ac:dyDescent="0.2">
      <c r="A14" t="s">
        <v>104</v>
      </c>
      <c r="B14" t="s">
        <v>105</v>
      </c>
      <c r="D14">
        <v>0</v>
      </c>
      <c r="E14">
        <v>0</v>
      </c>
      <c r="G14" t="s">
        <v>603</v>
      </c>
      <c r="H14">
        <v>3</v>
      </c>
    </row>
    <row r="15" spans="1:8" x14ac:dyDescent="0.2">
      <c r="A15" t="s">
        <v>104</v>
      </c>
      <c r="B15" t="s">
        <v>113</v>
      </c>
      <c r="C15" t="s">
        <v>584</v>
      </c>
      <c r="D15">
        <v>2</v>
      </c>
      <c r="E15">
        <v>0</v>
      </c>
      <c r="G15" t="s">
        <v>603</v>
      </c>
      <c r="H15">
        <v>3</v>
      </c>
    </row>
    <row r="16" spans="1:8" x14ac:dyDescent="0.2">
      <c r="A16" t="s">
        <v>117</v>
      </c>
      <c r="B16" t="s">
        <v>118</v>
      </c>
      <c r="D16">
        <v>0</v>
      </c>
      <c r="E16">
        <v>0</v>
      </c>
      <c r="G16" t="s">
        <v>599</v>
      </c>
      <c r="H16">
        <v>7</v>
      </c>
    </row>
    <row r="17" spans="1:8" x14ac:dyDescent="0.2">
      <c r="A17" t="s">
        <v>117</v>
      </c>
      <c r="B17" t="s">
        <v>126</v>
      </c>
      <c r="D17">
        <v>0</v>
      </c>
      <c r="E17">
        <v>0</v>
      </c>
      <c r="G17" t="s">
        <v>598</v>
      </c>
      <c r="H17">
        <v>2</v>
      </c>
    </row>
    <row r="18" spans="1:8" x14ac:dyDescent="0.2">
      <c r="A18" t="s">
        <v>130</v>
      </c>
      <c r="B18" t="s">
        <v>131</v>
      </c>
      <c r="D18">
        <v>0</v>
      </c>
      <c r="E18">
        <v>0</v>
      </c>
      <c r="G18" t="s">
        <v>601</v>
      </c>
      <c r="H18">
        <v>1</v>
      </c>
    </row>
    <row r="19" spans="1:8" x14ac:dyDescent="0.2">
      <c r="A19" t="s">
        <v>137</v>
      </c>
      <c r="B19" t="s">
        <v>138</v>
      </c>
      <c r="C19" t="s">
        <v>583</v>
      </c>
      <c r="D19">
        <v>1</v>
      </c>
      <c r="E19">
        <v>1</v>
      </c>
      <c r="G19" t="s">
        <v>602</v>
      </c>
      <c r="H19">
        <v>8</v>
      </c>
    </row>
    <row r="20" spans="1:8" x14ac:dyDescent="0.2">
      <c r="A20" t="s">
        <v>146</v>
      </c>
      <c r="B20" t="s">
        <v>147</v>
      </c>
      <c r="C20" t="s">
        <v>582</v>
      </c>
      <c r="D20">
        <v>0</v>
      </c>
      <c r="E20">
        <v>5</v>
      </c>
      <c r="G20" t="s">
        <v>598</v>
      </c>
      <c r="H20">
        <v>2</v>
      </c>
    </row>
    <row r="21" spans="1:8" x14ac:dyDescent="0.2">
      <c r="A21" t="s">
        <v>146</v>
      </c>
      <c r="B21" t="s">
        <v>155</v>
      </c>
      <c r="D21">
        <v>0</v>
      </c>
      <c r="E21">
        <v>0</v>
      </c>
      <c r="G21" t="s">
        <v>598</v>
      </c>
      <c r="H21">
        <v>2</v>
      </c>
    </row>
    <row r="22" spans="1:8" x14ac:dyDescent="0.2">
      <c r="A22" t="s">
        <v>159</v>
      </c>
      <c r="B22" t="s">
        <v>160</v>
      </c>
      <c r="D22">
        <v>0</v>
      </c>
      <c r="E22">
        <v>0</v>
      </c>
      <c r="G22" t="s">
        <v>598</v>
      </c>
      <c r="H22">
        <v>2</v>
      </c>
    </row>
    <row r="23" spans="1:8" x14ac:dyDescent="0.2">
      <c r="A23" t="s">
        <v>167</v>
      </c>
      <c r="B23" t="s">
        <v>168</v>
      </c>
      <c r="D23">
        <v>0</v>
      </c>
      <c r="E23">
        <v>0</v>
      </c>
      <c r="G23" t="s">
        <v>601</v>
      </c>
      <c r="H23">
        <v>1</v>
      </c>
    </row>
    <row r="24" spans="1:8" x14ac:dyDescent="0.2">
      <c r="A24" t="s">
        <v>167</v>
      </c>
      <c r="B24" t="s">
        <v>174</v>
      </c>
      <c r="D24">
        <v>0</v>
      </c>
      <c r="E24">
        <v>0</v>
      </c>
      <c r="G24" t="s">
        <v>601</v>
      </c>
      <c r="H24">
        <v>1</v>
      </c>
    </row>
    <row r="25" spans="1:8" x14ac:dyDescent="0.2">
      <c r="A25" t="s">
        <v>178</v>
      </c>
      <c r="B25" t="s">
        <v>179</v>
      </c>
      <c r="D25">
        <v>0</v>
      </c>
      <c r="E25">
        <v>0</v>
      </c>
      <c r="G25" t="s">
        <v>601</v>
      </c>
      <c r="H25">
        <v>1</v>
      </c>
    </row>
    <row r="26" spans="1:8" x14ac:dyDescent="0.2">
      <c r="A26" t="s">
        <v>186</v>
      </c>
      <c r="B26" t="s">
        <v>187</v>
      </c>
      <c r="D26">
        <v>0</v>
      </c>
      <c r="E26">
        <v>0</v>
      </c>
      <c r="G26" t="s">
        <v>602</v>
      </c>
      <c r="H26">
        <v>5</v>
      </c>
    </row>
    <row r="27" spans="1:8" x14ac:dyDescent="0.2">
      <c r="A27" t="s">
        <v>194</v>
      </c>
      <c r="B27" t="s">
        <v>195</v>
      </c>
      <c r="D27">
        <v>0</v>
      </c>
      <c r="E27">
        <v>0</v>
      </c>
      <c r="G27" t="s">
        <v>598</v>
      </c>
      <c r="H27">
        <v>2</v>
      </c>
    </row>
    <row r="28" spans="1:8" x14ac:dyDescent="0.2">
      <c r="A28" t="s">
        <v>194</v>
      </c>
      <c r="B28" t="s">
        <v>203</v>
      </c>
      <c r="D28">
        <v>0</v>
      </c>
      <c r="E28">
        <v>0</v>
      </c>
      <c r="G28" t="s">
        <v>600</v>
      </c>
      <c r="H28">
        <v>4</v>
      </c>
    </row>
    <row r="29" spans="1:8" x14ac:dyDescent="0.2">
      <c r="A29" t="s">
        <v>207</v>
      </c>
      <c r="B29" t="s">
        <v>208</v>
      </c>
      <c r="D29">
        <v>0</v>
      </c>
      <c r="E29">
        <v>0</v>
      </c>
      <c r="G29" t="s">
        <v>598</v>
      </c>
      <c r="H29">
        <v>2</v>
      </c>
    </row>
    <row r="30" spans="1:8" x14ac:dyDescent="0.2">
      <c r="A30" t="s">
        <v>216</v>
      </c>
      <c r="B30" t="s">
        <v>217</v>
      </c>
      <c r="D30">
        <v>0</v>
      </c>
      <c r="E30">
        <v>0</v>
      </c>
      <c r="G30" t="s">
        <v>601</v>
      </c>
      <c r="H30">
        <v>1</v>
      </c>
    </row>
    <row r="31" spans="1:8" x14ac:dyDescent="0.2">
      <c r="A31" t="s">
        <v>224</v>
      </c>
      <c r="B31" t="s">
        <v>225</v>
      </c>
      <c r="D31">
        <v>0</v>
      </c>
      <c r="E31">
        <v>0</v>
      </c>
      <c r="G31" t="s">
        <v>601</v>
      </c>
      <c r="H31">
        <v>1</v>
      </c>
    </row>
    <row r="32" spans="1:8" x14ac:dyDescent="0.2">
      <c r="A32" t="s">
        <v>224</v>
      </c>
      <c r="B32" t="s">
        <v>232</v>
      </c>
      <c r="D32">
        <v>0</v>
      </c>
      <c r="E32">
        <v>0</v>
      </c>
      <c r="G32" t="s">
        <v>601</v>
      </c>
      <c r="H32">
        <v>1</v>
      </c>
    </row>
    <row r="33" spans="1:8" x14ac:dyDescent="0.2">
      <c r="A33" t="s">
        <v>224</v>
      </c>
      <c r="B33" t="s">
        <v>236</v>
      </c>
      <c r="C33" t="s">
        <v>585</v>
      </c>
      <c r="D33">
        <v>10</v>
      </c>
      <c r="E33">
        <v>0</v>
      </c>
      <c r="G33" t="s">
        <v>601</v>
      </c>
      <c r="H33">
        <v>1</v>
      </c>
    </row>
    <row r="34" spans="1:8" x14ac:dyDescent="0.2">
      <c r="A34" t="s">
        <v>240</v>
      </c>
      <c r="B34" t="s">
        <v>241</v>
      </c>
      <c r="D34">
        <v>0</v>
      </c>
      <c r="E34">
        <v>0</v>
      </c>
      <c r="G34" t="s">
        <v>598</v>
      </c>
      <c r="H34">
        <v>2</v>
      </c>
    </row>
    <row r="35" spans="1:8" x14ac:dyDescent="0.2">
      <c r="A35" t="s">
        <v>249</v>
      </c>
      <c r="B35" t="s">
        <v>250</v>
      </c>
      <c r="D35">
        <v>0</v>
      </c>
      <c r="E35">
        <v>0</v>
      </c>
      <c r="G35" t="s">
        <v>603</v>
      </c>
      <c r="H35">
        <v>3</v>
      </c>
    </row>
    <row r="36" spans="1:8" x14ac:dyDescent="0.2">
      <c r="A36" t="s">
        <v>258</v>
      </c>
      <c r="B36" t="s">
        <v>259</v>
      </c>
      <c r="D36">
        <v>0</v>
      </c>
      <c r="E36">
        <v>0</v>
      </c>
      <c r="G36" t="s">
        <v>603</v>
      </c>
      <c r="H36">
        <v>3</v>
      </c>
    </row>
    <row r="37" spans="1:8" x14ac:dyDescent="0.2">
      <c r="A37" t="s">
        <v>258</v>
      </c>
      <c r="B37" t="s">
        <v>265</v>
      </c>
      <c r="D37">
        <v>0</v>
      </c>
      <c r="E37">
        <v>0</v>
      </c>
      <c r="G37" t="s">
        <v>603</v>
      </c>
      <c r="H37">
        <v>3</v>
      </c>
    </row>
    <row r="38" spans="1:8" x14ac:dyDescent="0.2">
      <c r="A38" t="s">
        <v>258</v>
      </c>
      <c r="B38" t="s">
        <v>270</v>
      </c>
      <c r="D38">
        <v>0</v>
      </c>
      <c r="E38">
        <v>0</v>
      </c>
      <c r="G38" t="s">
        <v>599</v>
      </c>
      <c r="H38">
        <v>7</v>
      </c>
    </row>
    <row r="39" spans="1:8" x14ac:dyDescent="0.2">
      <c r="A39" t="s">
        <v>258</v>
      </c>
      <c r="B39" t="s">
        <v>274</v>
      </c>
      <c r="D39">
        <v>0</v>
      </c>
      <c r="E39">
        <v>0</v>
      </c>
      <c r="G39" t="s">
        <v>603</v>
      </c>
      <c r="H39">
        <v>3</v>
      </c>
    </row>
    <row r="40" spans="1:8" x14ac:dyDescent="0.2">
      <c r="A40" t="s">
        <v>258</v>
      </c>
      <c r="B40" t="s">
        <v>278</v>
      </c>
      <c r="D40">
        <v>0</v>
      </c>
      <c r="E40">
        <v>0</v>
      </c>
      <c r="G40" t="s">
        <v>603</v>
      </c>
      <c r="H40">
        <v>3</v>
      </c>
    </row>
    <row r="41" spans="1:8" x14ac:dyDescent="0.2">
      <c r="A41" t="s">
        <v>282</v>
      </c>
      <c r="B41" t="s">
        <v>283</v>
      </c>
      <c r="D41">
        <v>0</v>
      </c>
      <c r="E41">
        <v>0</v>
      </c>
      <c r="G41" t="s">
        <v>598</v>
      </c>
      <c r="H41">
        <v>2</v>
      </c>
    </row>
    <row r="42" spans="1:8" x14ac:dyDescent="0.2">
      <c r="A42" t="s">
        <v>291</v>
      </c>
      <c r="B42" t="s">
        <v>292</v>
      </c>
      <c r="D42">
        <v>0</v>
      </c>
      <c r="E42">
        <v>0</v>
      </c>
      <c r="G42" t="s">
        <v>598</v>
      </c>
      <c r="H42">
        <v>2</v>
      </c>
    </row>
    <row r="43" spans="1:8" x14ac:dyDescent="0.2">
      <c r="A43" t="s">
        <v>299</v>
      </c>
      <c r="B43" t="s">
        <v>300</v>
      </c>
      <c r="D43">
        <v>0</v>
      </c>
      <c r="E43">
        <v>0</v>
      </c>
      <c r="G43" t="s">
        <v>598</v>
      </c>
      <c r="H43">
        <v>2</v>
      </c>
    </row>
    <row r="44" spans="1:8" x14ac:dyDescent="0.2">
      <c r="A44" t="s">
        <v>309</v>
      </c>
      <c r="B44" t="s">
        <v>310</v>
      </c>
      <c r="D44">
        <v>0</v>
      </c>
      <c r="E44">
        <v>0</v>
      </c>
      <c r="G44" t="s">
        <v>598</v>
      </c>
      <c r="H44">
        <v>2</v>
      </c>
    </row>
    <row r="45" spans="1:8" x14ac:dyDescent="0.2">
      <c r="A45" t="s">
        <v>317</v>
      </c>
      <c r="B45" t="s">
        <v>318</v>
      </c>
      <c r="D45">
        <v>0</v>
      </c>
      <c r="E45">
        <v>0</v>
      </c>
      <c r="G45" t="s">
        <v>601</v>
      </c>
      <c r="H45">
        <v>1</v>
      </c>
    </row>
    <row r="46" spans="1:8" x14ac:dyDescent="0.2">
      <c r="A46" t="s">
        <v>325</v>
      </c>
      <c r="B46" t="s">
        <v>326</v>
      </c>
      <c r="D46">
        <v>0</v>
      </c>
      <c r="E46">
        <v>0</v>
      </c>
      <c r="G46" t="s">
        <v>601</v>
      </c>
      <c r="H46">
        <v>1</v>
      </c>
    </row>
    <row r="47" spans="1:8" x14ac:dyDescent="0.2">
      <c r="A47" t="s">
        <v>333</v>
      </c>
      <c r="B47" t="s">
        <v>334</v>
      </c>
      <c r="D47">
        <v>0</v>
      </c>
      <c r="E47">
        <v>0</v>
      </c>
      <c r="G47" t="s">
        <v>600</v>
      </c>
      <c r="H47">
        <v>4</v>
      </c>
    </row>
    <row r="48" spans="1:8" x14ac:dyDescent="0.2">
      <c r="A48" t="s">
        <v>341</v>
      </c>
      <c r="B48" t="s">
        <v>342</v>
      </c>
      <c r="D48">
        <v>0</v>
      </c>
      <c r="E48">
        <v>0</v>
      </c>
      <c r="G48" t="s">
        <v>598</v>
      </c>
      <c r="H48">
        <v>2</v>
      </c>
    </row>
    <row r="49" spans="1:8" x14ac:dyDescent="0.2">
      <c r="A49" t="s">
        <v>349</v>
      </c>
      <c r="B49" t="s">
        <v>350</v>
      </c>
      <c r="D49">
        <v>0</v>
      </c>
      <c r="E49">
        <v>0</v>
      </c>
      <c r="G49" t="s">
        <v>601</v>
      </c>
      <c r="H49">
        <v>1</v>
      </c>
    </row>
    <row r="50" spans="1:8" x14ac:dyDescent="0.2">
      <c r="A50" t="s">
        <v>357</v>
      </c>
      <c r="B50" t="s">
        <v>358</v>
      </c>
      <c r="D50">
        <v>0</v>
      </c>
      <c r="E50">
        <v>0</v>
      </c>
      <c r="G50" t="s">
        <v>601</v>
      </c>
      <c r="H50">
        <v>1</v>
      </c>
    </row>
    <row r="51" spans="1:8" x14ac:dyDescent="0.2">
      <c r="A51" t="s">
        <v>366</v>
      </c>
      <c r="B51" t="s">
        <v>367</v>
      </c>
      <c r="D51">
        <v>0</v>
      </c>
      <c r="E51">
        <v>0</v>
      </c>
      <c r="G51" t="s">
        <v>598</v>
      </c>
      <c r="H51">
        <v>2</v>
      </c>
    </row>
    <row r="52" spans="1:8" x14ac:dyDescent="0.2">
      <c r="A52" t="s">
        <v>374</v>
      </c>
      <c r="B52" t="s">
        <v>375</v>
      </c>
      <c r="D52">
        <v>0</v>
      </c>
      <c r="E52">
        <v>0</v>
      </c>
      <c r="G52" t="s">
        <v>601</v>
      </c>
      <c r="H52">
        <v>1</v>
      </c>
    </row>
    <row r="53" spans="1:8" x14ac:dyDescent="0.2">
      <c r="A53" t="s">
        <v>374</v>
      </c>
      <c r="B53" t="s">
        <v>382</v>
      </c>
      <c r="D53">
        <v>0</v>
      </c>
      <c r="E53">
        <v>0</v>
      </c>
      <c r="G53" t="s">
        <v>601</v>
      </c>
      <c r="H53">
        <v>1</v>
      </c>
    </row>
    <row r="54" spans="1:8" x14ac:dyDescent="0.2">
      <c r="A54" t="s">
        <v>386</v>
      </c>
      <c r="B54" t="s">
        <v>387</v>
      </c>
      <c r="C54" t="s">
        <v>587</v>
      </c>
      <c r="D54">
        <v>168</v>
      </c>
      <c r="E54">
        <v>55</v>
      </c>
      <c r="G54" t="s">
        <v>603</v>
      </c>
      <c r="H54">
        <v>3</v>
      </c>
    </row>
    <row r="55" spans="1:8" x14ac:dyDescent="0.2">
      <c r="A55" t="s">
        <v>394</v>
      </c>
      <c r="B55" t="s">
        <v>395</v>
      </c>
      <c r="C55" t="s">
        <v>586</v>
      </c>
      <c r="D55">
        <v>69</v>
      </c>
      <c r="E55">
        <v>75</v>
      </c>
      <c r="G55" t="s">
        <v>598</v>
      </c>
      <c r="H55">
        <v>2</v>
      </c>
    </row>
  </sheetData>
  <sortState xmlns:xlrd2="http://schemas.microsoft.com/office/spreadsheetml/2017/richdata2" ref="A2:E55">
    <sortCondition ref="A2:A55"/>
    <sortCondition ref="B2:B5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A555-4662-0142-B655-5076794C488B}">
  <dimension ref="A1:F55"/>
  <sheetViews>
    <sheetView workbookViewId="0">
      <selection activeCell="L30" sqref="L30"/>
    </sheetView>
  </sheetViews>
  <sheetFormatPr baseColWidth="10" defaultRowHeight="16" x14ac:dyDescent="0.2"/>
  <cols>
    <col min="1" max="1" width="20.6640625" customWidth="1" collapsed="1"/>
    <col min="2" max="2" width="21.6640625" customWidth="1" collapsed="1"/>
    <col min="3" max="3" width="8.83203125"/>
  </cols>
  <sheetData>
    <row r="1" spans="1:6" x14ac:dyDescent="0.2">
      <c r="A1" t="s">
        <v>0</v>
      </c>
      <c r="B1" t="s">
        <v>1</v>
      </c>
      <c r="C1" t="s">
        <v>588</v>
      </c>
      <c r="E1" t="s">
        <v>597</v>
      </c>
      <c r="F1" t="s">
        <v>596</v>
      </c>
    </row>
    <row r="2" spans="1:6" x14ac:dyDescent="0.2">
      <c r="A2" t="s">
        <v>16</v>
      </c>
      <c r="B2" t="s">
        <v>17</v>
      </c>
      <c r="C2">
        <v>0</v>
      </c>
      <c r="E2" t="s">
        <v>598</v>
      </c>
      <c r="F2">
        <v>2</v>
      </c>
    </row>
    <row r="3" spans="1:6" x14ac:dyDescent="0.2">
      <c r="A3" t="s">
        <v>25</v>
      </c>
      <c r="B3" t="s">
        <v>26</v>
      </c>
      <c r="C3">
        <v>60</v>
      </c>
      <c r="E3" t="s">
        <v>599</v>
      </c>
      <c r="F3">
        <v>7</v>
      </c>
    </row>
    <row r="4" spans="1:6" x14ac:dyDescent="0.2">
      <c r="A4" t="s">
        <v>35</v>
      </c>
      <c r="B4" t="s">
        <v>36</v>
      </c>
      <c r="C4">
        <v>0</v>
      </c>
      <c r="E4" t="s">
        <v>598</v>
      </c>
      <c r="F4">
        <v>2</v>
      </c>
    </row>
    <row r="5" spans="1:6" x14ac:dyDescent="0.2">
      <c r="A5" t="s">
        <v>44</v>
      </c>
      <c r="B5" t="s">
        <v>45</v>
      </c>
      <c r="C5">
        <v>0</v>
      </c>
      <c r="E5" t="s">
        <v>600</v>
      </c>
      <c r="F5">
        <v>4</v>
      </c>
    </row>
    <row r="6" spans="1:6" x14ac:dyDescent="0.2">
      <c r="A6" t="s">
        <v>53</v>
      </c>
      <c r="B6" t="s">
        <v>54</v>
      </c>
      <c r="C6">
        <v>1400</v>
      </c>
      <c r="E6" t="s">
        <v>601</v>
      </c>
      <c r="F6">
        <v>1</v>
      </c>
    </row>
    <row r="7" spans="1:6" x14ac:dyDescent="0.2">
      <c r="A7" t="s">
        <v>53</v>
      </c>
      <c r="B7" t="s">
        <v>62</v>
      </c>
      <c r="C7">
        <v>0</v>
      </c>
      <c r="E7" t="s">
        <v>601</v>
      </c>
      <c r="F7">
        <v>1</v>
      </c>
    </row>
    <row r="8" spans="1:6" x14ac:dyDescent="0.2">
      <c r="A8" t="s">
        <v>53</v>
      </c>
      <c r="B8" t="s">
        <v>66</v>
      </c>
      <c r="C8">
        <v>0</v>
      </c>
      <c r="E8" t="s">
        <v>601</v>
      </c>
      <c r="F8">
        <v>1</v>
      </c>
    </row>
    <row r="9" spans="1:6" x14ac:dyDescent="0.2">
      <c r="A9" t="s">
        <v>70</v>
      </c>
      <c r="B9" t="s">
        <v>71</v>
      </c>
      <c r="C9">
        <v>0</v>
      </c>
      <c r="E9" t="s">
        <v>602</v>
      </c>
      <c r="F9">
        <v>6</v>
      </c>
    </row>
    <row r="10" spans="1:6" x14ac:dyDescent="0.2">
      <c r="A10" t="s">
        <v>70</v>
      </c>
      <c r="B10" t="s">
        <v>78</v>
      </c>
      <c r="C10">
        <v>85</v>
      </c>
      <c r="E10" t="s">
        <v>601</v>
      </c>
      <c r="F10">
        <v>1</v>
      </c>
    </row>
    <row r="11" spans="1:6" x14ac:dyDescent="0.2">
      <c r="A11" t="s">
        <v>70</v>
      </c>
      <c r="B11" t="s">
        <v>82</v>
      </c>
      <c r="C11">
        <v>13</v>
      </c>
      <c r="E11" t="s">
        <v>601</v>
      </c>
      <c r="F11">
        <v>1</v>
      </c>
    </row>
    <row r="12" spans="1:6" x14ac:dyDescent="0.2">
      <c r="A12" t="s">
        <v>86</v>
      </c>
      <c r="B12" t="s">
        <v>87</v>
      </c>
      <c r="C12">
        <v>0</v>
      </c>
      <c r="E12" t="s">
        <v>603</v>
      </c>
      <c r="F12">
        <v>3</v>
      </c>
    </row>
    <row r="13" spans="1:6" x14ac:dyDescent="0.2">
      <c r="A13" t="s">
        <v>95</v>
      </c>
      <c r="B13" t="s">
        <v>96</v>
      </c>
      <c r="C13">
        <v>4</v>
      </c>
      <c r="E13" t="s">
        <v>598</v>
      </c>
      <c r="F13">
        <v>2</v>
      </c>
    </row>
    <row r="14" spans="1:6" x14ac:dyDescent="0.2">
      <c r="A14" t="s">
        <v>104</v>
      </c>
      <c r="B14" t="s">
        <v>105</v>
      </c>
      <c r="C14">
        <v>0</v>
      </c>
      <c r="E14" t="s">
        <v>603</v>
      </c>
      <c r="F14">
        <v>3</v>
      </c>
    </row>
    <row r="15" spans="1:6" x14ac:dyDescent="0.2">
      <c r="A15" t="s">
        <v>104</v>
      </c>
      <c r="B15" t="s">
        <v>113</v>
      </c>
      <c r="C15">
        <v>312</v>
      </c>
      <c r="E15" t="s">
        <v>603</v>
      </c>
      <c r="F15">
        <v>3</v>
      </c>
    </row>
    <row r="16" spans="1:6" x14ac:dyDescent="0.2">
      <c r="A16" t="s">
        <v>117</v>
      </c>
      <c r="B16" t="s">
        <v>118</v>
      </c>
      <c r="C16">
        <v>0</v>
      </c>
      <c r="E16" t="s">
        <v>599</v>
      </c>
      <c r="F16">
        <v>7</v>
      </c>
    </row>
    <row r="17" spans="1:6" x14ac:dyDescent="0.2">
      <c r="A17" t="s">
        <v>117</v>
      </c>
      <c r="B17" t="s">
        <v>126</v>
      </c>
      <c r="C17">
        <v>0</v>
      </c>
      <c r="E17" t="s">
        <v>598</v>
      </c>
      <c r="F17">
        <v>2</v>
      </c>
    </row>
    <row r="18" spans="1:6" x14ac:dyDescent="0.2">
      <c r="A18" t="s">
        <v>130</v>
      </c>
      <c r="B18" t="s">
        <v>131</v>
      </c>
      <c r="C18">
        <v>0</v>
      </c>
      <c r="E18" t="s">
        <v>601</v>
      </c>
      <c r="F18">
        <v>1</v>
      </c>
    </row>
    <row r="19" spans="1:6" x14ac:dyDescent="0.2">
      <c r="A19" t="s">
        <v>137</v>
      </c>
      <c r="B19" t="s">
        <v>138</v>
      </c>
      <c r="C19">
        <v>14</v>
      </c>
      <c r="E19" t="s">
        <v>602</v>
      </c>
      <c r="F19">
        <v>8</v>
      </c>
    </row>
    <row r="20" spans="1:6" x14ac:dyDescent="0.2">
      <c r="A20" t="s">
        <v>146</v>
      </c>
      <c r="B20" t="s">
        <v>147</v>
      </c>
      <c r="C20">
        <v>0</v>
      </c>
      <c r="E20" t="s">
        <v>598</v>
      </c>
      <c r="F20">
        <v>2</v>
      </c>
    </row>
    <row r="21" spans="1:6" x14ac:dyDescent="0.2">
      <c r="A21" t="s">
        <v>146</v>
      </c>
      <c r="B21" t="s">
        <v>155</v>
      </c>
      <c r="C21">
        <v>0</v>
      </c>
      <c r="E21" t="s">
        <v>598</v>
      </c>
      <c r="F21">
        <v>2</v>
      </c>
    </row>
    <row r="22" spans="1:6" x14ac:dyDescent="0.2">
      <c r="A22" t="s">
        <v>159</v>
      </c>
      <c r="B22" t="s">
        <v>160</v>
      </c>
      <c r="C22">
        <v>0</v>
      </c>
      <c r="E22" t="s">
        <v>598</v>
      </c>
      <c r="F22">
        <v>2</v>
      </c>
    </row>
    <row r="23" spans="1:6" x14ac:dyDescent="0.2">
      <c r="A23" t="s">
        <v>167</v>
      </c>
      <c r="B23" t="s">
        <v>168</v>
      </c>
      <c r="C23">
        <v>682</v>
      </c>
      <c r="E23" t="s">
        <v>601</v>
      </c>
      <c r="F23">
        <v>1</v>
      </c>
    </row>
    <row r="24" spans="1:6" x14ac:dyDescent="0.2">
      <c r="A24" t="s">
        <v>167</v>
      </c>
      <c r="B24" t="s">
        <v>174</v>
      </c>
      <c r="C24">
        <v>0</v>
      </c>
      <c r="E24" t="s">
        <v>601</v>
      </c>
      <c r="F24">
        <v>1</v>
      </c>
    </row>
    <row r="25" spans="1:6" x14ac:dyDescent="0.2">
      <c r="A25" t="s">
        <v>178</v>
      </c>
      <c r="B25" t="s">
        <v>179</v>
      </c>
      <c r="C25">
        <v>0</v>
      </c>
      <c r="E25" t="s">
        <v>601</v>
      </c>
      <c r="F25">
        <v>1</v>
      </c>
    </row>
    <row r="26" spans="1:6" x14ac:dyDescent="0.2">
      <c r="A26" t="s">
        <v>186</v>
      </c>
      <c r="B26" t="s">
        <v>187</v>
      </c>
      <c r="C26">
        <v>0</v>
      </c>
      <c r="E26" t="s">
        <v>602</v>
      </c>
      <c r="F26">
        <v>5</v>
      </c>
    </row>
    <row r="27" spans="1:6" x14ac:dyDescent="0.2">
      <c r="A27" t="s">
        <v>194</v>
      </c>
      <c r="B27" t="s">
        <v>195</v>
      </c>
      <c r="C27">
        <v>492</v>
      </c>
      <c r="E27" t="s">
        <v>598</v>
      </c>
      <c r="F27">
        <v>2</v>
      </c>
    </row>
    <row r="28" spans="1:6" x14ac:dyDescent="0.2">
      <c r="A28" t="s">
        <v>194</v>
      </c>
      <c r="B28" t="s">
        <v>203</v>
      </c>
      <c r="C28">
        <v>0</v>
      </c>
      <c r="E28" t="s">
        <v>600</v>
      </c>
      <c r="F28">
        <v>4</v>
      </c>
    </row>
    <row r="29" spans="1:6" x14ac:dyDescent="0.2">
      <c r="A29" t="s">
        <v>207</v>
      </c>
      <c r="B29" t="s">
        <v>208</v>
      </c>
      <c r="C29">
        <v>0</v>
      </c>
      <c r="E29" t="s">
        <v>598</v>
      </c>
      <c r="F29">
        <v>2</v>
      </c>
    </row>
    <row r="30" spans="1:6" x14ac:dyDescent="0.2">
      <c r="A30" t="s">
        <v>216</v>
      </c>
      <c r="B30" t="s">
        <v>217</v>
      </c>
      <c r="C30">
        <v>1</v>
      </c>
      <c r="E30" t="s">
        <v>601</v>
      </c>
      <c r="F30">
        <v>1</v>
      </c>
    </row>
    <row r="31" spans="1:6" x14ac:dyDescent="0.2">
      <c r="A31" t="s">
        <v>224</v>
      </c>
      <c r="B31" t="s">
        <v>225</v>
      </c>
      <c r="C31">
        <v>0</v>
      </c>
      <c r="E31" t="s">
        <v>601</v>
      </c>
      <c r="F31">
        <v>1</v>
      </c>
    </row>
    <row r="32" spans="1:6" x14ac:dyDescent="0.2">
      <c r="A32" t="s">
        <v>224</v>
      </c>
      <c r="B32" t="s">
        <v>232</v>
      </c>
      <c r="C32">
        <v>0</v>
      </c>
      <c r="E32" t="s">
        <v>601</v>
      </c>
      <c r="F32">
        <v>1</v>
      </c>
    </row>
    <row r="33" spans="1:6" x14ac:dyDescent="0.2">
      <c r="A33" t="s">
        <v>224</v>
      </c>
      <c r="B33" t="s">
        <v>236</v>
      </c>
      <c r="C33">
        <v>27</v>
      </c>
      <c r="E33" t="s">
        <v>601</v>
      </c>
      <c r="F33">
        <v>1</v>
      </c>
    </row>
    <row r="34" spans="1:6" x14ac:dyDescent="0.2">
      <c r="A34" t="s">
        <v>240</v>
      </c>
      <c r="B34" t="s">
        <v>241</v>
      </c>
      <c r="C34">
        <v>6</v>
      </c>
      <c r="E34" t="s">
        <v>598</v>
      </c>
      <c r="F34">
        <v>2</v>
      </c>
    </row>
    <row r="35" spans="1:6" x14ac:dyDescent="0.2">
      <c r="A35" t="s">
        <v>249</v>
      </c>
      <c r="B35" t="s">
        <v>250</v>
      </c>
      <c r="C35">
        <v>0</v>
      </c>
      <c r="E35" t="s">
        <v>603</v>
      </c>
      <c r="F35">
        <v>3</v>
      </c>
    </row>
    <row r="36" spans="1:6" x14ac:dyDescent="0.2">
      <c r="A36" t="s">
        <v>258</v>
      </c>
      <c r="B36" t="s">
        <v>259</v>
      </c>
      <c r="C36">
        <v>98</v>
      </c>
      <c r="E36" t="s">
        <v>603</v>
      </c>
      <c r="F36">
        <v>3</v>
      </c>
    </row>
    <row r="37" spans="1:6" x14ac:dyDescent="0.2">
      <c r="A37" t="s">
        <v>258</v>
      </c>
      <c r="B37" t="s">
        <v>265</v>
      </c>
      <c r="C37">
        <v>0</v>
      </c>
      <c r="E37" t="s">
        <v>603</v>
      </c>
      <c r="F37">
        <v>3</v>
      </c>
    </row>
    <row r="38" spans="1:6" x14ac:dyDescent="0.2">
      <c r="A38" t="s">
        <v>258</v>
      </c>
      <c r="B38" t="s">
        <v>270</v>
      </c>
      <c r="C38">
        <v>0</v>
      </c>
      <c r="E38" t="s">
        <v>599</v>
      </c>
      <c r="F38">
        <v>7</v>
      </c>
    </row>
    <row r="39" spans="1:6" x14ac:dyDescent="0.2">
      <c r="A39" t="s">
        <v>258</v>
      </c>
      <c r="B39" t="s">
        <v>274</v>
      </c>
      <c r="C39">
        <v>1653</v>
      </c>
      <c r="E39" t="s">
        <v>603</v>
      </c>
      <c r="F39">
        <v>3</v>
      </c>
    </row>
    <row r="40" spans="1:6" x14ac:dyDescent="0.2">
      <c r="A40" t="s">
        <v>258</v>
      </c>
      <c r="B40" t="s">
        <v>278</v>
      </c>
      <c r="C40">
        <v>0</v>
      </c>
      <c r="E40" t="s">
        <v>603</v>
      </c>
      <c r="F40">
        <v>3</v>
      </c>
    </row>
    <row r="41" spans="1:6" x14ac:dyDescent="0.2">
      <c r="A41" t="s">
        <v>282</v>
      </c>
      <c r="B41" t="s">
        <v>283</v>
      </c>
      <c r="C41">
        <v>0</v>
      </c>
      <c r="E41" t="s">
        <v>598</v>
      </c>
      <c r="F41">
        <v>2</v>
      </c>
    </row>
    <row r="42" spans="1:6" x14ac:dyDescent="0.2">
      <c r="A42" t="s">
        <v>291</v>
      </c>
      <c r="B42" t="s">
        <v>292</v>
      </c>
      <c r="C42">
        <v>0</v>
      </c>
      <c r="E42" t="s">
        <v>598</v>
      </c>
      <c r="F42">
        <v>2</v>
      </c>
    </row>
    <row r="43" spans="1:6" x14ac:dyDescent="0.2">
      <c r="A43" t="s">
        <v>299</v>
      </c>
      <c r="B43" t="s">
        <v>300</v>
      </c>
      <c r="C43">
        <v>0</v>
      </c>
      <c r="E43" t="s">
        <v>598</v>
      </c>
      <c r="F43">
        <v>2</v>
      </c>
    </row>
    <row r="44" spans="1:6" x14ac:dyDescent="0.2">
      <c r="A44" t="s">
        <v>309</v>
      </c>
      <c r="B44" t="s">
        <v>310</v>
      </c>
      <c r="C44">
        <v>0</v>
      </c>
      <c r="E44" t="s">
        <v>598</v>
      </c>
      <c r="F44">
        <v>2</v>
      </c>
    </row>
    <row r="45" spans="1:6" x14ac:dyDescent="0.2">
      <c r="A45" t="s">
        <v>317</v>
      </c>
      <c r="B45" t="s">
        <v>318</v>
      </c>
      <c r="C45">
        <v>17</v>
      </c>
      <c r="E45" t="s">
        <v>601</v>
      </c>
      <c r="F45">
        <v>1</v>
      </c>
    </row>
    <row r="46" spans="1:6" x14ac:dyDescent="0.2">
      <c r="A46" t="s">
        <v>325</v>
      </c>
      <c r="B46" t="s">
        <v>326</v>
      </c>
      <c r="C46">
        <v>0</v>
      </c>
      <c r="E46" t="s">
        <v>601</v>
      </c>
      <c r="F46">
        <v>1</v>
      </c>
    </row>
    <row r="47" spans="1:6" x14ac:dyDescent="0.2">
      <c r="A47" t="s">
        <v>333</v>
      </c>
      <c r="B47" t="s">
        <v>334</v>
      </c>
      <c r="C47">
        <v>0</v>
      </c>
      <c r="E47" t="s">
        <v>600</v>
      </c>
      <c r="F47">
        <v>4</v>
      </c>
    </row>
    <row r="48" spans="1:6" x14ac:dyDescent="0.2">
      <c r="A48" t="s">
        <v>341</v>
      </c>
      <c r="B48" t="s">
        <v>342</v>
      </c>
      <c r="C48">
        <v>0</v>
      </c>
      <c r="E48" t="s">
        <v>598</v>
      </c>
      <c r="F48">
        <v>2</v>
      </c>
    </row>
    <row r="49" spans="1:6" x14ac:dyDescent="0.2">
      <c r="A49" t="s">
        <v>349</v>
      </c>
      <c r="B49" t="s">
        <v>350</v>
      </c>
      <c r="C49">
        <v>25</v>
      </c>
      <c r="E49" t="s">
        <v>601</v>
      </c>
      <c r="F49">
        <v>1</v>
      </c>
    </row>
    <row r="50" spans="1:6" x14ac:dyDescent="0.2">
      <c r="A50" t="s">
        <v>357</v>
      </c>
      <c r="B50" t="s">
        <v>358</v>
      </c>
      <c r="C50">
        <v>0</v>
      </c>
      <c r="E50" t="s">
        <v>601</v>
      </c>
      <c r="F50">
        <v>1</v>
      </c>
    </row>
    <row r="51" spans="1:6" x14ac:dyDescent="0.2">
      <c r="A51" t="s">
        <v>366</v>
      </c>
      <c r="B51" t="s">
        <v>367</v>
      </c>
      <c r="C51">
        <v>0</v>
      </c>
      <c r="E51" t="s">
        <v>598</v>
      </c>
      <c r="F51">
        <v>2</v>
      </c>
    </row>
    <row r="52" spans="1:6" x14ac:dyDescent="0.2">
      <c r="A52" t="s">
        <v>374</v>
      </c>
      <c r="B52" t="s">
        <v>375</v>
      </c>
      <c r="C52">
        <v>0</v>
      </c>
      <c r="E52" t="s">
        <v>601</v>
      </c>
      <c r="F52">
        <v>1</v>
      </c>
    </row>
    <row r="53" spans="1:6" x14ac:dyDescent="0.2">
      <c r="A53" t="s">
        <v>374</v>
      </c>
      <c r="B53" t="s">
        <v>382</v>
      </c>
      <c r="C53">
        <v>0</v>
      </c>
      <c r="E53" t="s">
        <v>601</v>
      </c>
      <c r="F53">
        <v>1</v>
      </c>
    </row>
    <row r="54" spans="1:6" x14ac:dyDescent="0.2">
      <c r="A54" t="s">
        <v>386</v>
      </c>
      <c r="B54" t="s">
        <v>387</v>
      </c>
      <c r="C54">
        <v>6567</v>
      </c>
      <c r="E54" t="s">
        <v>603</v>
      </c>
      <c r="F54">
        <v>3</v>
      </c>
    </row>
    <row r="55" spans="1:6" x14ac:dyDescent="0.2">
      <c r="A55" t="s">
        <v>394</v>
      </c>
      <c r="B55" t="s">
        <v>395</v>
      </c>
      <c r="C55">
        <v>1742</v>
      </c>
      <c r="E55" t="s">
        <v>598</v>
      </c>
      <c r="F55">
        <v>2</v>
      </c>
    </row>
  </sheetData>
  <sortState xmlns:xlrd2="http://schemas.microsoft.com/office/spreadsheetml/2017/richdata2" ref="A2:C55">
    <sortCondition ref="A2:A55"/>
    <sortCondition ref="B2:B5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B526-DFF7-0344-B32D-71B389AD18DD}">
  <dimension ref="A1:S55"/>
  <sheetViews>
    <sheetView topLeftCell="A21" workbookViewId="0">
      <selection activeCell="F34" sqref="F34"/>
    </sheetView>
  </sheetViews>
  <sheetFormatPr baseColWidth="10" defaultRowHeight="16" x14ac:dyDescent="0.2"/>
  <cols>
    <col min="4" max="4" width="11.6640625" bestFit="1" customWidth="1"/>
  </cols>
  <sheetData>
    <row r="1" spans="1:19" x14ac:dyDescent="0.2">
      <c r="A1" t="s">
        <v>0</v>
      </c>
      <c r="B1" t="s">
        <v>1</v>
      </c>
      <c r="C1" t="s">
        <v>589</v>
      </c>
      <c r="D1" t="s">
        <v>594</v>
      </c>
      <c r="E1" t="s">
        <v>590</v>
      </c>
      <c r="F1" t="s">
        <v>588</v>
      </c>
      <c r="G1" t="s">
        <v>595</v>
      </c>
      <c r="H1" t="s">
        <v>577</v>
      </c>
      <c r="I1" t="s">
        <v>578</v>
      </c>
      <c r="J1" t="s">
        <v>591</v>
      </c>
      <c r="K1" t="s">
        <v>592</v>
      </c>
      <c r="L1" t="s">
        <v>593</v>
      </c>
      <c r="N1" t="s">
        <v>597</v>
      </c>
      <c r="O1" t="s">
        <v>596</v>
      </c>
      <c r="P1" t="s">
        <v>2</v>
      </c>
      <c r="Q1" t="s">
        <v>3</v>
      </c>
      <c r="R1" t="s">
        <v>4</v>
      </c>
      <c r="S1" t="s">
        <v>5</v>
      </c>
    </row>
    <row r="2" spans="1:19" x14ac:dyDescent="0.2">
      <c r="A2" t="s">
        <v>146</v>
      </c>
      <c r="B2" t="s">
        <v>155</v>
      </c>
      <c r="C2">
        <v>0</v>
      </c>
      <c r="D2">
        <f t="shared" ref="D2:D33" si="0">C2-E2</f>
        <v>0</v>
      </c>
      <c r="E2">
        <v>0</v>
      </c>
      <c r="F2">
        <f>E2-G2</f>
        <v>0</v>
      </c>
      <c r="G2">
        <v>0</v>
      </c>
      <c r="H2">
        <v>1647</v>
      </c>
      <c r="I2">
        <v>1647</v>
      </c>
      <c r="J2">
        <v>1646</v>
      </c>
      <c r="K2">
        <v>825</v>
      </c>
      <c r="L2">
        <f t="shared" ref="L2:L33" si="1">J2/(D2+F2+G2+J2+K2)%</f>
        <v>66.612707405908537</v>
      </c>
      <c r="N2" t="s">
        <v>598</v>
      </c>
      <c r="O2">
        <v>2</v>
      </c>
      <c r="P2" t="s">
        <v>148</v>
      </c>
      <c r="Q2" t="s">
        <v>156</v>
      </c>
      <c r="R2" t="s">
        <v>150</v>
      </c>
      <c r="S2" t="s">
        <v>157</v>
      </c>
    </row>
    <row r="3" spans="1:19" x14ac:dyDescent="0.2">
      <c r="A3" t="s">
        <v>394</v>
      </c>
      <c r="B3" t="s">
        <v>395</v>
      </c>
      <c r="C3">
        <v>1886</v>
      </c>
      <c r="D3">
        <f t="shared" si="0"/>
        <v>0</v>
      </c>
      <c r="E3">
        <v>1886</v>
      </c>
      <c r="F3">
        <f>E3-G3</f>
        <v>1742</v>
      </c>
      <c r="G3">
        <v>144</v>
      </c>
      <c r="H3">
        <v>2580</v>
      </c>
      <c r="I3">
        <v>110</v>
      </c>
      <c r="J3">
        <v>684</v>
      </c>
      <c r="K3">
        <v>29110</v>
      </c>
      <c r="L3">
        <f t="shared" si="1"/>
        <v>2.1590909090909092</v>
      </c>
      <c r="N3" t="s">
        <v>598</v>
      </c>
      <c r="O3">
        <v>2</v>
      </c>
      <c r="P3" t="s">
        <v>396</v>
      </c>
      <c r="Q3" t="s">
        <v>397</v>
      </c>
      <c r="R3" t="s">
        <v>398</v>
      </c>
      <c r="S3" t="s">
        <v>399</v>
      </c>
    </row>
    <row r="4" spans="1:19" x14ac:dyDescent="0.2">
      <c r="A4" t="s">
        <v>70</v>
      </c>
      <c r="B4" t="s">
        <v>78</v>
      </c>
      <c r="C4">
        <v>85</v>
      </c>
      <c r="D4">
        <f t="shared" si="0"/>
        <v>0</v>
      </c>
      <c r="E4">
        <v>85</v>
      </c>
      <c r="F4">
        <f>E4-G4</f>
        <v>85</v>
      </c>
      <c r="G4">
        <v>0</v>
      </c>
      <c r="H4">
        <v>595</v>
      </c>
      <c r="I4">
        <v>510</v>
      </c>
      <c r="J4">
        <v>510</v>
      </c>
      <c r="K4">
        <v>1752</v>
      </c>
      <c r="L4">
        <f t="shared" si="1"/>
        <v>21.729867916489138</v>
      </c>
      <c r="N4" t="s">
        <v>601</v>
      </c>
      <c r="O4">
        <v>1</v>
      </c>
      <c r="P4" t="s">
        <v>72</v>
      </c>
      <c r="Q4" t="s">
        <v>79</v>
      </c>
      <c r="R4" t="s">
        <v>74</v>
      </c>
      <c r="S4" t="s">
        <v>80</v>
      </c>
    </row>
    <row r="5" spans="1:19" x14ac:dyDescent="0.2">
      <c r="A5" t="s">
        <v>386</v>
      </c>
      <c r="B5" t="s">
        <v>387</v>
      </c>
      <c r="C5">
        <v>6802</v>
      </c>
      <c r="D5">
        <f t="shared" si="0"/>
        <v>0</v>
      </c>
      <c r="E5">
        <v>6802</v>
      </c>
      <c r="F5">
        <f>E5-G5</f>
        <v>6567</v>
      </c>
      <c r="G5">
        <v>235</v>
      </c>
      <c r="H5">
        <v>7277</v>
      </c>
      <c r="I5">
        <v>475</v>
      </c>
      <c r="J5">
        <v>475</v>
      </c>
      <c r="K5">
        <v>10543</v>
      </c>
      <c r="L5">
        <f t="shared" si="1"/>
        <v>2.6655443322109988</v>
      </c>
      <c r="N5" t="s">
        <v>603</v>
      </c>
      <c r="O5">
        <v>3</v>
      </c>
      <c r="P5" t="s">
        <v>388</v>
      </c>
      <c r="Q5" t="s">
        <v>389</v>
      </c>
      <c r="R5" t="s">
        <v>390</v>
      </c>
      <c r="S5" t="s">
        <v>391</v>
      </c>
    </row>
    <row r="6" spans="1:19" x14ac:dyDescent="0.2">
      <c r="A6" t="s">
        <v>146</v>
      </c>
      <c r="B6" t="s">
        <v>147</v>
      </c>
      <c r="C6">
        <v>0</v>
      </c>
      <c r="D6">
        <f t="shared" si="0"/>
        <v>0</v>
      </c>
      <c r="E6">
        <v>0</v>
      </c>
      <c r="F6">
        <v>0</v>
      </c>
      <c r="G6">
        <v>5</v>
      </c>
      <c r="H6">
        <v>310</v>
      </c>
      <c r="I6">
        <v>310</v>
      </c>
      <c r="J6">
        <v>305</v>
      </c>
      <c r="K6">
        <v>15</v>
      </c>
      <c r="L6">
        <f t="shared" si="1"/>
        <v>93.84615384615384</v>
      </c>
      <c r="N6" t="s">
        <v>598</v>
      </c>
      <c r="O6">
        <v>2</v>
      </c>
      <c r="P6" t="s">
        <v>148</v>
      </c>
      <c r="Q6" t="s">
        <v>149</v>
      </c>
      <c r="R6" t="s">
        <v>150</v>
      </c>
      <c r="S6" t="s">
        <v>151</v>
      </c>
    </row>
    <row r="7" spans="1:19" x14ac:dyDescent="0.2">
      <c r="A7" t="s">
        <v>224</v>
      </c>
      <c r="B7" t="s">
        <v>236</v>
      </c>
      <c r="C7">
        <v>27</v>
      </c>
      <c r="D7">
        <f t="shared" si="0"/>
        <v>0</v>
      </c>
      <c r="E7">
        <v>27</v>
      </c>
      <c r="F7">
        <v>27</v>
      </c>
      <c r="G7">
        <v>10</v>
      </c>
      <c r="H7">
        <v>290</v>
      </c>
      <c r="I7">
        <v>263</v>
      </c>
      <c r="J7">
        <v>253</v>
      </c>
      <c r="K7">
        <v>373</v>
      </c>
      <c r="L7">
        <f t="shared" si="1"/>
        <v>38.159879336349924</v>
      </c>
      <c r="N7" t="s">
        <v>601</v>
      </c>
      <c r="O7">
        <v>1</v>
      </c>
      <c r="P7" t="s">
        <v>226</v>
      </c>
      <c r="Q7" t="s">
        <v>237</v>
      </c>
      <c r="R7" t="s">
        <v>228</v>
      </c>
      <c r="S7" t="s">
        <v>238</v>
      </c>
    </row>
    <row r="8" spans="1:19" x14ac:dyDescent="0.2">
      <c r="A8" t="s">
        <v>194</v>
      </c>
      <c r="B8" t="s">
        <v>195</v>
      </c>
      <c r="C8">
        <v>492</v>
      </c>
      <c r="D8">
        <f t="shared" si="0"/>
        <v>0</v>
      </c>
      <c r="E8">
        <v>492</v>
      </c>
      <c r="F8">
        <f t="shared" ref="F8:F55" si="2">E8-G8</f>
        <v>492</v>
      </c>
      <c r="G8">
        <v>0</v>
      </c>
      <c r="H8">
        <v>629</v>
      </c>
      <c r="I8">
        <v>137</v>
      </c>
      <c r="J8">
        <v>137</v>
      </c>
      <c r="K8">
        <v>4308</v>
      </c>
      <c r="L8">
        <f t="shared" si="1"/>
        <v>2.7749645533724934</v>
      </c>
      <c r="N8" t="s">
        <v>598</v>
      </c>
      <c r="O8">
        <v>2</v>
      </c>
      <c r="P8" t="s">
        <v>196</v>
      </c>
      <c r="Q8" t="s">
        <v>197</v>
      </c>
      <c r="R8" t="s">
        <v>198</v>
      </c>
      <c r="S8" t="s">
        <v>199</v>
      </c>
    </row>
    <row r="9" spans="1:19" x14ac:dyDescent="0.2">
      <c r="A9" t="s">
        <v>291</v>
      </c>
      <c r="B9" t="s">
        <v>292</v>
      </c>
      <c r="C9">
        <v>0</v>
      </c>
      <c r="D9">
        <f t="shared" si="0"/>
        <v>0</v>
      </c>
      <c r="E9">
        <v>0</v>
      </c>
      <c r="F9">
        <f t="shared" si="2"/>
        <v>0</v>
      </c>
      <c r="G9">
        <v>0</v>
      </c>
      <c r="H9">
        <v>130</v>
      </c>
      <c r="I9">
        <v>130</v>
      </c>
      <c r="J9">
        <v>130</v>
      </c>
      <c r="K9">
        <v>17</v>
      </c>
      <c r="L9">
        <f t="shared" si="1"/>
        <v>88.435374149659864</v>
      </c>
      <c r="N9" t="s">
        <v>598</v>
      </c>
      <c r="O9">
        <v>2</v>
      </c>
      <c r="P9" t="s">
        <v>293</v>
      </c>
      <c r="Q9" t="s">
        <v>294</v>
      </c>
      <c r="R9" t="s">
        <v>295</v>
      </c>
      <c r="S9" t="s">
        <v>296</v>
      </c>
    </row>
    <row r="10" spans="1:19" x14ac:dyDescent="0.2">
      <c r="A10" t="s">
        <v>240</v>
      </c>
      <c r="B10" t="s">
        <v>241</v>
      </c>
      <c r="C10">
        <v>6</v>
      </c>
      <c r="D10">
        <f t="shared" si="0"/>
        <v>0</v>
      </c>
      <c r="E10">
        <v>6</v>
      </c>
      <c r="F10">
        <f t="shared" si="2"/>
        <v>6</v>
      </c>
      <c r="G10">
        <v>0</v>
      </c>
      <c r="H10">
        <v>108</v>
      </c>
      <c r="I10">
        <v>102</v>
      </c>
      <c r="J10">
        <v>102</v>
      </c>
      <c r="K10">
        <v>287</v>
      </c>
      <c r="L10">
        <f t="shared" si="1"/>
        <v>25.822784810126581</v>
      </c>
      <c r="N10" t="s">
        <v>598</v>
      </c>
      <c r="O10">
        <v>2</v>
      </c>
      <c r="P10" t="s">
        <v>242</v>
      </c>
      <c r="Q10" t="s">
        <v>243</v>
      </c>
      <c r="R10" t="s">
        <v>244</v>
      </c>
      <c r="S10" t="s">
        <v>245</v>
      </c>
    </row>
    <row r="11" spans="1:19" x14ac:dyDescent="0.2">
      <c r="A11" t="s">
        <v>224</v>
      </c>
      <c r="B11" t="s">
        <v>232</v>
      </c>
      <c r="C11">
        <v>0</v>
      </c>
      <c r="D11">
        <f t="shared" si="0"/>
        <v>0</v>
      </c>
      <c r="E11">
        <v>0</v>
      </c>
      <c r="F11">
        <f t="shared" si="2"/>
        <v>0</v>
      </c>
      <c r="G11">
        <v>0</v>
      </c>
      <c r="H11">
        <v>93</v>
      </c>
      <c r="I11">
        <v>93</v>
      </c>
      <c r="J11">
        <v>93</v>
      </c>
      <c r="K11">
        <v>624</v>
      </c>
      <c r="L11">
        <f t="shared" si="1"/>
        <v>12.97071129707113</v>
      </c>
      <c r="N11" t="s">
        <v>601</v>
      </c>
      <c r="O11">
        <v>1</v>
      </c>
      <c r="P11" t="s">
        <v>226</v>
      </c>
      <c r="Q11" t="s">
        <v>233</v>
      </c>
      <c r="R11" t="s">
        <v>228</v>
      </c>
      <c r="S11" t="s">
        <v>234</v>
      </c>
    </row>
    <row r="12" spans="1:19" x14ac:dyDescent="0.2">
      <c r="A12" t="s">
        <v>159</v>
      </c>
      <c r="B12" t="s">
        <v>160</v>
      </c>
      <c r="C12">
        <v>0</v>
      </c>
      <c r="D12">
        <f t="shared" si="0"/>
        <v>0</v>
      </c>
      <c r="E12">
        <v>0</v>
      </c>
      <c r="F12">
        <f t="shared" si="2"/>
        <v>0</v>
      </c>
      <c r="G12">
        <v>0</v>
      </c>
      <c r="H12">
        <v>68</v>
      </c>
      <c r="I12">
        <v>68</v>
      </c>
      <c r="J12">
        <v>68</v>
      </c>
      <c r="K12">
        <v>594</v>
      </c>
      <c r="L12">
        <f t="shared" si="1"/>
        <v>10.271903323262841</v>
      </c>
      <c r="N12" t="s">
        <v>598</v>
      </c>
      <c r="O12">
        <v>2</v>
      </c>
      <c r="P12" t="s">
        <v>161</v>
      </c>
      <c r="Q12" t="s">
        <v>162</v>
      </c>
      <c r="R12" t="s">
        <v>163</v>
      </c>
      <c r="S12" t="s">
        <v>164</v>
      </c>
    </row>
    <row r="13" spans="1:19" x14ac:dyDescent="0.2">
      <c r="A13" t="s">
        <v>167</v>
      </c>
      <c r="B13" t="s">
        <v>168</v>
      </c>
      <c r="C13">
        <v>682</v>
      </c>
      <c r="D13">
        <f t="shared" si="0"/>
        <v>0</v>
      </c>
      <c r="E13">
        <v>682</v>
      </c>
      <c r="F13">
        <f t="shared" si="2"/>
        <v>682</v>
      </c>
      <c r="G13">
        <v>0</v>
      </c>
      <c r="H13">
        <v>749</v>
      </c>
      <c r="I13">
        <v>67</v>
      </c>
      <c r="J13">
        <v>67</v>
      </c>
      <c r="K13">
        <v>2462</v>
      </c>
      <c r="L13">
        <f t="shared" si="1"/>
        <v>2.0865773902211151</v>
      </c>
      <c r="N13" t="s">
        <v>601</v>
      </c>
      <c r="O13">
        <v>1</v>
      </c>
      <c r="P13" t="s">
        <v>169</v>
      </c>
      <c r="Q13" t="s">
        <v>170</v>
      </c>
      <c r="R13" t="s">
        <v>171</v>
      </c>
      <c r="S13" t="s">
        <v>172</v>
      </c>
    </row>
    <row r="14" spans="1:19" x14ac:dyDescent="0.2">
      <c r="A14" t="s">
        <v>194</v>
      </c>
      <c r="B14" t="s">
        <v>203</v>
      </c>
      <c r="C14">
        <v>0</v>
      </c>
      <c r="D14">
        <f t="shared" si="0"/>
        <v>0</v>
      </c>
      <c r="E14">
        <v>0</v>
      </c>
      <c r="F14">
        <f t="shared" si="2"/>
        <v>0</v>
      </c>
      <c r="G14">
        <v>0</v>
      </c>
      <c r="H14">
        <v>57</v>
      </c>
      <c r="I14">
        <v>57</v>
      </c>
      <c r="J14">
        <v>57</v>
      </c>
      <c r="K14">
        <v>5753</v>
      </c>
      <c r="L14">
        <f t="shared" si="1"/>
        <v>0.98106712564543885</v>
      </c>
      <c r="N14" t="s">
        <v>600</v>
      </c>
      <c r="O14">
        <v>4</v>
      </c>
      <c r="P14" t="s">
        <v>196</v>
      </c>
      <c r="Q14" t="s">
        <v>204</v>
      </c>
      <c r="R14" t="s">
        <v>198</v>
      </c>
      <c r="S14" t="s">
        <v>205</v>
      </c>
    </row>
    <row r="15" spans="1:19" x14ac:dyDescent="0.2">
      <c r="A15" t="s">
        <v>325</v>
      </c>
      <c r="B15" t="s">
        <v>326</v>
      </c>
      <c r="C15">
        <v>0</v>
      </c>
      <c r="D15">
        <f t="shared" si="0"/>
        <v>0</v>
      </c>
      <c r="E15">
        <v>0</v>
      </c>
      <c r="F15">
        <f t="shared" si="2"/>
        <v>0</v>
      </c>
      <c r="G15">
        <v>0</v>
      </c>
      <c r="H15">
        <v>45</v>
      </c>
      <c r="I15">
        <v>45</v>
      </c>
      <c r="J15">
        <v>45</v>
      </c>
      <c r="K15">
        <v>31</v>
      </c>
      <c r="L15">
        <f t="shared" si="1"/>
        <v>59.210526315789473</v>
      </c>
      <c r="N15" t="s">
        <v>601</v>
      </c>
      <c r="O15">
        <v>1</v>
      </c>
      <c r="P15" t="s">
        <v>327</v>
      </c>
      <c r="Q15" t="s">
        <v>328</v>
      </c>
      <c r="R15" t="s">
        <v>329</v>
      </c>
      <c r="S15" t="s">
        <v>330</v>
      </c>
    </row>
    <row r="16" spans="1:19" x14ac:dyDescent="0.2">
      <c r="A16" t="s">
        <v>53</v>
      </c>
      <c r="B16" t="s">
        <v>66</v>
      </c>
      <c r="C16">
        <v>0</v>
      </c>
      <c r="D16">
        <f t="shared" si="0"/>
        <v>0</v>
      </c>
      <c r="E16">
        <v>0</v>
      </c>
      <c r="F16">
        <f t="shared" si="2"/>
        <v>0</v>
      </c>
      <c r="G16">
        <v>0</v>
      </c>
      <c r="H16">
        <v>44</v>
      </c>
      <c r="I16">
        <v>44</v>
      </c>
      <c r="J16">
        <v>44</v>
      </c>
      <c r="K16">
        <v>1568</v>
      </c>
      <c r="L16">
        <f t="shared" si="1"/>
        <v>2.7295285359801489</v>
      </c>
      <c r="N16" t="s">
        <v>601</v>
      </c>
      <c r="O16">
        <v>1</v>
      </c>
      <c r="P16" t="s">
        <v>55</v>
      </c>
      <c r="Q16" t="s">
        <v>67</v>
      </c>
      <c r="R16" t="s">
        <v>57</v>
      </c>
      <c r="S16" t="s">
        <v>68</v>
      </c>
    </row>
    <row r="17" spans="1:19" x14ac:dyDescent="0.2">
      <c r="A17" t="s">
        <v>374</v>
      </c>
      <c r="B17" t="s">
        <v>375</v>
      </c>
      <c r="C17">
        <v>0</v>
      </c>
      <c r="D17">
        <f t="shared" si="0"/>
        <v>0</v>
      </c>
      <c r="E17">
        <v>0</v>
      </c>
      <c r="F17">
        <f t="shared" si="2"/>
        <v>0</v>
      </c>
      <c r="G17">
        <v>0</v>
      </c>
      <c r="H17">
        <v>37</v>
      </c>
      <c r="I17">
        <v>37</v>
      </c>
      <c r="J17">
        <v>37</v>
      </c>
      <c r="K17">
        <v>15</v>
      </c>
      <c r="L17">
        <f t="shared" si="1"/>
        <v>71.153846153846146</v>
      </c>
      <c r="N17" t="s">
        <v>601</v>
      </c>
      <c r="O17">
        <v>1</v>
      </c>
      <c r="P17" t="s">
        <v>376</v>
      </c>
      <c r="Q17" t="s">
        <v>377</v>
      </c>
      <c r="R17" t="s">
        <v>378</v>
      </c>
      <c r="S17" t="s">
        <v>379</v>
      </c>
    </row>
    <row r="18" spans="1:19" x14ac:dyDescent="0.2">
      <c r="A18" t="s">
        <v>333</v>
      </c>
      <c r="B18" t="s">
        <v>334</v>
      </c>
      <c r="C18">
        <v>0</v>
      </c>
      <c r="D18">
        <f t="shared" si="0"/>
        <v>0</v>
      </c>
      <c r="E18">
        <v>0</v>
      </c>
      <c r="F18">
        <f t="shared" si="2"/>
        <v>0</v>
      </c>
      <c r="G18">
        <v>0</v>
      </c>
      <c r="H18">
        <v>37</v>
      </c>
      <c r="I18">
        <v>37</v>
      </c>
      <c r="J18">
        <v>37</v>
      </c>
      <c r="K18">
        <v>3792</v>
      </c>
      <c r="L18">
        <f t="shared" si="1"/>
        <v>0.966309741446853</v>
      </c>
      <c r="N18" t="s">
        <v>600</v>
      </c>
      <c r="O18">
        <v>4</v>
      </c>
      <c r="P18" t="s">
        <v>335</v>
      </c>
      <c r="Q18" t="s">
        <v>336</v>
      </c>
      <c r="R18" t="s">
        <v>337</v>
      </c>
      <c r="S18" t="s">
        <v>338</v>
      </c>
    </row>
    <row r="19" spans="1:19" x14ac:dyDescent="0.2">
      <c r="A19" t="s">
        <v>309</v>
      </c>
      <c r="B19" t="s">
        <v>310</v>
      </c>
      <c r="C19">
        <v>0</v>
      </c>
      <c r="D19">
        <f t="shared" si="0"/>
        <v>0</v>
      </c>
      <c r="E19">
        <v>0</v>
      </c>
      <c r="F19">
        <f t="shared" si="2"/>
        <v>0</v>
      </c>
      <c r="G19">
        <v>0</v>
      </c>
      <c r="H19">
        <v>36</v>
      </c>
      <c r="I19">
        <v>36</v>
      </c>
      <c r="J19">
        <v>36</v>
      </c>
      <c r="K19">
        <v>139</v>
      </c>
      <c r="L19">
        <f t="shared" si="1"/>
        <v>20.571428571428573</v>
      </c>
      <c r="N19" t="s">
        <v>598</v>
      </c>
      <c r="O19">
        <v>2</v>
      </c>
      <c r="P19" t="s">
        <v>311</v>
      </c>
      <c r="Q19" t="s">
        <v>312</v>
      </c>
      <c r="R19" t="s">
        <v>313</v>
      </c>
      <c r="S19" t="s">
        <v>314</v>
      </c>
    </row>
    <row r="20" spans="1:19" x14ac:dyDescent="0.2">
      <c r="A20" t="s">
        <v>35</v>
      </c>
      <c r="B20" t="s">
        <v>36</v>
      </c>
      <c r="C20">
        <v>0</v>
      </c>
      <c r="D20">
        <f t="shared" si="0"/>
        <v>0</v>
      </c>
      <c r="E20">
        <v>0</v>
      </c>
      <c r="F20">
        <f t="shared" si="2"/>
        <v>0</v>
      </c>
      <c r="G20">
        <v>0</v>
      </c>
      <c r="H20">
        <v>34</v>
      </c>
      <c r="I20">
        <v>34</v>
      </c>
      <c r="J20">
        <v>34</v>
      </c>
      <c r="K20">
        <v>2716</v>
      </c>
      <c r="L20">
        <f t="shared" si="1"/>
        <v>1.2363636363636363</v>
      </c>
      <c r="N20" t="s">
        <v>598</v>
      </c>
      <c r="O20">
        <v>2</v>
      </c>
      <c r="P20" t="s">
        <v>37</v>
      </c>
      <c r="Q20" t="s">
        <v>38</v>
      </c>
      <c r="R20" t="s">
        <v>39</v>
      </c>
      <c r="S20" t="s">
        <v>40</v>
      </c>
    </row>
    <row r="21" spans="1:19" x14ac:dyDescent="0.2">
      <c r="A21" t="s">
        <v>366</v>
      </c>
      <c r="B21" t="s">
        <v>367</v>
      </c>
      <c r="C21">
        <v>0</v>
      </c>
      <c r="D21">
        <f t="shared" si="0"/>
        <v>0</v>
      </c>
      <c r="E21">
        <v>0</v>
      </c>
      <c r="F21">
        <f t="shared" si="2"/>
        <v>0</v>
      </c>
      <c r="G21">
        <v>0</v>
      </c>
      <c r="H21">
        <v>30</v>
      </c>
      <c r="I21">
        <v>30</v>
      </c>
      <c r="J21">
        <v>30</v>
      </c>
      <c r="K21">
        <v>1935</v>
      </c>
      <c r="L21">
        <f t="shared" si="1"/>
        <v>1.5267175572519085</v>
      </c>
      <c r="N21" t="s">
        <v>598</v>
      </c>
      <c r="O21">
        <v>2</v>
      </c>
      <c r="P21" t="s">
        <v>368</v>
      </c>
      <c r="Q21" t="s">
        <v>369</v>
      </c>
      <c r="R21" t="s">
        <v>370</v>
      </c>
      <c r="S21" t="s">
        <v>371</v>
      </c>
    </row>
    <row r="22" spans="1:19" x14ac:dyDescent="0.2">
      <c r="A22" t="s">
        <v>224</v>
      </c>
      <c r="B22" t="s">
        <v>225</v>
      </c>
      <c r="C22">
        <v>0</v>
      </c>
      <c r="D22">
        <f t="shared" si="0"/>
        <v>0</v>
      </c>
      <c r="E22">
        <v>0</v>
      </c>
      <c r="F22">
        <f t="shared" si="2"/>
        <v>0</v>
      </c>
      <c r="G22">
        <v>0</v>
      </c>
      <c r="H22">
        <v>28</v>
      </c>
      <c r="I22">
        <v>28</v>
      </c>
      <c r="J22">
        <v>28</v>
      </c>
      <c r="K22">
        <v>273</v>
      </c>
      <c r="L22">
        <f t="shared" si="1"/>
        <v>9.3023255813953494</v>
      </c>
      <c r="N22" t="s">
        <v>601</v>
      </c>
      <c r="O22">
        <v>1</v>
      </c>
      <c r="P22" t="s">
        <v>226</v>
      </c>
      <c r="Q22" t="s">
        <v>227</v>
      </c>
      <c r="R22" t="s">
        <v>228</v>
      </c>
      <c r="S22" t="s">
        <v>229</v>
      </c>
    </row>
    <row r="23" spans="1:19" x14ac:dyDescent="0.2">
      <c r="A23" t="s">
        <v>258</v>
      </c>
      <c r="B23" t="s">
        <v>259</v>
      </c>
      <c r="C23">
        <v>98</v>
      </c>
      <c r="D23">
        <f t="shared" si="0"/>
        <v>0</v>
      </c>
      <c r="E23">
        <v>98</v>
      </c>
      <c r="F23">
        <f t="shared" si="2"/>
        <v>98</v>
      </c>
      <c r="G23">
        <v>0</v>
      </c>
      <c r="H23">
        <v>120</v>
      </c>
      <c r="I23">
        <v>22</v>
      </c>
      <c r="J23">
        <v>22</v>
      </c>
      <c r="K23">
        <v>1355</v>
      </c>
      <c r="L23">
        <f t="shared" si="1"/>
        <v>1.4915254237288136</v>
      </c>
      <c r="N23" t="s">
        <v>603</v>
      </c>
      <c r="O23">
        <v>3</v>
      </c>
      <c r="P23" t="s">
        <v>260</v>
      </c>
      <c r="Q23" t="s">
        <v>261</v>
      </c>
      <c r="R23" t="s">
        <v>262</v>
      </c>
      <c r="S23" t="s">
        <v>263</v>
      </c>
    </row>
    <row r="24" spans="1:19" x14ac:dyDescent="0.2">
      <c r="A24" t="s">
        <v>44</v>
      </c>
      <c r="B24" t="s">
        <v>45</v>
      </c>
      <c r="C24">
        <v>0</v>
      </c>
      <c r="D24">
        <f t="shared" si="0"/>
        <v>0</v>
      </c>
      <c r="E24">
        <v>0</v>
      </c>
      <c r="F24">
        <f t="shared" si="2"/>
        <v>0</v>
      </c>
      <c r="G24">
        <v>0</v>
      </c>
      <c r="H24">
        <v>22</v>
      </c>
      <c r="I24">
        <v>22</v>
      </c>
      <c r="J24">
        <v>22</v>
      </c>
      <c r="K24">
        <v>81</v>
      </c>
      <c r="L24">
        <f t="shared" si="1"/>
        <v>21.359223300970875</v>
      </c>
      <c r="N24" t="s">
        <v>600</v>
      </c>
      <c r="O24">
        <v>4</v>
      </c>
      <c r="P24" t="s">
        <v>46</v>
      </c>
      <c r="Q24" t="s">
        <v>47</v>
      </c>
      <c r="R24" t="s">
        <v>48</v>
      </c>
      <c r="S24" t="s">
        <v>49</v>
      </c>
    </row>
    <row r="25" spans="1:19" x14ac:dyDescent="0.2">
      <c r="A25" t="s">
        <v>25</v>
      </c>
      <c r="B25" t="s">
        <v>26</v>
      </c>
      <c r="C25">
        <v>60</v>
      </c>
      <c r="D25">
        <f t="shared" si="0"/>
        <v>0</v>
      </c>
      <c r="E25">
        <v>60</v>
      </c>
      <c r="F25">
        <f t="shared" si="2"/>
        <v>60</v>
      </c>
      <c r="G25">
        <v>0</v>
      </c>
      <c r="H25">
        <v>80</v>
      </c>
      <c r="I25">
        <v>20</v>
      </c>
      <c r="J25">
        <v>20</v>
      </c>
      <c r="K25">
        <v>4171</v>
      </c>
      <c r="L25">
        <f t="shared" si="1"/>
        <v>0.47047753469771819</v>
      </c>
      <c r="N25" t="s">
        <v>599</v>
      </c>
      <c r="O25">
        <v>7</v>
      </c>
      <c r="P25" t="s">
        <v>27</v>
      </c>
      <c r="Q25" t="s">
        <v>28</v>
      </c>
      <c r="R25" t="s">
        <v>29</v>
      </c>
      <c r="S25" t="s">
        <v>30</v>
      </c>
    </row>
    <row r="26" spans="1:19" x14ac:dyDescent="0.2">
      <c r="A26" t="s">
        <v>53</v>
      </c>
      <c r="B26" t="s">
        <v>54</v>
      </c>
      <c r="C26">
        <v>1400</v>
      </c>
      <c r="D26">
        <f t="shared" si="0"/>
        <v>0</v>
      </c>
      <c r="E26">
        <v>1400</v>
      </c>
      <c r="F26">
        <f t="shared" si="2"/>
        <v>1400</v>
      </c>
      <c r="G26">
        <v>0</v>
      </c>
      <c r="H26">
        <v>1419</v>
      </c>
      <c r="I26">
        <v>19</v>
      </c>
      <c r="J26">
        <v>19</v>
      </c>
      <c r="K26">
        <v>1540</v>
      </c>
      <c r="L26">
        <f t="shared" si="1"/>
        <v>0.64210882054748231</v>
      </c>
      <c r="N26" t="s">
        <v>601</v>
      </c>
      <c r="O26">
        <v>1</v>
      </c>
      <c r="P26" t="s">
        <v>55</v>
      </c>
      <c r="Q26" t="s">
        <v>56</v>
      </c>
      <c r="R26" t="s">
        <v>57</v>
      </c>
      <c r="S26" t="s">
        <v>58</v>
      </c>
    </row>
    <row r="27" spans="1:19" x14ac:dyDescent="0.2">
      <c r="A27" t="s">
        <v>207</v>
      </c>
      <c r="B27" t="s">
        <v>208</v>
      </c>
      <c r="C27">
        <v>0</v>
      </c>
      <c r="D27">
        <f t="shared" si="0"/>
        <v>0</v>
      </c>
      <c r="E27">
        <v>0</v>
      </c>
      <c r="F27">
        <f t="shared" si="2"/>
        <v>0</v>
      </c>
      <c r="G27">
        <v>0</v>
      </c>
      <c r="H27">
        <v>17</v>
      </c>
      <c r="I27">
        <v>17</v>
      </c>
      <c r="J27">
        <v>17</v>
      </c>
      <c r="K27">
        <v>43</v>
      </c>
      <c r="L27">
        <f t="shared" si="1"/>
        <v>28.333333333333336</v>
      </c>
      <c r="N27" t="s">
        <v>598</v>
      </c>
      <c r="O27">
        <v>2</v>
      </c>
      <c r="P27" t="s">
        <v>209</v>
      </c>
      <c r="Q27" t="s">
        <v>210</v>
      </c>
      <c r="R27" t="s">
        <v>211</v>
      </c>
      <c r="S27" t="s">
        <v>212</v>
      </c>
    </row>
    <row r="28" spans="1:19" x14ac:dyDescent="0.2">
      <c r="A28" t="s">
        <v>249</v>
      </c>
      <c r="B28" t="s">
        <v>250</v>
      </c>
      <c r="C28">
        <v>0</v>
      </c>
      <c r="D28">
        <f t="shared" si="0"/>
        <v>0</v>
      </c>
      <c r="E28">
        <v>0</v>
      </c>
      <c r="F28">
        <f t="shared" si="2"/>
        <v>0</v>
      </c>
      <c r="G28">
        <v>0</v>
      </c>
      <c r="H28">
        <v>15</v>
      </c>
      <c r="I28">
        <v>15</v>
      </c>
      <c r="J28">
        <v>15</v>
      </c>
      <c r="K28">
        <v>1070</v>
      </c>
      <c r="L28">
        <f t="shared" si="1"/>
        <v>1.3824884792626728</v>
      </c>
      <c r="N28" t="s">
        <v>603</v>
      </c>
      <c r="O28">
        <v>3</v>
      </c>
      <c r="P28" t="s">
        <v>251</v>
      </c>
      <c r="Q28" t="s">
        <v>252</v>
      </c>
      <c r="R28" t="s">
        <v>253</v>
      </c>
      <c r="S28" t="s">
        <v>254</v>
      </c>
    </row>
    <row r="29" spans="1:19" x14ac:dyDescent="0.2">
      <c r="A29" t="s">
        <v>70</v>
      </c>
      <c r="B29" t="s">
        <v>82</v>
      </c>
      <c r="C29">
        <v>13</v>
      </c>
      <c r="D29">
        <f t="shared" si="0"/>
        <v>0</v>
      </c>
      <c r="E29">
        <v>13</v>
      </c>
      <c r="F29">
        <f t="shared" si="2"/>
        <v>13</v>
      </c>
      <c r="G29">
        <v>0</v>
      </c>
      <c r="H29">
        <v>28</v>
      </c>
      <c r="I29">
        <v>15</v>
      </c>
      <c r="J29">
        <v>15</v>
      </c>
      <c r="K29">
        <v>2262</v>
      </c>
      <c r="L29">
        <f t="shared" si="1"/>
        <v>0.65502183406113546</v>
      </c>
      <c r="N29" t="s">
        <v>601</v>
      </c>
      <c r="O29">
        <v>1</v>
      </c>
      <c r="P29" t="s">
        <v>72</v>
      </c>
      <c r="Q29" t="s">
        <v>83</v>
      </c>
      <c r="R29" t="s">
        <v>74</v>
      </c>
      <c r="S29" t="s">
        <v>84</v>
      </c>
    </row>
    <row r="30" spans="1:19" x14ac:dyDescent="0.2">
      <c r="A30" t="s">
        <v>130</v>
      </c>
      <c r="B30" t="s">
        <v>131</v>
      </c>
      <c r="C30">
        <v>0</v>
      </c>
      <c r="D30">
        <f t="shared" si="0"/>
        <v>0</v>
      </c>
      <c r="E30">
        <v>0</v>
      </c>
      <c r="F30">
        <f t="shared" si="2"/>
        <v>0</v>
      </c>
      <c r="G30">
        <v>0</v>
      </c>
      <c r="H30">
        <v>15</v>
      </c>
      <c r="I30">
        <v>14</v>
      </c>
      <c r="J30">
        <v>14</v>
      </c>
      <c r="K30">
        <v>80</v>
      </c>
      <c r="L30">
        <f t="shared" si="1"/>
        <v>14.893617021276597</v>
      </c>
      <c r="N30" t="s">
        <v>601</v>
      </c>
      <c r="O30">
        <v>1</v>
      </c>
      <c r="P30" t="s">
        <v>132</v>
      </c>
      <c r="Q30" t="s">
        <v>133</v>
      </c>
      <c r="R30" t="s">
        <v>134</v>
      </c>
      <c r="S30" t="s">
        <v>135</v>
      </c>
    </row>
    <row r="31" spans="1:19" x14ac:dyDescent="0.2">
      <c r="A31" t="s">
        <v>374</v>
      </c>
      <c r="B31" t="s">
        <v>382</v>
      </c>
      <c r="C31">
        <v>0</v>
      </c>
      <c r="D31">
        <f t="shared" si="0"/>
        <v>0</v>
      </c>
      <c r="E31">
        <v>0</v>
      </c>
      <c r="F31">
        <f t="shared" si="2"/>
        <v>0</v>
      </c>
      <c r="G31">
        <v>0</v>
      </c>
      <c r="H31">
        <v>14</v>
      </c>
      <c r="I31">
        <v>14</v>
      </c>
      <c r="J31">
        <v>14</v>
      </c>
      <c r="K31">
        <v>23</v>
      </c>
      <c r="L31">
        <f t="shared" si="1"/>
        <v>37.837837837837839</v>
      </c>
      <c r="N31" t="s">
        <v>601</v>
      </c>
      <c r="O31">
        <v>1</v>
      </c>
      <c r="P31" t="s">
        <v>376</v>
      </c>
      <c r="Q31" t="s">
        <v>383</v>
      </c>
      <c r="R31" t="s">
        <v>378</v>
      </c>
      <c r="S31" t="s">
        <v>384</v>
      </c>
    </row>
    <row r="32" spans="1:19" x14ac:dyDescent="0.2">
      <c r="A32" t="s">
        <v>104</v>
      </c>
      <c r="B32" t="s">
        <v>113</v>
      </c>
      <c r="C32">
        <v>314</v>
      </c>
      <c r="D32">
        <f t="shared" si="0"/>
        <v>0</v>
      </c>
      <c r="E32">
        <v>314</v>
      </c>
      <c r="F32">
        <f t="shared" si="2"/>
        <v>312</v>
      </c>
      <c r="G32">
        <v>2</v>
      </c>
      <c r="H32">
        <v>328</v>
      </c>
      <c r="I32">
        <v>14</v>
      </c>
      <c r="J32">
        <v>14</v>
      </c>
      <c r="K32">
        <v>1503</v>
      </c>
      <c r="L32">
        <f t="shared" si="1"/>
        <v>0.76460950300382313</v>
      </c>
      <c r="N32" t="s">
        <v>603</v>
      </c>
      <c r="O32">
        <v>3</v>
      </c>
      <c r="P32" t="s">
        <v>106</v>
      </c>
      <c r="Q32" t="s">
        <v>114</v>
      </c>
      <c r="R32" t="s">
        <v>108</v>
      </c>
      <c r="S32" t="s">
        <v>115</v>
      </c>
    </row>
    <row r="33" spans="1:19" x14ac:dyDescent="0.2">
      <c r="A33" t="s">
        <v>137</v>
      </c>
      <c r="B33" t="s">
        <v>138</v>
      </c>
      <c r="C33">
        <v>16</v>
      </c>
      <c r="D33">
        <f t="shared" si="0"/>
        <v>0</v>
      </c>
      <c r="E33">
        <v>16</v>
      </c>
      <c r="F33">
        <f t="shared" si="2"/>
        <v>14</v>
      </c>
      <c r="G33">
        <v>2</v>
      </c>
      <c r="H33">
        <v>30</v>
      </c>
      <c r="I33">
        <v>13</v>
      </c>
      <c r="J33">
        <v>13</v>
      </c>
      <c r="K33">
        <v>225</v>
      </c>
      <c r="L33">
        <f t="shared" si="1"/>
        <v>5.1181102362204722</v>
      </c>
      <c r="N33" t="s">
        <v>602</v>
      </c>
      <c r="O33">
        <v>8</v>
      </c>
      <c r="P33" t="s">
        <v>139</v>
      </c>
      <c r="Q33" t="s">
        <v>140</v>
      </c>
      <c r="R33" t="s">
        <v>141</v>
      </c>
      <c r="S33" t="s">
        <v>142</v>
      </c>
    </row>
    <row r="34" spans="1:19" x14ac:dyDescent="0.2">
      <c r="A34" t="s">
        <v>299</v>
      </c>
      <c r="B34" t="s">
        <v>300</v>
      </c>
      <c r="C34">
        <v>0</v>
      </c>
      <c r="D34">
        <f t="shared" ref="D34:D65" si="3">C34-E34</f>
        <v>0</v>
      </c>
      <c r="E34">
        <v>0</v>
      </c>
      <c r="F34">
        <f t="shared" si="2"/>
        <v>0</v>
      </c>
      <c r="G34">
        <v>0</v>
      </c>
      <c r="H34">
        <v>13</v>
      </c>
      <c r="I34">
        <v>13</v>
      </c>
      <c r="J34">
        <v>13</v>
      </c>
      <c r="K34">
        <v>16</v>
      </c>
      <c r="L34">
        <f t="shared" ref="L34:L65" si="4">J34/(D34+F34+G34+J34+K34)%</f>
        <v>44.827586206896555</v>
      </c>
      <c r="N34" t="s">
        <v>598</v>
      </c>
      <c r="O34">
        <v>2</v>
      </c>
      <c r="P34" t="s">
        <v>301</v>
      </c>
      <c r="Q34" t="s">
        <v>302</v>
      </c>
      <c r="R34" t="s">
        <v>303</v>
      </c>
      <c r="S34" t="s">
        <v>304</v>
      </c>
    </row>
    <row r="35" spans="1:19" x14ac:dyDescent="0.2">
      <c r="A35" t="s">
        <v>53</v>
      </c>
      <c r="B35" t="s">
        <v>62</v>
      </c>
      <c r="C35">
        <v>0</v>
      </c>
      <c r="D35">
        <f t="shared" si="3"/>
        <v>0</v>
      </c>
      <c r="E35">
        <v>0</v>
      </c>
      <c r="F35">
        <f t="shared" si="2"/>
        <v>0</v>
      </c>
      <c r="G35">
        <v>0</v>
      </c>
      <c r="H35">
        <v>13</v>
      </c>
      <c r="I35">
        <v>13</v>
      </c>
      <c r="J35">
        <v>13</v>
      </c>
      <c r="K35">
        <v>2599</v>
      </c>
      <c r="L35">
        <f t="shared" si="4"/>
        <v>0.49770290964777947</v>
      </c>
      <c r="N35" t="s">
        <v>601</v>
      </c>
      <c r="O35">
        <v>1</v>
      </c>
      <c r="P35" t="s">
        <v>55</v>
      </c>
      <c r="Q35" t="s">
        <v>63</v>
      </c>
      <c r="R35" t="s">
        <v>57</v>
      </c>
      <c r="S35" t="s">
        <v>64</v>
      </c>
    </row>
    <row r="36" spans="1:19" x14ac:dyDescent="0.2">
      <c r="A36" t="s">
        <v>104</v>
      </c>
      <c r="B36" t="s">
        <v>105</v>
      </c>
      <c r="C36">
        <v>0</v>
      </c>
      <c r="D36">
        <f t="shared" si="3"/>
        <v>0</v>
      </c>
      <c r="E36">
        <v>0</v>
      </c>
      <c r="F36">
        <f t="shared" si="2"/>
        <v>0</v>
      </c>
      <c r="G36">
        <v>0</v>
      </c>
      <c r="H36">
        <v>12</v>
      </c>
      <c r="I36">
        <v>12</v>
      </c>
      <c r="J36">
        <v>12</v>
      </c>
      <c r="K36">
        <v>21</v>
      </c>
      <c r="L36">
        <f t="shared" si="4"/>
        <v>36.36363636363636</v>
      </c>
      <c r="N36" t="s">
        <v>603</v>
      </c>
      <c r="O36">
        <v>3</v>
      </c>
      <c r="P36" t="s">
        <v>106</v>
      </c>
      <c r="Q36" t="s">
        <v>107</v>
      </c>
      <c r="R36" t="s">
        <v>108</v>
      </c>
      <c r="S36" t="s">
        <v>109</v>
      </c>
    </row>
    <row r="37" spans="1:19" x14ac:dyDescent="0.2">
      <c r="A37" t="s">
        <v>216</v>
      </c>
      <c r="B37" t="s">
        <v>217</v>
      </c>
      <c r="C37">
        <v>4</v>
      </c>
      <c r="D37">
        <f t="shared" si="3"/>
        <v>3</v>
      </c>
      <c r="E37">
        <v>1</v>
      </c>
      <c r="F37">
        <f t="shared" si="2"/>
        <v>1</v>
      </c>
      <c r="G37">
        <v>0</v>
      </c>
      <c r="H37">
        <v>16</v>
      </c>
      <c r="I37">
        <v>12</v>
      </c>
      <c r="J37">
        <v>12</v>
      </c>
      <c r="K37">
        <v>23</v>
      </c>
      <c r="L37">
        <f t="shared" si="4"/>
        <v>30.769230769230766</v>
      </c>
      <c r="N37" t="s">
        <v>601</v>
      </c>
      <c r="O37">
        <v>1</v>
      </c>
      <c r="P37" t="s">
        <v>218</v>
      </c>
      <c r="Q37" t="s">
        <v>219</v>
      </c>
      <c r="R37" t="s">
        <v>220</v>
      </c>
      <c r="S37" t="s">
        <v>221</v>
      </c>
    </row>
    <row r="38" spans="1:19" x14ac:dyDescent="0.2">
      <c r="A38" t="s">
        <v>86</v>
      </c>
      <c r="B38" t="s">
        <v>87</v>
      </c>
      <c r="C38">
        <v>0</v>
      </c>
      <c r="D38">
        <f t="shared" si="3"/>
        <v>0</v>
      </c>
      <c r="E38">
        <v>0</v>
      </c>
      <c r="F38">
        <f t="shared" si="2"/>
        <v>0</v>
      </c>
      <c r="G38">
        <v>0</v>
      </c>
      <c r="H38">
        <v>12</v>
      </c>
      <c r="I38">
        <v>12</v>
      </c>
      <c r="J38">
        <v>12</v>
      </c>
      <c r="K38">
        <v>780</v>
      </c>
      <c r="L38">
        <f t="shared" si="4"/>
        <v>1.5151515151515151</v>
      </c>
      <c r="N38" t="s">
        <v>603</v>
      </c>
      <c r="O38">
        <v>3</v>
      </c>
      <c r="P38" t="s">
        <v>88</v>
      </c>
      <c r="Q38" t="s">
        <v>89</v>
      </c>
      <c r="R38" t="s">
        <v>90</v>
      </c>
      <c r="S38" t="s">
        <v>91</v>
      </c>
    </row>
    <row r="39" spans="1:19" x14ac:dyDescent="0.2">
      <c r="A39" t="s">
        <v>349</v>
      </c>
      <c r="B39" t="s">
        <v>350</v>
      </c>
      <c r="C39">
        <v>25</v>
      </c>
      <c r="D39">
        <f t="shared" si="3"/>
        <v>0</v>
      </c>
      <c r="E39">
        <v>25</v>
      </c>
      <c r="F39">
        <f t="shared" si="2"/>
        <v>25</v>
      </c>
      <c r="G39">
        <v>0</v>
      </c>
      <c r="H39">
        <v>35</v>
      </c>
      <c r="I39">
        <v>10</v>
      </c>
      <c r="J39">
        <v>10</v>
      </c>
      <c r="K39">
        <v>83</v>
      </c>
      <c r="L39">
        <f t="shared" si="4"/>
        <v>8.4745762711864412</v>
      </c>
      <c r="N39" t="s">
        <v>601</v>
      </c>
      <c r="O39">
        <v>1</v>
      </c>
      <c r="P39" t="s">
        <v>351</v>
      </c>
      <c r="Q39" t="s">
        <v>352</v>
      </c>
      <c r="R39" t="s">
        <v>353</v>
      </c>
      <c r="S39" t="s">
        <v>354</v>
      </c>
    </row>
    <row r="40" spans="1:19" x14ac:dyDescent="0.2">
      <c r="A40" t="s">
        <v>95</v>
      </c>
      <c r="B40" t="s">
        <v>96</v>
      </c>
      <c r="C40">
        <v>4</v>
      </c>
      <c r="D40">
        <f t="shared" si="3"/>
        <v>0</v>
      </c>
      <c r="E40">
        <v>4</v>
      </c>
      <c r="F40">
        <f t="shared" si="2"/>
        <v>4</v>
      </c>
      <c r="G40">
        <v>0</v>
      </c>
      <c r="H40">
        <v>13</v>
      </c>
      <c r="I40">
        <v>9</v>
      </c>
      <c r="J40">
        <v>9</v>
      </c>
      <c r="K40">
        <v>2528</v>
      </c>
      <c r="L40">
        <f t="shared" si="4"/>
        <v>0.35419126328217237</v>
      </c>
      <c r="N40" t="s">
        <v>598</v>
      </c>
      <c r="O40">
        <v>2</v>
      </c>
      <c r="P40" t="s">
        <v>97</v>
      </c>
      <c r="Q40" t="s">
        <v>98</v>
      </c>
      <c r="R40" t="s">
        <v>99</v>
      </c>
      <c r="S40" t="s">
        <v>100</v>
      </c>
    </row>
    <row r="41" spans="1:19" x14ac:dyDescent="0.2">
      <c r="A41" t="s">
        <v>317</v>
      </c>
      <c r="B41" t="s">
        <v>318</v>
      </c>
      <c r="C41">
        <v>17</v>
      </c>
      <c r="D41">
        <f t="shared" si="3"/>
        <v>0</v>
      </c>
      <c r="E41">
        <v>17</v>
      </c>
      <c r="F41">
        <f t="shared" si="2"/>
        <v>17</v>
      </c>
      <c r="G41">
        <v>0</v>
      </c>
      <c r="H41">
        <v>25</v>
      </c>
      <c r="I41">
        <v>8</v>
      </c>
      <c r="J41">
        <v>8</v>
      </c>
      <c r="K41">
        <v>186</v>
      </c>
      <c r="L41">
        <f t="shared" si="4"/>
        <v>3.7914691943127963</v>
      </c>
      <c r="N41" t="s">
        <v>601</v>
      </c>
      <c r="O41">
        <v>1</v>
      </c>
      <c r="P41" t="s">
        <v>319</v>
      </c>
      <c r="Q41" t="s">
        <v>320</v>
      </c>
      <c r="R41" t="s">
        <v>321</v>
      </c>
      <c r="S41" t="s">
        <v>322</v>
      </c>
    </row>
    <row r="42" spans="1:19" x14ac:dyDescent="0.2">
      <c r="A42" t="s">
        <v>167</v>
      </c>
      <c r="B42" t="s">
        <v>174</v>
      </c>
      <c r="C42">
        <v>0</v>
      </c>
      <c r="D42">
        <f t="shared" si="3"/>
        <v>0</v>
      </c>
      <c r="E42">
        <v>0</v>
      </c>
      <c r="F42">
        <f t="shared" si="2"/>
        <v>0</v>
      </c>
      <c r="G42">
        <v>0</v>
      </c>
      <c r="H42">
        <v>8</v>
      </c>
      <c r="I42">
        <v>8</v>
      </c>
      <c r="J42">
        <v>8</v>
      </c>
      <c r="K42">
        <v>2528</v>
      </c>
      <c r="L42">
        <f t="shared" si="4"/>
        <v>0.31545741324921134</v>
      </c>
      <c r="N42" t="s">
        <v>601</v>
      </c>
      <c r="O42">
        <v>1</v>
      </c>
      <c r="P42" t="s">
        <v>169</v>
      </c>
      <c r="Q42" t="s">
        <v>175</v>
      </c>
      <c r="R42" t="s">
        <v>171</v>
      </c>
      <c r="S42" t="s">
        <v>176</v>
      </c>
    </row>
    <row r="43" spans="1:19" x14ac:dyDescent="0.2">
      <c r="A43" t="s">
        <v>258</v>
      </c>
      <c r="B43" t="s">
        <v>265</v>
      </c>
      <c r="C43">
        <v>0</v>
      </c>
      <c r="D43">
        <f t="shared" si="3"/>
        <v>0</v>
      </c>
      <c r="E43">
        <v>0</v>
      </c>
      <c r="F43">
        <f t="shared" si="2"/>
        <v>0</v>
      </c>
      <c r="G43">
        <v>0</v>
      </c>
      <c r="H43">
        <v>7</v>
      </c>
      <c r="I43">
        <v>7</v>
      </c>
      <c r="J43">
        <v>7</v>
      </c>
      <c r="K43">
        <v>2411</v>
      </c>
      <c r="L43">
        <f t="shared" si="4"/>
        <v>0.28949545078577338</v>
      </c>
      <c r="N43" t="s">
        <v>603</v>
      </c>
      <c r="O43">
        <v>3</v>
      </c>
      <c r="P43" t="s">
        <v>260</v>
      </c>
      <c r="Q43" t="s">
        <v>266</v>
      </c>
      <c r="R43" t="s">
        <v>262</v>
      </c>
      <c r="S43" t="s">
        <v>267</v>
      </c>
    </row>
    <row r="44" spans="1:19" x14ac:dyDescent="0.2">
      <c r="A44" t="s">
        <v>117</v>
      </c>
      <c r="B44" t="s">
        <v>118</v>
      </c>
      <c r="C44">
        <v>0</v>
      </c>
      <c r="D44">
        <f t="shared" si="3"/>
        <v>0</v>
      </c>
      <c r="E44">
        <v>0</v>
      </c>
      <c r="F44">
        <f t="shared" si="2"/>
        <v>0</v>
      </c>
      <c r="G44">
        <v>0</v>
      </c>
      <c r="H44">
        <v>5</v>
      </c>
      <c r="I44">
        <v>5</v>
      </c>
      <c r="J44">
        <v>5</v>
      </c>
      <c r="K44">
        <v>1502</v>
      </c>
      <c r="L44">
        <f t="shared" si="4"/>
        <v>0.33178500331785005</v>
      </c>
      <c r="N44" t="s">
        <v>599</v>
      </c>
      <c r="O44">
        <v>7</v>
      </c>
      <c r="P44" t="s">
        <v>119</v>
      </c>
      <c r="Q44" t="s">
        <v>120</v>
      </c>
      <c r="R44" t="s">
        <v>121</v>
      </c>
      <c r="S44" t="s">
        <v>122</v>
      </c>
    </row>
    <row r="45" spans="1:19" x14ac:dyDescent="0.2">
      <c r="A45" t="s">
        <v>258</v>
      </c>
      <c r="B45" t="s">
        <v>274</v>
      </c>
      <c r="C45">
        <v>1653</v>
      </c>
      <c r="D45">
        <f t="shared" si="3"/>
        <v>0</v>
      </c>
      <c r="E45">
        <v>1653</v>
      </c>
      <c r="F45">
        <f t="shared" si="2"/>
        <v>1653</v>
      </c>
      <c r="G45">
        <v>0</v>
      </c>
      <c r="H45">
        <v>1658</v>
      </c>
      <c r="I45">
        <v>5</v>
      </c>
      <c r="J45">
        <v>5</v>
      </c>
      <c r="K45">
        <v>1272</v>
      </c>
      <c r="L45">
        <f t="shared" si="4"/>
        <v>0.17064846416382251</v>
      </c>
      <c r="N45" t="s">
        <v>603</v>
      </c>
      <c r="O45">
        <v>3</v>
      </c>
      <c r="P45" t="s">
        <v>260</v>
      </c>
      <c r="Q45" t="s">
        <v>275</v>
      </c>
      <c r="R45" t="s">
        <v>262</v>
      </c>
      <c r="S45" t="s">
        <v>276</v>
      </c>
    </row>
    <row r="46" spans="1:19" x14ac:dyDescent="0.2">
      <c r="A46" t="s">
        <v>16</v>
      </c>
      <c r="B46" t="s">
        <v>17</v>
      </c>
      <c r="C46">
        <v>0</v>
      </c>
      <c r="D46">
        <f t="shared" si="3"/>
        <v>0</v>
      </c>
      <c r="E46">
        <v>0</v>
      </c>
      <c r="F46">
        <f t="shared" si="2"/>
        <v>0</v>
      </c>
      <c r="G46">
        <v>0</v>
      </c>
      <c r="H46">
        <v>4</v>
      </c>
      <c r="I46">
        <v>4</v>
      </c>
      <c r="J46">
        <v>4</v>
      </c>
      <c r="K46">
        <v>211</v>
      </c>
      <c r="L46">
        <f t="shared" si="4"/>
        <v>1.8604651162790697</v>
      </c>
      <c r="N46" t="s">
        <v>598</v>
      </c>
      <c r="O46">
        <v>2</v>
      </c>
      <c r="P46" t="s">
        <v>18</v>
      </c>
      <c r="Q46" t="s">
        <v>19</v>
      </c>
      <c r="R46" t="s">
        <v>20</v>
      </c>
      <c r="S46" t="s">
        <v>21</v>
      </c>
    </row>
    <row r="47" spans="1:19" x14ac:dyDescent="0.2">
      <c r="A47" t="s">
        <v>178</v>
      </c>
      <c r="B47" t="s">
        <v>179</v>
      </c>
      <c r="C47">
        <v>0</v>
      </c>
      <c r="D47">
        <f t="shared" si="3"/>
        <v>0</v>
      </c>
      <c r="E47">
        <v>0</v>
      </c>
      <c r="F47">
        <f t="shared" si="2"/>
        <v>0</v>
      </c>
      <c r="G47">
        <v>0</v>
      </c>
      <c r="H47">
        <v>4</v>
      </c>
      <c r="I47">
        <v>4</v>
      </c>
      <c r="J47">
        <v>4</v>
      </c>
      <c r="K47">
        <v>10</v>
      </c>
      <c r="L47">
        <f t="shared" si="4"/>
        <v>28.571428571428569</v>
      </c>
      <c r="N47" t="s">
        <v>601</v>
      </c>
      <c r="O47">
        <v>1</v>
      </c>
      <c r="P47" t="s">
        <v>180</v>
      </c>
      <c r="Q47" t="s">
        <v>181</v>
      </c>
      <c r="R47" t="s">
        <v>182</v>
      </c>
      <c r="S47" t="s">
        <v>183</v>
      </c>
    </row>
    <row r="48" spans="1:19" x14ac:dyDescent="0.2">
      <c r="A48" t="s">
        <v>357</v>
      </c>
      <c r="B48" t="s">
        <v>358</v>
      </c>
      <c r="C48">
        <v>0</v>
      </c>
      <c r="D48">
        <f t="shared" si="3"/>
        <v>0</v>
      </c>
      <c r="E48">
        <v>0</v>
      </c>
      <c r="F48">
        <f t="shared" si="2"/>
        <v>0</v>
      </c>
      <c r="G48">
        <v>0</v>
      </c>
      <c r="H48">
        <v>3</v>
      </c>
      <c r="I48">
        <v>3</v>
      </c>
      <c r="J48">
        <v>3</v>
      </c>
      <c r="K48">
        <v>72</v>
      </c>
      <c r="L48">
        <f t="shared" si="4"/>
        <v>4</v>
      </c>
      <c r="N48" t="s">
        <v>601</v>
      </c>
      <c r="O48">
        <v>1</v>
      </c>
      <c r="P48" t="s">
        <v>359</v>
      </c>
      <c r="Q48" t="s">
        <v>360</v>
      </c>
      <c r="R48" t="s">
        <v>361</v>
      </c>
      <c r="S48" t="s">
        <v>362</v>
      </c>
    </row>
    <row r="49" spans="1:19" x14ac:dyDescent="0.2">
      <c r="A49" t="s">
        <v>282</v>
      </c>
      <c r="B49" t="s">
        <v>283</v>
      </c>
      <c r="C49">
        <v>0</v>
      </c>
      <c r="D49">
        <f t="shared" si="3"/>
        <v>0</v>
      </c>
      <c r="E49">
        <v>0</v>
      </c>
      <c r="F49">
        <f t="shared" si="2"/>
        <v>0</v>
      </c>
      <c r="G49">
        <v>0</v>
      </c>
      <c r="H49">
        <v>3</v>
      </c>
      <c r="I49">
        <v>3</v>
      </c>
      <c r="J49">
        <v>3</v>
      </c>
      <c r="K49">
        <v>95</v>
      </c>
      <c r="L49">
        <f t="shared" si="4"/>
        <v>3.0612244897959182</v>
      </c>
      <c r="N49" t="s">
        <v>598</v>
      </c>
      <c r="O49">
        <v>2</v>
      </c>
      <c r="P49" t="s">
        <v>284</v>
      </c>
      <c r="Q49" t="s">
        <v>285</v>
      </c>
      <c r="R49" t="s">
        <v>286</v>
      </c>
      <c r="S49" t="s">
        <v>287</v>
      </c>
    </row>
    <row r="50" spans="1:19" x14ac:dyDescent="0.2">
      <c r="A50" t="s">
        <v>70</v>
      </c>
      <c r="B50" t="s">
        <v>71</v>
      </c>
      <c r="C50">
        <v>0</v>
      </c>
      <c r="D50">
        <f t="shared" si="3"/>
        <v>0</v>
      </c>
      <c r="E50">
        <v>0</v>
      </c>
      <c r="F50">
        <f t="shared" si="2"/>
        <v>0</v>
      </c>
      <c r="G50">
        <v>0</v>
      </c>
      <c r="H50">
        <v>2</v>
      </c>
      <c r="I50">
        <v>2</v>
      </c>
      <c r="J50">
        <v>2</v>
      </c>
      <c r="K50">
        <v>730</v>
      </c>
      <c r="L50">
        <f t="shared" si="4"/>
        <v>0.27322404371584696</v>
      </c>
      <c r="N50" t="s">
        <v>602</v>
      </c>
      <c r="O50">
        <v>6</v>
      </c>
      <c r="P50" t="s">
        <v>72</v>
      </c>
      <c r="Q50" t="s">
        <v>73</v>
      </c>
      <c r="R50" t="s">
        <v>74</v>
      </c>
      <c r="S50" t="s">
        <v>75</v>
      </c>
    </row>
    <row r="51" spans="1:19" x14ac:dyDescent="0.2">
      <c r="A51" t="s">
        <v>186</v>
      </c>
      <c r="B51" t="s">
        <v>187</v>
      </c>
      <c r="C51">
        <v>0</v>
      </c>
      <c r="D51">
        <f t="shared" si="3"/>
        <v>0</v>
      </c>
      <c r="E51">
        <v>0</v>
      </c>
      <c r="F51">
        <f t="shared" si="2"/>
        <v>0</v>
      </c>
      <c r="G51">
        <v>0</v>
      </c>
      <c r="H51">
        <v>2</v>
      </c>
      <c r="I51">
        <v>2</v>
      </c>
      <c r="J51">
        <v>2</v>
      </c>
      <c r="K51">
        <v>75</v>
      </c>
      <c r="L51">
        <f t="shared" si="4"/>
        <v>2.5974025974025974</v>
      </c>
      <c r="N51" t="s">
        <v>602</v>
      </c>
      <c r="O51">
        <v>5</v>
      </c>
      <c r="P51" t="s">
        <v>188</v>
      </c>
      <c r="Q51" t="s">
        <v>189</v>
      </c>
      <c r="R51" t="s">
        <v>190</v>
      </c>
      <c r="S51" t="s">
        <v>191</v>
      </c>
    </row>
    <row r="52" spans="1:19" x14ac:dyDescent="0.2">
      <c r="A52" t="s">
        <v>258</v>
      </c>
      <c r="B52" t="s">
        <v>270</v>
      </c>
      <c r="C52">
        <v>0</v>
      </c>
      <c r="D52">
        <f t="shared" si="3"/>
        <v>0</v>
      </c>
      <c r="E52">
        <v>0</v>
      </c>
      <c r="F52">
        <f t="shared" si="2"/>
        <v>0</v>
      </c>
      <c r="G52">
        <v>0</v>
      </c>
      <c r="H52">
        <v>1</v>
      </c>
      <c r="I52">
        <v>1</v>
      </c>
      <c r="J52">
        <v>1</v>
      </c>
      <c r="K52">
        <v>2304</v>
      </c>
      <c r="L52">
        <f t="shared" si="4"/>
        <v>4.3383947939262472E-2</v>
      </c>
      <c r="N52" t="s">
        <v>599</v>
      </c>
      <c r="O52">
        <v>7</v>
      </c>
      <c r="P52" t="s">
        <v>260</v>
      </c>
      <c r="Q52" t="s">
        <v>271</v>
      </c>
      <c r="R52" t="s">
        <v>262</v>
      </c>
      <c r="S52" t="s">
        <v>272</v>
      </c>
    </row>
    <row r="53" spans="1:19" x14ac:dyDescent="0.2">
      <c r="A53" t="s">
        <v>258</v>
      </c>
      <c r="B53" t="s">
        <v>278</v>
      </c>
      <c r="C53">
        <v>0</v>
      </c>
      <c r="D53">
        <f t="shared" si="3"/>
        <v>0</v>
      </c>
      <c r="E53">
        <v>0</v>
      </c>
      <c r="F53">
        <f t="shared" si="2"/>
        <v>0</v>
      </c>
      <c r="G53">
        <v>0</v>
      </c>
      <c r="H53">
        <v>1</v>
      </c>
      <c r="I53">
        <v>1</v>
      </c>
      <c r="J53">
        <v>1</v>
      </c>
      <c r="K53">
        <v>3990</v>
      </c>
      <c r="L53">
        <f t="shared" si="4"/>
        <v>2.5056376847907794E-2</v>
      </c>
      <c r="N53" t="s">
        <v>603</v>
      </c>
      <c r="O53">
        <v>3</v>
      </c>
      <c r="P53" t="s">
        <v>260</v>
      </c>
      <c r="Q53" t="s">
        <v>279</v>
      </c>
      <c r="R53" t="s">
        <v>262</v>
      </c>
      <c r="S53" t="s">
        <v>280</v>
      </c>
    </row>
    <row r="54" spans="1:19" x14ac:dyDescent="0.2">
      <c r="A54" t="s">
        <v>117</v>
      </c>
      <c r="B54" t="s">
        <v>126</v>
      </c>
      <c r="C54">
        <v>0</v>
      </c>
      <c r="D54">
        <f t="shared" si="3"/>
        <v>0</v>
      </c>
      <c r="E54">
        <v>0</v>
      </c>
      <c r="F54">
        <f t="shared" si="2"/>
        <v>0</v>
      </c>
      <c r="G54">
        <v>0</v>
      </c>
      <c r="H54">
        <v>1</v>
      </c>
      <c r="I54">
        <v>1</v>
      </c>
      <c r="J54">
        <v>1</v>
      </c>
      <c r="K54">
        <v>20</v>
      </c>
      <c r="L54">
        <f t="shared" si="4"/>
        <v>4.7619047619047619</v>
      </c>
      <c r="N54" t="s">
        <v>598</v>
      </c>
      <c r="O54">
        <v>2</v>
      </c>
      <c r="P54" t="s">
        <v>119</v>
      </c>
      <c r="Q54" t="s">
        <v>127</v>
      </c>
      <c r="R54" t="s">
        <v>121</v>
      </c>
      <c r="S54" t="s">
        <v>128</v>
      </c>
    </row>
    <row r="55" spans="1:19" x14ac:dyDescent="0.2">
      <c r="A55" t="s">
        <v>341</v>
      </c>
      <c r="B55" t="s">
        <v>342</v>
      </c>
      <c r="C55">
        <v>0</v>
      </c>
      <c r="D55">
        <f t="shared" si="3"/>
        <v>0</v>
      </c>
      <c r="E55">
        <v>0</v>
      </c>
      <c r="F55">
        <f t="shared" si="2"/>
        <v>0</v>
      </c>
      <c r="G55">
        <v>0</v>
      </c>
      <c r="H55">
        <v>197</v>
      </c>
      <c r="I55">
        <v>1</v>
      </c>
      <c r="J55">
        <v>1</v>
      </c>
      <c r="K55">
        <v>796</v>
      </c>
      <c r="L55">
        <f t="shared" si="4"/>
        <v>0.12547051442910917</v>
      </c>
      <c r="N55" t="s">
        <v>598</v>
      </c>
      <c r="O55">
        <v>2</v>
      </c>
      <c r="P55" t="s">
        <v>343</v>
      </c>
      <c r="Q55" t="s">
        <v>344</v>
      </c>
      <c r="R55" t="s">
        <v>345</v>
      </c>
      <c r="S55" t="s">
        <v>346</v>
      </c>
    </row>
  </sheetData>
  <sortState xmlns:xlrd2="http://schemas.microsoft.com/office/spreadsheetml/2017/richdata2" ref="A2:S57">
    <sortCondition descending="1" ref="J2:J57"/>
    <sortCondition ref="B2:B5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03A3-569B-9D4B-93D6-0143ADFABA6C}">
  <dimension ref="A1:F55"/>
  <sheetViews>
    <sheetView workbookViewId="0">
      <selection activeCell="L30" sqref="L30"/>
    </sheetView>
  </sheetViews>
  <sheetFormatPr baseColWidth="10" defaultRowHeight="16" x14ac:dyDescent="0.2"/>
  <cols>
    <col min="3" max="3" width="8.1640625" bestFit="1" customWidth="1"/>
    <col min="4" max="4" width="9" bestFit="1" customWidth="1"/>
    <col min="5" max="5" width="6.5" bestFit="1" customWidth="1"/>
  </cols>
  <sheetData>
    <row r="1" spans="1:6" x14ac:dyDescent="0.2">
      <c r="A1" s="1" t="s">
        <v>496</v>
      </c>
      <c r="B1" s="1" t="s">
        <v>497</v>
      </c>
      <c r="C1" s="1" t="s">
        <v>504</v>
      </c>
      <c r="D1" s="1" t="s">
        <v>506</v>
      </c>
      <c r="E1" t="s">
        <v>542</v>
      </c>
      <c r="F1" t="s">
        <v>604</v>
      </c>
    </row>
    <row r="2" spans="1:6" x14ac:dyDescent="0.2">
      <c r="A2" s="1" t="s">
        <v>16</v>
      </c>
      <c r="B2" s="1" t="s">
        <v>17</v>
      </c>
      <c r="C2" s="1">
        <v>1</v>
      </c>
      <c r="D2" s="1">
        <v>5</v>
      </c>
      <c r="E2">
        <v>6</v>
      </c>
      <c r="F2">
        <v>5</v>
      </c>
    </row>
    <row r="3" spans="1:6" x14ac:dyDescent="0.2">
      <c r="A3" s="1" t="s">
        <v>25</v>
      </c>
      <c r="B3" s="1" t="s">
        <v>26</v>
      </c>
      <c r="C3" s="1">
        <v>29</v>
      </c>
      <c r="D3" s="1">
        <v>30</v>
      </c>
      <c r="E3">
        <v>5</v>
      </c>
      <c r="F3">
        <v>12</v>
      </c>
    </row>
    <row r="4" spans="1:6" x14ac:dyDescent="0.2">
      <c r="A4" s="1" t="s">
        <v>35</v>
      </c>
      <c r="B4" s="1" t="s">
        <v>36</v>
      </c>
      <c r="C4" s="1">
        <v>22</v>
      </c>
      <c r="D4" s="1">
        <v>112</v>
      </c>
      <c r="E4">
        <v>93</v>
      </c>
      <c r="F4">
        <v>1267</v>
      </c>
    </row>
    <row r="5" spans="1:6" x14ac:dyDescent="0.2">
      <c r="A5" s="1" t="s">
        <v>44</v>
      </c>
      <c r="B5" s="1" t="s">
        <v>45</v>
      </c>
      <c r="C5" s="1">
        <v>7</v>
      </c>
      <c r="D5" s="1">
        <v>10</v>
      </c>
      <c r="E5">
        <v>20</v>
      </c>
      <c r="F5">
        <v>55</v>
      </c>
    </row>
    <row r="6" spans="1:6" x14ac:dyDescent="0.2">
      <c r="A6" s="1" t="s">
        <v>53</v>
      </c>
      <c r="B6" s="1" t="s">
        <v>54</v>
      </c>
      <c r="C6" s="1">
        <v>1</v>
      </c>
      <c r="D6" s="1">
        <v>9</v>
      </c>
      <c r="E6">
        <v>1</v>
      </c>
      <c r="F6">
        <v>94</v>
      </c>
    </row>
    <row r="7" spans="1:6" x14ac:dyDescent="0.2">
      <c r="A7" s="1" t="s">
        <v>53</v>
      </c>
      <c r="B7" s="1" t="s">
        <v>62</v>
      </c>
      <c r="C7" s="1">
        <v>11</v>
      </c>
      <c r="D7" s="1">
        <v>26</v>
      </c>
      <c r="E7">
        <v>1</v>
      </c>
      <c r="F7">
        <v>76</v>
      </c>
    </row>
    <row r="8" spans="1:6" x14ac:dyDescent="0.2">
      <c r="A8" s="1" t="s">
        <v>53</v>
      </c>
      <c r="B8" s="1" t="s">
        <v>66</v>
      </c>
      <c r="C8" s="1">
        <v>13</v>
      </c>
      <c r="D8" s="1">
        <v>16</v>
      </c>
      <c r="E8">
        <v>1</v>
      </c>
      <c r="F8">
        <v>84</v>
      </c>
    </row>
    <row r="9" spans="1:6" x14ac:dyDescent="0.2">
      <c r="A9" s="1" t="s">
        <v>70</v>
      </c>
      <c r="B9" s="1" t="s">
        <v>71</v>
      </c>
      <c r="C9" s="1">
        <v>6</v>
      </c>
      <c r="D9" s="1">
        <v>28</v>
      </c>
      <c r="E9">
        <v>1</v>
      </c>
      <c r="F9">
        <v>2</v>
      </c>
    </row>
    <row r="10" spans="1:6" x14ac:dyDescent="0.2">
      <c r="A10" s="1" t="s">
        <v>70</v>
      </c>
      <c r="B10" s="1" t="s">
        <v>78</v>
      </c>
      <c r="C10" s="1">
        <v>41</v>
      </c>
      <c r="D10" s="1">
        <v>27</v>
      </c>
      <c r="E10">
        <v>355</v>
      </c>
      <c r="F10">
        <v>945</v>
      </c>
    </row>
    <row r="11" spans="1:6" x14ac:dyDescent="0.2">
      <c r="A11" s="1" t="s">
        <v>70</v>
      </c>
      <c r="B11" s="1" t="s">
        <v>82</v>
      </c>
      <c r="C11" s="1">
        <v>39</v>
      </c>
      <c r="D11" s="1">
        <v>14</v>
      </c>
      <c r="E11">
        <v>66</v>
      </c>
      <c r="F11">
        <v>44</v>
      </c>
    </row>
    <row r="12" spans="1:6" x14ac:dyDescent="0.2">
      <c r="A12" s="1" t="s">
        <v>86</v>
      </c>
      <c r="B12" s="1" t="s">
        <v>87</v>
      </c>
      <c r="C12" s="1">
        <v>4</v>
      </c>
      <c r="D12" s="1">
        <v>3</v>
      </c>
      <c r="E12">
        <v>5</v>
      </c>
      <c r="F12">
        <v>30</v>
      </c>
    </row>
    <row r="13" spans="1:6" x14ac:dyDescent="0.2">
      <c r="A13" s="1" t="s">
        <v>95</v>
      </c>
      <c r="B13" s="1" t="s">
        <v>96</v>
      </c>
      <c r="C13" s="1">
        <v>1</v>
      </c>
      <c r="D13" s="1">
        <v>0</v>
      </c>
      <c r="E13">
        <v>0</v>
      </c>
      <c r="F13">
        <v>0</v>
      </c>
    </row>
    <row r="14" spans="1:6" x14ac:dyDescent="0.2">
      <c r="A14" s="1" t="s">
        <v>104</v>
      </c>
      <c r="B14" s="1" t="s">
        <v>105</v>
      </c>
      <c r="C14" s="1">
        <v>21</v>
      </c>
      <c r="D14" s="1">
        <v>15</v>
      </c>
      <c r="E14">
        <v>4</v>
      </c>
      <c r="F14">
        <v>17</v>
      </c>
    </row>
    <row r="15" spans="1:6" x14ac:dyDescent="0.2">
      <c r="A15" s="1" t="s">
        <v>104</v>
      </c>
      <c r="B15" s="1" t="s">
        <v>113</v>
      </c>
      <c r="C15" s="1">
        <v>24</v>
      </c>
      <c r="D15" s="1">
        <v>17</v>
      </c>
      <c r="E15">
        <v>6</v>
      </c>
      <c r="F15">
        <v>18</v>
      </c>
    </row>
    <row r="16" spans="1:6" x14ac:dyDescent="0.2">
      <c r="A16" s="1" t="s">
        <v>117</v>
      </c>
      <c r="B16" s="1" t="s">
        <v>118</v>
      </c>
      <c r="C16" s="1">
        <v>3</v>
      </c>
      <c r="D16" s="1">
        <v>12</v>
      </c>
      <c r="E16">
        <v>0</v>
      </c>
      <c r="F16">
        <v>7</v>
      </c>
    </row>
    <row r="17" spans="1:6" x14ac:dyDescent="0.2">
      <c r="A17" s="1" t="s">
        <v>117</v>
      </c>
      <c r="B17" s="1" t="s">
        <v>126</v>
      </c>
      <c r="C17" s="1">
        <v>5</v>
      </c>
      <c r="D17" s="1">
        <v>5</v>
      </c>
      <c r="E17">
        <v>5</v>
      </c>
      <c r="F17">
        <v>4</v>
      </c>
    </row>
    <row r="18" spans="1:6" x14ac:dyDescent="0.2">
      <c r="A18" s="1" t="s">
        <v>130</v>
      </c>
      <c r="B18" s="1" t="s">
        <v>131</v>
      </c>
      <c r="C18" s="1">
        <v>0</v>
      </c>
      <c r="D18" s="1">
        <v>0</v>
      </c>
      <c r="E18">
        <v>0</v>
      </c>
      <c r="F18">
        <v>6</v>
      </c>
    </row>
    <row r="19" spans="1:6" x14ac:dyDescent="0.2">
      <c r="A19" s="1" t="s">
        <v>137</v>
      </c>
      <c r="B19" s="1" t="s">
        <v>138</v>
      </c>
      <c r="C19" s="1">
        <v>9</v>
      </c>
      <c r="D19" s="1">
        <v>0</v>
      </c>
      <c r="E19">
        <v>9</v>
      </c>
      <c r="F19">
        <v>22</v>
      </c>
    </row>
    <row r="20" spans="1:6" x14ac:dyDescent="0.2">
      <c r="A20" s="1" t="s">
        <v>146</v>
      </c>
      <c r="B20" s="1" t="s">
        <v>147</v>
      </c>
      <c r="C20" s="1">
        <v>12</v>
      </c>
      <c r="D20" s="1">
        <v>6</v>
      </c>
      <c r="E20">
        <v>30</v>
      </c>
      <c r="F20">
        <v>479</v>
      </c>
    </row>
    <row r="21" spans="1:6" x14ac:dyDescent="0.2">
      <c r="A21" s="1" t="s">
        <v>146</v>
      </c>
      <c r="B21" s="1" t="s">
        <v>155</v>
      </c>
      <c r="C21" s="1">
        <v>28</v>
      </c>
      <c r="D21" s="1">
        <v>17</v>
      </c>
      <c r="E21">
        <v>125</v>
      </c>
      <c r="F21">
        <v>1470</v>
      </c>
    </row>
    <row r="22" spans="1:6" x14ac:dyDescent="0.2">
      <c r="A22" s="1" t="s">
        <v>159</v>
      </c>
      <c r="B22" s="1" t="s">
        <v>160</v>
      </c>
      <c r="C22" s="1">
        <v>80</v>
      </c>
      <c r="D22" s="1">
        <v>0</v>
      </c>
      <c r="E22">
        <v>66</v>
      </c>
      <c r="F22">
        <v>669</v>
      </c>
    </row>
    <row r="23" spans="1:6" x14ac:dyDescent="0.2">
      <c r="A23" s="1" t="s">
        <v>167</v>
      </c>
      <c r="B23" s="1" t="s">
        <v>168</v>
      </c>
      <c r="C23" s="1">
        <v>15</v>
      </c>
      <c r="D23" s="1">
        <v>34</v>
      </c>
      <c r="E23">
        <v>9</v>
      </c>
      <c r="F23">
        <v>182</v>
      </c>
    </row>
    <row r="24" spans="1:6" x14ac:dyDescent="0.2">
      <c r="A24" s="1" t="s">
        <v>167</v>
      </c>
      <c r="B24" s="1" t="s">
        <v>174</v>
      </c>
      <c r="C24" s="1">
        <v>12</v>
      </c>
      <c r="D24" s="1">
        <v>28</v>
      </c>
      <c r="E24">
        <v>24</v>
      </c>
      <c r="F24">
        <v>160</v>
      </c>
    </row>
    <row r="25" spans="1:6" x14ac:dyDescent="0.2">
      <c r="A25" s="1" t="s">
        <v>178</v>
      </c>
      <c r="B25" s="1" t="s">
        <v>179</v>
      </c>
      <c r="C25" s="1">
        <v>2</v>
      </c>
      <c r="D25" s="1">
        <v>0</v>
      </c>
      <c r="E25">
        <v>2</v>
      </c>
      <c r="F25">
        <v>18</v>
      </c>
    </row>
    <row r="26" spans="1:6" x14ac:dyDescent="0.2">
      <c r="A26" s="1" t="s">
        <v>186</v>
      </c>
      <c r="B26" s="1" t="s">
        <v>187</v>
      </c>
      <c r="C26" s="1">
        <v>4</v>
      </c>
      <c r="D26" s="1">
        <v>0</v>
      </c>
      <c r="E26">
        <v>3</v>
      </c>
      <c r="F26">
        <v>23</v>
      </c>
    </row>
    <row r="27" spans="1:6" x14ac:dyDescent="0.2">
      <c r="A27" s="1" t="s">
        <v>194</v>
      </c>
      <c r="B27" s="1" t="s">
        <v>195</v>
      </c>
      <c r="C27" s="1">
        <v>30</v>
      </c>
      <c r="D27" s="1">
        <v>4</v>
      </c>
      <c r="E27">
        <v>23</v>
      </c>
      <c r="F27">
        <v>258</v>
      </c>
    </row>
    <row r="28" spans="1:6" x14ac:dyDescent="0.2">
      <c r="A28" s="1" t="s">
        <v>194</v>
      </c>
      <c r="B28" s="1" t="s">
        <v>203</v>
      </c>
      <c r="C28" s="1">
        <v>79</v>
      </c>
      <c r="D28" s="1">
        <v>8</v>
      </c>
      <c r="E28">
        <v>35</v>
      </c>
      <c r="F28">
        <v>224</v>
      </c>
    </row>
    <row r="29" spans="1:6" x14ac:dyDescent="0.2">
      <c r="A29" s="1" t="s">
        <v>207</v>
      </c>
      <c r="B29" s="1" t="s">
        <v>208</v>
      </c>
      <c r="C29" s="1">
        <v>4</v>
      </c>
      <c r="D29" s="1">
        <v>0</v>
      </c>
      <c r="E29">
        <v>15</v>
      </c>
      <c r="F29">
        <v>102</v>
      </c>
    </row>
    <row r="30" spans="1:6" x14ac:dyDescent="0.2">
      <c r="A30" s="1" t="s">
        <v>216</v>
      </c>
      <c r="B30" s="1" t="s">
        <v>217</v>
      </c>
      <c r="C30" s="1">
        <v>23</v>
      </c>
      <c r="D30" s="1">
        <v>38</v>
      </c>
      <c r="E30">
        <v>4</v>
      </c>
      <c r="F30">
        <v>39</v>
      </c>
    </row>
    <row r="31" spans="1:6" x14ac:dyDescent="0.2">
      <c r="A31" s="1" t="s">
        <v>224</v>
      </c>
      <c r="B31" s="1" t="s">
        <v>225</v>
      </c>
      <c r="C31" s="1">
        <v>5</v>
      </c>
      <c r="D31" s="1">
        <v>25</v>
      </c>
      <c r="E31">
        <v>44</v>
      </c>
      <c r="F31">
        <v>85</v>
      </c>
    </row>
    <row r="32" spans="1:6" x14ac:dyDescent="0.2">
      <c r="A32" s="1" t="s">
        <v>224</v>
      </c>
      <c r="B32" s="1" t="s">
        <v>232</v>
      </c>
      <c r="C32" s="1">
        <v>1</v>
      </c>
      <c r="D32" s="1">
        <v>8</v>
      </c>
      <c r="E32">
        <v>10</v>
      </c>
      <c r="F32">
        <v>319</v>
      </c>
    </row>
    <row r="33" spans="1:6" x14ac:dyDescent="0.2">
      <c r="A33" s="1" t="s">
        <v>224</v>
      </c>
      <c r="B33" s="1" t="s">
        <v>236</v>
      </c>
      <c r="C33" s="1">
        <v>3</v>
      </c>
      <c r="D33" s="1">
        <v>24</v>
      </c>
      <c r="E33">
        <v>53</v>
      </c>
      <c r="F33">
        <v>296</v>
      </c>
    </row>
    <row r="34" spans="1:6" x14ac:dyDescent="0.2">
      <c r="A34" s="1" t="s">
        <v>240</v>
      </c>
      <c r="B34" s="1" t="s">
        <v>241</v>
      </c>
      <c r="C34" s="1">
        <v>27</v>
      </c>
      <c r="D34" s="1">
        <v>14</v>
      </c>
      <c r="E34">
        <v>23</v>
      </c>
      <c r="F34">
        <v>177</v>
      </c>
    </row>
    <row r="35" spans="1:6" x14ac:dyDescent="0.2">
      <c r="A35" s="1" t="s">
        <v>249</v>
      </c>
      <c r="B35" s="1" t="s">
        <v>250</v>
      </c>
      <c r="C35" s="1">
        <v>10</v>
      </c>
      <c r="D35" s="1">
        <v>10</v>
      </c>
      <c r="E35">
        <v>3</v>
      </c>
      <c r="F35">
        <v>25</v>
      </c>
    </row>
    <row r="36" spans="1:6" x14ac:dyDescent="0.2">
      <c r="A36" s="1" t="s">
        <v>258</v>
      </c>
      <c r="B36" s="1" t="s">
        <v>259</v>
      </c>
      <c r="C36" s="1">
        <v>32</v>
      </c>
      <c r="D36" s="1">
        <v>0</v>
      </c>
      <c r="E36">
        <v>1</v>
      </c>
      <c r="F36">
        <v>11</v>
      </c>
    </row>
    <row r="37" spans="1:6" x14ac:dyDescent="0.2">
      <c r="A37" s="1" t="s">
        <v>258</v>
      </c>
      <c r="B37" s="1" t="s">
        <v>265</v>
      </c>
      <c r="C37" s="1">
        <v>34</v>
      </c>
      <c r="D37" s="1">
        <v>20</v>
      </c>
      <c r="E37">
        <v>9</v>
      </c>
      <c r="F37">
        <v>217</v>
      </c>
    </row>
    <row r="38" spans="1:6" x14ac:dyDescent="0.2">
      <c r="A38" s="1" t="s">
        <v>258</v>
      </c>
      <c r="B38" s="1" t="s">
        <v>270</v>
      </c>
      <c r="C38" s="1">
        <v>34</v>
      </c>
      <c r="D38" s="1">
        <v>19</v>
      </c>
      <c r="E38">
        <v>4</v>
      </c>
      <c r="F38">
        <v>13</v>
      </c>
    </row>
    <row r="39" spans="1:6" x14ac:dyDescent="0.2">
      <c r="A39" s="1" t="s">
        <v>258</v>
      </c>
      <c r="B39" s="1" t="s">
        <v>274</v>
      </c>
      <c r="C39" s="1">
        <v>47</v>
      </c>
      <c r="D39" s="1">
        <v>24</v>
      </c>
      <c r="E39">
        <v>0</v>
      </c>
      <c r="F39">
        <v>155</v>
      </c>
    </row>
    <row r="40" spans="1:6" x14ac:dyDescent="0.2">
      <c r="A40" s="1" t="s">
        <v>258</v>
      </c>
      <c r="B40" s="1" t="s">
        <v>278</v>
      </c>
      <c r="C40" s="1">
        <v>50</v>
      </c>
      <c r="D40" s="1">
        <v>32</v>
      </c>
      <c r="E40">
        <v>0</v>
      </c>
      <c r="F40">
        <v>0</v>
      </c>
    </row>
    <row r="41" spans="1:6" x14ac:dyDescent="0.2">
      <c r="A41" s="1" t="s">
        <v>282</v>
      </c>
      <c r="B41" s="1" t="s">
        <v>283</v>
      </c>
      <c r="C41" s="1">
        <v>3</v>
      </c>
      <c r="D41" s="1">
        <v>0</v>
      </c>
      <c r="E41">
        <v>3</v>
      </c>
      <c r="F41">
        <v>1</v>
      </c>
    </row>
    <row r="42" spans="1:6" x14ac:dyDescent="0.2">
      <c r="A42" s="1" t="s">
        <v>291</v>
      </c>
      <c r="B42" s="1" t="s">
        <v>292</v>
      </c>
      <c r="C42" s="1">
        <v>2</v>
      </c>
      <c r="D42" s="1">
        <v>8</v>
      </c>
      <c r="E42">
        <v>18</v>
      </c>
      <c r="F42">
        <v>155</v>
      </c>
    </row>
    <row r="43" spans="1:6" x14ac:dyDescent="0.2">
      <c r="A43" s="1" t="s">
        <v>299</v>
      </c>
      <c r="B43" s="1" t="s">
        <v>300</v>
      </c>
      <c r="C43" s="1">
        <v>6</v>
      </c>
      <c r="D43" s="1">
        <v>0</v>
      </c>
      <c r="E43">
        <v>3</v>
      </c>
      <c r="F43">
        <v>42</v>
      </c>
    </row>
    <row r="44" spans="1:6" x14ac:dyDescent="0.2">
      <c r="A44" s="1" t="s">
        <v>309</v>
      </c>
      <c r="B44" s="1" t="s">
        <v>310</v>
      </c>
      <c r="C44" s="1">
        <v>2</v>
      </c>
      <c r="D44" s="1">
        <v>0</v>
      </c>
      <c r="E44">
        <v>3</v>
      </c>
      <c r="F44">
        <v>7</v>
      </c>
    </row>
    <row r="45" spans="1:6" x14ac:dyDescent="0.2">
      <c r="A45" s="1" t="s">
        <v>317</v>
      </c>
      <c r="B45" s="1" t="s">
        <v>318</v>
      </c>
      <c r="C45" s="1">
        <v>1</v>
      </c>
      <c r="D45" s="1">
        <v>0</v>
      </c>
      <c r="E45">
        <v>0</v>
      </c>
      <c r="F45">
        <v>9</v>
      </c>
    </row>
    <row r="46" spans="1:6" x14ac:dyDescent="0.2">
      <c r="A46" s="1" t="s">
        <v>325</v>
      </c>
      <c r="B46" s="1" t="s">
        <v>326</v>
      </c>
      <c r="C46" s="1">
        <v>6</v>
      </c>
      <c r="D46" s="1">
        <v>0</v>
      </c>
      <c r="E46">
        <v>5</v>
      </c>
      <c r="F46">
        <v>546</v>
      </c>
    </row>
    <row r="47" spans="1:6" x14ac:dyDescent="0.2">
      <c r="A47" s="1" t="s">
        <v>333</v>
      </c>
      <c r="B47" s="1" t="s">
        <v>334</v>
      </c>
      <c r="C47" s="1">
        <v>30</v>
      </c>
      <c r="D47" s="1">
        <v>4</v>
      </c>
      <c r="E47">
        <v>74</v>
      </c>
      <c r="F47">
        <v>503</v>
      </c>
    </row>
    <row r="48" spans="1:6" x14ac:dyDescent="0.2">
      <c r="A48" s="1" t="s">
        <v>341</v>
      </c>
      <c r="B48" s="1" t="s">
        <v>342</v>
      </c>
      <c r="C48" s="1">
        <v>27</v>
      </c>
      <c r="D48" s="1">
        <v>0</v>
      </c>
      <c r="E48">
        <v>95</v>
      </c>
      <c r="F48">
        <v>201</v>
      </c>
    </row>
    <row r="49" spans="1:6" x14ac:dyDescent="0.2">
      <c r="A49" s="1" t="s">
        <v>349</v>
      </c>
      <c r="B49" s="1" t="s">
        <v>350</v>
      </c>
      <c r="C49" s="1">
        <v>1</v>
      </c>
      <c r="D49" s="1">
        <v>0</v>
      </c>
      <c r="E49">
        <v>5</v>
      </c>
      <c r="F49">
        <v>4</v>
      </c>
    </row>
    <row r="50" spans="1:6" x14ac:dyDescent="0.2">
      <c r="A50" s="1" t="s">
        <v>357</v>
      </c>
      <c r="B50" s="1" t="s">
        <v>358</v>
      </c>
      <c r="C50" s="1">
        <v>2</v>
      </c>
      <c r="D50" s="1">
        <v>0</v>
      </c>
      <c r="E50">
        <v>1</v>
      </c>
      <c r="F50">
        <v>28</v>
      </c>
    </row>
    <row r="51" spans="1:6" x14ac:dyDescent="0.2">
      <c r="A51" s="1" t="s">
        <v>366</v>
      </c>
      <c r="B51" s="1" t="s">
        <v>367</v>
      </c>
      <c r="C51" s="1">
        <v>15</v>
      </c>
      <c r="D51" s="1">
        <v>5</v>
      </c>
      <c r="E51">
        <v>8</v>
      </c>
      <c r="F51">
        <v>50</v>
      </c>
    </row>
    <row r="52" spans="1:6" x14ac:dyDescent="0.2">
      <c r="A52" s="1" t="s">
        <v>374</v>
      </c>
      <c r="B52" s="1" t="s">
        <v>375</v>
      </c>
      <c r="C52" s="1">
        <v>51</v>
      </c>
      <c r="D52" s="1">
        <v>37</v>
      </c>
      <c r="E52">
        <v>35</v>
      </c>
      <c r="F52">
        <v>34</v>
      </c>
    </row>
    <row r="53" spans="1:6" x14ac:dyDescent="0.2">
      <c r="A53" s="1" t="s">
        <v>374</v>
      </c>
      <c r="B53" s="1" t="s">
        <v>382</v>
      </c>
      <c r="C53" s="1">
        <v>1</v>
      </c>
      <c r="D53" s="1">
        <v>0</v>
      </c>
      <c r="E53">
        <v>0</v>
      </c>
      <c r="F53">
        <v>67</v>
      </c>
    </row>
    <row r="54" spans="1:6" x14ac:dyDescent="0.2">
      <c r="A54" s="1" t="s">
        <v>386</v>
      </c>
      <c r="B54" s="1" t="s">
        <v>387</v>
      </c>
      <c r="C54" s="1">
        <v>180</v>
      </c>
      <c r="D54" s="1">
        <v>189</v>
      </c>
      <c r="E54">
        <v>295</v>
      </c>
      <c r="F54">
        <v>649</v>
      </c>
    </row>
    <row r="55" spans="1:6" x14ac:dyDescent="0.2">
      <c r="A55" s="1" t="s">
        <v>394</v>
      </c>
      <c r="B55" s="1" t="s">
        <v>395</v>
      </c>
      <c r="C55" s="1">
        <v>1</v>
      </c>
      <c r="D55" s="1">
        <v>0</v>
      </c>
      <c r="E55">
        <v>0</v>
      </c>
      <c r="F5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8CC2-6229-2742-A0F1-AF33FDBAA0FC}">
  <dimension ref="A1:E55"/>
  <sheetViews>
    <sheetView workbookViewId="0">
      <selection activeCell="C29" sqref="C29"/>
    </sheetView>
  </sheetViews>
  <sheetFormatPr baseColWidth="10" defaultRowHeight="16" x14ac:dyDescent="0.2"/>
  <cols>
    <col min="5" max="5" width="5.1640625" bestFit="1" customWidth="1"/>
  </cols>
  <sheetData>
    <row r="1" spans="1:5" x14ac:dyDescent="0.2">
      <c r="A1" t="s">
        <v>0</v>
      </c>
      <c r="B1" t="s">
        <v>1</v>
      </c>
      <c r="C1" t="s">
        <v>402</v>
      </c>
      <c r="D1" t="s">
        <v>597</v>
      </c>
      <c r="E1" t="s">
        <v>596</v>
      </c>
    </row>
    <row r="2" spans="1:5" x14ac:dyDescent="0.2">
      <c r="A2" t="s">
        <v>16</v>
      </c>
      <c r="B2" t="s">
        <v>17</v>
      </c>
      <c r="C2" t="s">
        <v>403</v>
      </c>
      <c r="D2" t="s">
        <v>598</v>
      </c>
      <c r="E2">
        <v>2</v>
      </c>
    </row>
    <row r="3" spans="1:5" x14ac:dyDescent="0.2">
      <c r="A3" t="s">
        <v>25</v>
      </c>
      <c r="B3" t="s">
        <v>26</v>
      </c>
      <c r="C3" t="s">
        <v>404</v>
      </c>
      <c r="D3" t="s">
        <v>599</v>
      </c>
      <c r="E3">
        <v>7</v>
      </c>
    </row>
    <row r="4" spans="1:5" x14ac:dyDescent="0.2">
      <c r="A4" t="s">
        <v>35</v>
      </c>
      <c r="B4" t="s">
        <v>36</v>
      </c>
      <c r="C4" t="s">
        <v>403</v>
      </c>
      <c r="D4" t="s">
        <v>598</v>
      </c>
      <c r="E4">
        <v>2</v>
      </c>
    </row>
    <row r="5" spans="1:5" x14ac:dyDescent="0.2">
      <c r="A5" t="s">
        <v>44</v>
      </c>
      <c r="B5" t="s">
        <v>45</v>
      </c>
      <c r="C5" t="s">
        <v>403</v>
      </c>
      <c r="D5" t="s">
        <v>600</v>
      </c>
      <c r="E5">
        <v>4</v>
      </c>
    </row>
    <row r="6" spans="1:5" x14ac:dyDescent="0.2">
      <c r="A6" t="s">
        <v>53</v>
      </c>
      <c r="B6" t="s">
        <v>54</v>
      </c>
      <c r="C6" t="s">
        <v>403</v>
      </c>
      <c r="D6" t="s">
        <v>601</v>
      </c>
      <c r="E6">
        <v>1</v>
      </c>
    </row>
    <row r="7" spans="1:5" x14ac:dyDescent="0.2">
      <c r="A7" t="s">
        <v>53</v>
      </c>
      <c r="B7" t="s">
        <v>62</v>
      </c>
      <c r="C7" t="s">
        <v>403</v>
      </c>
      <c r="D7" t="s">
        <v>601</v>
      </c>
      <c r="E7">
        <v>1</v>
      </c>
    </row>
    <row r="8" spans="1:5" x14ac:dyDescent="0.2">
      <c r="A8" t="s">
        <v>53</v>
      </c>
      <c r="B8" t="s">
        <v>66</v>
      </c>
      <c r="C8" t="s">
        <v>403</v>
      </c>
      <c r="D8" t="s">
        <v>601</v>
      </c>
      <c r="E8">
        <v>1</v>
      </c>
    </row>
    <row r="9" spans="1:5" x14ac:dyDescent="0.2">
      <c r="A9" t="s">
        <v>70</v>
      </c>
      <c r="B9" t="s">
        <v>71</v>
      </c>
      <c r="C9" t="s">
        <v>403</v>
      </c>
      <c r="D9" t="s">
        <v>602</v>
      </c>
      <c r="E9">
        <v>6</v>
      </c>
    </row>
    <row r="10" spans="1:5" x14ac:dyDescent="0.2">
      <c r="A10" t="s">
        <v>70</v>
      </c>
      <c r="B10" t="s">
        <v>78</v>
      </c>
      <c r="C10" t="s">
        <v>403</v>
      </c>
      <c r="D10" t="s">
        <v>601</v>
      </c>
      <c r="E10">
        <v>1</v>
      </c>
    </row>
    <row r="11" spans="1:5" x14ac:dyDescent="0.2">
      <c r="A11" t="s">
        <v>70</v>
      </c>
      <c r="B11" t="s">
        <v>82</v>
      </c>
      <c r="C11" t="s">
        <v>403</v>
      </c>
      <c r="D11" t="s">
        <v>601</v>
      </c>
      <c r="E11">
        <v>1</v>
      </c>
    </row>
    <row r="12" spans="1:5" x14ac:dyDescent="0.2">
      <c r="A12" t="s">
        <v>86</v>
      </c>
      <c r="B12" t="s">
        <v>87</v>
      </c>
      <c r="C12" t="s">
        <v>403</v>
      </c>
      <c r="D12" t="s">
        <v>603</v>
      </c>
      <c r="E12">
        <v>3</v>
      </c>
    </row>
    <row r="13" spans="1:5" x14ac:dyDescent="0.2">
      <c r="A13" t="s">
        <v>95</v>
      </c>
      <c r="B13" t="s">
        <v>96</v>
      </c>
      <c r="C13" t="s">
        <v>403</v>
      </c>
      <c r="D13" t="s">
        <v>598</v>
      </c>
      <c r="E13">
        <v>2</v>
      </c>
    </row>
    <row r="14" spans="1:5" x14ac:dyDescent="0.2">
      <c r="A14" t="s">
        <v>104</v>
      </c>
      <c r="B14" t="s">
        <v>105</v>
      </c>
      <c r="C14" t="s">
        <v>403</v>
      </c>
      <c r="D14" t="s">
        <v>603</v>
      </c>
      <c r="E14">
        <v>3</v>
      </c>
    </row>
    <row r="15" spans="1:5" x14ac:dyDescent="0.2">
      <c r="A15" t="s">
        <v>104</v>
      </c>
      <c r="B15" t="s">
        <v>113</v>
      </c>
      <c r="C15" t="s">
        <v>404</v>
      </c>
      <c r="D15" t="s">
        <v>603</v>
      </c>
      <c r="E15">
        <v>3</v>
      </c>
    </row>
    <row r="16" spans="1:5" x14ac:dyDescent="0.2">
      <c r="A16" t="s">
        <v>117</v>
      </c>
      <c r="B16" t="s">
        <v>118</v>
      </c>
      <c r="C16" t="s">
        <v>403</v>
      </c>
      <c r="D16" t="s">
        <v>599</v>
      </c>
      <c r="E16">
        <v>7</v>
      </c>
    </row>
    <row r="17" spans="1:5" x14ac:dyDescent="0.2">
      <c r="A17" t="s">
        <v>117</v>
      </c>
      <c r="B17" t="s">
        <v>126</v>
      </c>
      <c r="C17" t="s">
        <v>403</v>
      </c>
      <c r="D17" t="s">
        <v>598</v>
      </c>
      <c r="E17">
        <v>2</v>
      </c>
    </row>
    <row r="18" spans="1:5" x14ac:dyDescent="0.2">
      <c r="A18" t="s">
        <v>130</v>
      </c>
      <c r="B18" t="s">
        <v>131</v>
      </c>
      <c r="C18" t="s">
        <v>404</v>
      </c>
      <c r="D18" t="s">
        <v>601</v>
      </c>
      <c r="E18">
        <v>1</v>
      </c>
    </row>
    <row r="19" spans="1:5" x14ac:dyDescent="0.2">
      <c r="A19" t="s">
        <v>137</v>
      </c>
      <c r="B19" t="s">
        <v>138</v>
      </c>
      <c r="C19" t="s">
        <v>403</v>
      </c>
      <c r="D19" t="s">
        <v>602</v>
      </c>
      <c r="E19">
        <v>8</v>
      </c>
    </row>
    <row r="20" spans="1:5" x14ac:dyDescent="0.2">
      <c r="A20" t="s">
        <v>146</v>
      </c>
      <c r="B20" t="s">
        <v>147</v>
      </c>
      <c r="C20" t="s">
        <v>403</v>
      </c>
      <c r="D20" t="s">
        <v>598</v>
      </c>
      <c r="E20">
        <v>2</v>
      </c>
    </row>
    <row r="21" spans="1:5" x14ac:dyDescent="0.2">
      <c r="A21" t="s">
        <v>146</v>
      </c>
      <c r="B21" t="s">
        <v>155</v>
      </c>
      <c r="C21" t="s">
        <v>403</v>
      </c>
      <c r="D21" t="s">
        <v>598</v>
      </c>
      <c r="E21">
        <v>2</v>
      </c>
    </row>
    <row r="22" spans="1:5" x14ac:dyDescent="0.2">
      <c r="A22" t="s">
        <v>159</v>
      </c>
      <c r="B22" t="s">
        <v>160</v>
      </c>
      <c r="C22" t="s">
        <v>403</v>
      </c>
      <c r="D22" t="s">
        <v>598</v>
      </c>
      <c r="E22">
        <v>2</v>
      </c>
    </row>
    <row r="23" spans="1:5" x14ac:dyDescent="0.2">
      <c r="A23" t="s">
        <v>167</v>
      </c>
      <c r="B23" t="s">
        <v>168</v>
      </c>
      <c r="C23" t="s">
        <v>403</v>
      </c>
      <c r="D23" t="s">
        <v>601</v>
      </c>
      <c r="E23">
        <v>1</v>
      </c>
    </row>
    <row r="24" spans="1:5" x14ac:dyDescent="0.2">
      <c r="A24" t="s">
        <v>167</v>
      </c>
      <c r="B24" t="s">
        <v>174</v>
      </c>
      <c r="C24" t="s">
        <v>403</v>
      </c>
      <c r="D24" t="s">
        <v>601</v>
      </c>
      <c r="E24">
        <v>1</v>
      </c>
    </row>
    <row r="25" spans="1:5" x14ac:dyDescent="0.2">
      <c r="A25" t="s">
        <v>178</v>
      </c>
      <c r="B25" t="s">
        <v>179</v>
      </c>
      <c r="C25" t="s">
        <v>403</v>
      </c>
      <c r="D25" t="s">
        <v>601</v>
      </c>
      <c r="E25">
        <v>1</v>
      </c>
    </row>
    <row r="26" spans="1:5" x14ac:dyDescent="0.2">
      <c r="A26" t="s">
        <v>186</v>
      </c>
      <c r="B26" t="s">
        <v>187</v>
      </c>
      <c r="C26" t="s">
        <v>403</v>
      </c>
      <c r="D26" t="s">
        <v>602</v>
      </c>
      <c r="E26">
        <v>5</v>
      </c>
    </row>
    <row r="27" spans="1:5" x14ac:dyDescent="0.2">
      <c r="A27" t="s">
        <v>194</v>
      </c>
      <c r="B27" t="s">
        <v>195</v>
      </c>
      <c r="C27" t="s">
        <v>403</v>
      </c>
      <c r="D27" t="s">
        <v>598</v>
      </c>
      <c r="E27">
        <v>2</v>
      </c>
    </row>
    <row r="28" spans="1:5" x14ac:dyDescent="0.2">
      <c r="A28" t="s">
        <v>194</v>
      </c>
      <c r="B28" t="s">
        <v>203</v>
      </c>
      <c r="C28" t="s">
        <v>403</v>
      </c>
      <c r="D28" t="s">
        <v>600</v>
      </c>
      <c r="E28">
        <v>4</v>
      </c>
    </row>
    <row r="29" spans="1:5" x14ac:dyDescent="0.2">
      <c r="A29" t="s">
        <v>207</v>
      </c>
      <c r="B29" t="s">
        <v>208</v>
      </c>
      <c r="C29" t="s">
        <v>403</v>
      </c>
      <c r="D29" t="s">
        <v>598</v>
      </c>
      <c r="E29">
        <v>2</v>
      </c>
    </row>
    <row r="30" spans="1:5" x14ac:dyDescent="0.2">
      <c r="A30" t="s">
        <v>216</v>
      </c>
      <c r="B30" t="s">
        <v>217</v>
      </c>
      <c r="C30" t="s">
        <v>403</v>
      </c>
      <c r="D30" t="s">
        <v>601</v>
      </c>
      <c r="E30">
        <v>1</v>
      </c>
    </row>
    <row r="31" spans="1:5" x14ac:dyDescent="0.2">
      <c r="A31" t="s">
        <v>224</v>
      </c>
      <c r="B31" t="s">
        <v>225</v>
      </c>
      <c r="C31" t="s">
        <v>403</v>
      </c>
      <c r="D31" t="s">
        <v>601</v>
      </c>
      <c r="E31">
        <v>1</v>
      </c>
    </row>
    <row r="32" spans="1:5" x14ac:dyDescent="0.2">
      <c r="A32" t="s">
        <v>224</v>
      </c>
      <c r="B32" t="s">
        <v>232</v>
      </c>
      <c r="C32" t="s">
        <v>403</v>
      </c>
      <c r="D32" t="s">
        <v>601</v>
      </c>
      <c r="E32">
        <v>1</v>
      </c>
    </row>
    <row r="33" spans="1:5" x14ac:dyDescent="0.2">
      <c r="A33" t="s">
        <v>224</v>
      </c>
      <c r="B33" t="s">
        <v>236</v>
      </c>
      <c r="C33" t="s">
        <v>403</v>
      </c>
      <c r="D33" t="s">
        <v>601</v>
      </c>
      <c r="E33">
        <v>1</v>
      </c>
    </row>
    <row r="34" spans="1:5" x14ac:dyDescent="0.2">
      <c r="A34" t="s">
        <v>240</v>
      </c>
      <c r="B34" t="s">
        <v>241</v>
      </c>
      <c r="C34" t="s">
        <v>404</v>
      </c>
      <c r="D34" t="s">
        <v>598</v>
      </c>
      <c r="E34">
        <v>2</v>
      </c>
    </row>
    <row r="35" spans="1:5" x14ac:dyDescent="0.2">
      <c r="A35" t="s">
        <v>249</v>
      </c>
      <c r="B35" t="s">
        <v>250</v>
      </c>
      <c r="C35" t="s">
        <v>404</v>
      </c>
      <c r="D35" t="s">
        <v>603</v>
      </c>
      <c r="E35">
        <v>3</v>
      </c>
    </row>
    <row r="36" spans="1:5" x14ac:dyDescent="0.2">
      <c r="A36" t="s">
        <v>258</v>
      </c>
      <c r="B36" t="s">
        <v>259</v>
      </c>
      <c r="C36" t="s">
        <v>403</v>
      </c>
      <c r="D36" t="s">
        <v>603</v>
      </c>
      <c r="E36">
        <v>3</v>
      </c>
    </row>
    <row r="37" spans="1:5" x14ac:dyDescent="0.2">
      <c r="A37" t="s">
        <v>258</v>
      </c>
      <c r="B37" t="s">
        <v>265</v>
      </c>
      <c r="C37" t="s">
        <v>404</v>
      </c>
      <c r="D37" t="s">
        <v>603</v>
      </c>
      <c r="E37">
        <v>3</v>
      </c>
    </row>
    <row r="38" spans="1:5" x14ac:dyDescent="0.2">
      <c r="A38" t="s">
        <v>258</v>
      </c>
      <c r="B38" t="s">
        <v>270</v>
      </c>
      <c r="C38" t="s">
        <v>403</v>
      </c>
      <c r="D38" t="s">
        <v>599</v>
      </c>
      <c r="E38">
        <v>7</v>
      </c>
    </row>
    <row r="39" spans="1:5" x14ac:dyDescent="0.2">
      <c r="A39" t="s">
        <v>258</v>
      </c>
      <c r="B39" t="s">
        <v>274</v>
      </c>
      <c r="C39" t="s">
        <v>404</v>
      </c>
      <c r="D39" t="s">
        <v>603</v>
      </c>
      <c r="E39">
        <v>3</v>
      </c>
    </row>
    <row r="40" spans="1:5" x14ac:dyDescent="0.2">
      <c r="A40" t="s">
        <v>258</v>
      </c>
      <c r="B40" t="s">
        <v>278</v>
      </c>
      <c r="C40" t="s">
        <v>403</v>
      </c>
      <c r="D40" t="s">
        <v>603</v>
      </c>
      <c r="E40">
        <v>3</v>
      </c>
    </row>
    <row r="41" spans="1:5" x14ac:dyDescent="0.2">
      <c r="A41" t="s">
        <v>282</v>
      </c>
      <c r="B41" t="s">
        <v>283</v>
      </c>
      <c r="C41" t="s">
        <v>404</v>
      </c>
      <c r="D41" t="s">
        <v>598</v>
      </c>
      <c r="E41">
        <v>2</v>
      </c>
    </row>
    <row r="42" spans="1:5" x14ac:dyDescent="0.2">
      <c r="A42" t="s">
        <v>291</v>
      </c>
      <c r="B42" t="s">
        <v>292</v>
      </c>
      <c r="C42" t="s">
        <v>403</v>
      </c>
      <c r="D42" t="s">
        <v>598</v>
      </c>
      <c r="E42">
        <v>2</v>
      </c>
    </row>
    <row r="43" spans="1:5" x14ac:dyDescent="0.2">
      <c r="A43" t="s">
        <v>299</v>
      </c>
      <c r="B43" t="s">
        <v>300</v>
      </c>
      <c r="C43" t="s">
        <v>404</v>
      </c>
      <c r="D43" t="s">
        <v>598</v>
      </c>
      <c r="E43">
        <v>2</v>
      </c>
    </row>
    <row r="44" spans="1:5" x14ac:dyDescent="0.2">
      <c r="A44" t="s">
        <v>309</v>
      </c>
      <c r="B44" t="s">
        <v>310</v>
      </c>
      <c r="C44" t="s">
        <v>403</v>
      </c>
      <c r="D44" t="s">
        <v>598</v>
      </c>
      <c r="E44">
        <v>2</v>
      </c>
    </row>
    <row r="45" spans="1:5" x14ac:dyDescent="0.2">
      <c r="A45" t="s">
        <v>317</v>
      </c>
      <c r="B45" t="s">
        <v>318</v>
      </c>
      <c r="C45" t="s">
        <v>404</v>
      </c>
      <c r="D45" t="s">
        <v>601</v>
      </c>
      <c r="E45">
        <v>1</v>
      </c>
    </row>
    <row r="46" spans="1:5" x14ac:dyDescent="0.2">
      <c r="A46" t="s">
        <v>325</v>
      </c>
      <c r="B46" t="s">
        <v>326</v>
      </c>
      <c r="C46" t="s">
        <v>403</v>
      </c>
      <c r="D46" t="s">
        <v>601</v>
      </c>
      <c r="E46">
        <v>1</v>
      </c>
    </row>
    <row r="47" spans="1:5" x14ac:dyDescent="0.2">
      <c r="A47" t="s">
        <v>333</v>
      </c>
      <c r="B47" t="s">
        <v>334</v>
      </c>
      <c r="C47" t="s">
        <v>403</v>
      </c>
      <c r="D47" t="s">
        <v>600</v>
      </c>
      <c r="E47">
        <v>4</v>
      </c>
    </row>
    <row r="48" spans="1:5" x14ac:dyDescent="0.2">
      <c r="A48" t="s">
        <v>341</v>
      </c>
      <c r="B48" t="s">
        <v>342</v>
      </c>
      <c r="C48" t="s">
        <v>403</v>
      </c>
      <c r="D48" t="s">
        <v>598</v>
      </c>
      <c r="E48">
        <v>2</v>
      </c>
    </row>
    <row r="49" spans="1:5" x14ac:dyDescent="0.2">
      <c r="A49" t="s">
        <v>349</v>
      </c>
      <c r="B49" t="s">
        <v>350</v>
      </c>
      <c r="C49" t="s">
        <v>403</v>
      </c>
      <c r="D49" t="s">
        <v>601</v>
      </c>
      <c r="E49">
        <v>1</v>
      </c>
    </row>
    <row r="50" spans="1:5" x14ac:dyDescent="0.2">
      <c r="A50" t="s">
        <v>357</v>
      </c>
      <c r="B50" t="s">
        <v>358</v>
      </c>
      <c r="C50" t="s">
        <v>403</v>
      </c>
      <c r="D50" t="s">
        <v>601</v>
      </c>
      <c r="E50">
        <v>1</v>
      </c>
    </row>
    <row r="51" spans="1:5" x14ac:dyDescent="0.2">
      <c r="A51" t="s">
        <v>366</v>
      </c>
      <c r="B51" t="s">
        <v>367</v>
      </c>
      <c r="C51" t="s">
        <v>403</v>
      </c>
      <c r="D51" t="s">
        <v>598</v>
      </c>
      <c r="E51">
        <v>2</v>
      </c>
    </row>
    <row r="52" spans="1:5" x14ac:dyDescent="0.2">
      <c r="A52" t="s">
        <v>374</v>
      </c>
      <c r="B52" t="s">
        <v>375</v>
      </c>
      <c r="C52" t="s">
        <v>403</v>
      </c>
      <c r="D52" t="s">
        <v>601</v>
      </c>
      <c r="E52">
        <v>1</v>
      </c>
    </row>
    <row r="53" spans="1:5" x14ac:dyDescent="0.2">
      <c r="A53" t="s">
        <v>374</v>
      </c>
      <c r="B53" t="s">
        <v>382</v>
      </c>
      <c r="C53" t="s">
        <v>404</v>
      </c>
      <c r="D53" t="s">
        <v>601</v>
      </c>
      <c r="E53">
        <v>1</v>
      </c>
    </row>
    <row r="54" spans="1:5" x14ac:dyDescent="0.2">
      <c r="A54" t="s">
        <v>386</v>
      </c>
      <c r="B54" t="s">
        <v>387</v>
      </c>
      <c r="C54" t="s">
        <v>404</v>
      </c>
      <c r="D54" t="s">
        <v>603</v>
      </c>
      <c r="E54">
        <v>3</v>
      </c>
    </row>
    <row r="55" spans="1:5" x14ac:dyDescent="0.2">
      <c r="A55" t="s">
        <v>394</v>
      </c>
      <c r="B55" t="s">
        <v>395</v>
      </c>
      <c r="C55" t="s">
        <v>403</v>
      </c>
      <c r="D55" t="s">
        <v>598</v>
      </c>
      <c r="E55">
        <v>2</v>
      </c>
    </row>
  </sheetData>
  <sortState xmlns:xlrd2="http://schemas.microsoft.com/office/spreadsheetml/2017/richdata2" ref="A2:C55">
    <sortCondition ref="A2:A55"/>
    <sortCondition ref="B2:B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E3FE-DB5B-4640-8774-B9C0254A0FB4}">
  <dimension ref="A1:B39"/>
  <sheetViews>
    <sheetView workbookViewId="0">
      <selection activeCell="E32" sqref="E32"/>
    </sheetView>
  </sheetViews>
  <sheetFormatPr baseColWidth="10" defaultRowHeight="16" x14ac:dyDescent="0.2"/>
  <sheetData>
    <row r="1" spans="1:2" x14ac:dyDescent="0.2">
      <c r="A1" t="s">
        <v>0</v>
      </c>
      <c r="B1" t="s">
        <v>402</v>
      </c>
    </row>
    <row r="2" spans="1:2" x14ac:dyDescent="0.2">
      <c r="A2" t="s">
        <v>16</v>
      </c>
      <c r="B2" t="s">
        <v>403</v>
      </c>
    </row>
    <row r="3" spans="1:2" x14ac:dyDescent="0.2">
      <c r="A3" t="s">
        <v>25</v>
      </c>
      <c r="B3" t="s">
        <v>404</v>
      </c>
    </row>
    <row r="4" spans="1:2" x14ac:dyDescent="0.2">
      <c r="A4" t="s">
        <v>35</v>
      </c>
      <c r="B4" t="s">
        <v>403</v>
      </c>
    </row>
    <row r="5" spans="1:2" x14ac:dyDescent="0.2">
      <c r="A5" t="s">
        <v>44</v>
      </c>
      <c r="B5" t="s">
        <v>403</v>
      </c>
    </row>
    <row r="6" spans="1:2" x14ac:dyDescent="0.2">
      <c r="A6" t="s">
        <v>53</v>
      </c>
      <c r="B6" t="s">
        <v>403</v>
      </c>
    </row>
    <row r="7" spans="1:2" x14ac:dyDescent="0.2">
      <c r="A7" t="s">
        <v>70</v>
      </c>
      <c r="B7" t="s">
        <v>403</v>
      </c>
    </row>
    <row r="8" spans="1:2" x14ac:dyDescent="0.2">
      <c r="A8" t="s">
        <v>86</v>
      </c>
      <c r="B8" t="s">
        <v>403</v>
      </c>
    </row>
    <row r="9" spans="1:2" x14ac:dyDescent="0.2">
      <c r="A9" t="s">
        <v>95</v>
      </c>
      <c r="B9" t="s">
        <v>403</v>
      </c>
    </row>
    <row r="10" spans="1:2" x14ac:dyDescent="0.2">
      <c r="A10" t="s">
        <v>104</v>
      </c>
      <c r="B10" t="s">
        <v>405</v>
      </c>
    </row>
    <row r="11" spans="1:2" x14ac:dyDescent="0.2">
      <c r="A11" t="s">
        <v>117</v>
      </c>
      <c r="B11" t="s">
        <v>403</v>
      </c>
    </row>
    <row r="12" spans="1:2" x14ac:dyDescent="0.2">
      <c r="A12" t="s">
        <v>130</v>
      </c>
      <c r="B12" t="s">
        <v>404</v>
      </c>
    </row>
    <row r="13" spans="1:2" x14ac:dyDescent="0.2">
      <c r="A13" t="s">
        <v>137</v>
      </c>
      <c r="B13" t="s">
        <v>403</v>
      </c>
    </row>
    <row r="14" spans="1:2" x14ac:dyDescent="0.2">
      <c r="A14" t="s">
        <v>146</v>
      </c>
      <c r="B14" t="s">
        <v>403</v>
      </c>
    </row>
    <row r="15" spans="1:2" x14ac:dyDescent="0.2">
      <c r="A15" t="s">
        <v>159</v>
      </c>
      <c r="B15" t="s">
        <v>403</v>
      </c>
    </row>
    <row r="16" spans="1:2" x14ac:dyDescent="0.2">
      <c r="A16" t="s">
        <v>167</v>
      </c>
      <c r="B16" t="s">
        <v>403</v>
      </c>
    </row>
    <row r="17" spans="1:2" x14ac:dyDescent="0.2">
      <c r="A17" t="s">
        <v>178</v>
      </c>
      <c r="B17" t="s">
        <v>403</v>
      </c>
    </row>
    <row r="18" spans="1:2" x14ac:dyDescent="0.2">
      <c r="A18" t="s">
        <v>186</v>
      </c>
      <c r="B18" t="s">
        <v>403</v>
      </c>
    </row>
    <row r="19" spans="1:2" x14ac:dyDescent="0.2">
      <c r="A19" t="s">
        <v>194</v>
      </c>
      <c r="B19" t="s">
        <v>403</v>
      </c>
    </row>
    <row r="20" spans="1:2" x14ac:dyDescent="0.2">
      <c r="A20" t="s">
        <v>207</v>
      </c>
      <c r="B20" t="s">
        <v>403</v>
      </c>
    </row>
    <row r="21" spans="1:2" x14ac:dyDescent="0.2">
      <c r="A21" t="s">
        <v>216</v>
      </c>
      <c r="B21" t="s">
        <v>403</v>
      </c>
    </row>
    <row r="22" spans="1:2" x14ac:dyDescent="0.2">
      <c r="A22" t="s">
        <v>224</v>
      </c>
      <c r="B22" t="s">
        <v>403</v>
      </c>
    </row>
    <row r="23" spans="1:2" x14ac:dyDescent="0.2">
      <c r="A23" t="s">
        <v>240</v>
      </c>
      <c r="B23" t="s">
        <v>404</v>
      </c>
    </row>
    <row r="24" spans="1:2" x14ac:dyDescent="0.2">
      <c r="A24" t="s">
        <v>249</v>
      </c>
      <c r="B24" t="s">
        <v>404</v>
      </c>
    </row>
    <row r="25" spans="1:2" x14ac:dyDescent="0.2">
      <c r="A25" t="s">
        <v>258</v>
      </c>
      <c r="B25" t="s">
        <v>405</v>
      </c>
    </row>
    <row r="26" spans="1:2" x14ac:dyDescent="0.2">
      <c r="A26" t="s">
        <v>282</v>
      </c>
      <c r="B26" t="s">
        <v>404</v>
      </c>
    </row>
    <row r="27" spans="1:2" x14ac:dyDescent="0.2">
      <c r="A27" t="s">
        <v>291</v>
      </c>
      <c r="B27" t="s">
        <v>403</v>
      </c>
    </row>
    <row r="28" spans="1:2" x14ac:dyDescent="0.2">
      <c r="A28" t="s">
        <v>299</v>
      </c>
      <c r="B28" t="s">
        <v>404</v>
      </c>
    </row>
    <row r="29" spans="1:2" x14ac:dyDescent="0.2">
      <c r="A29" t="s">
        <v>309</v>
      </c>
      <c r="B29" t="s">
        <v>403</v>
      </c>
    </row>
    <row r="30" spans="1:2" x14ac:dyDescent="0.2">
      <c r="A30" t="s">
        <v>317</v>
      </c>
      <c r="B30" t="s">
        <v>404</v>
      </c>
    </row>
    <row r="31" spans="1:2" x14ac:dyDescent="0.2">
      <c r="A31" t="s">
        <v>325</v>
      </c>
      <c r="B31" t="s">
        <v>403</v>
      </c>
    </row>
    <row r="32" spans="1:2" x14ac:dyDescent="0.2">
      <c r="A32" t="s">
        <v>333</v>
      </c>
      <c r="B32" t="s">
        <v>403</v>
      </c>
    </row>
    <row r="33" spans="1:2" x14ac:dyDescent="0.2">
      <c r="A33" t="s">
        <v>341</v>
      </c>
      <c r="B33" t="s">
        <v>403</v>
      </c>
    </row>
    <row r="34" spans="1:2" x14ac:dyDescent="0.2">
      <c r="A34" t="s">
        <v>349</v>
      </c>
      <c r="B34" t="s">
        <v>403</v>
      </c>
    </row>
    <row r="35" spans="1:2" x14ac:dyDescent="0.2">
      <c r="A35" t="s">
        <v>357</v>
      </c>
      <c r="B35" t="s">
        <v>403</v>
      </c>
    </row>
    <row r="36" spans="1:2" x14ac:dyDescent="0.2">
      <c r="A36" t="s">
        <v>366</v>
      </c>
      <c r="B36" t="s">
        <v>403</v>
      </c>
    </row>
    <row r="37" spans="1:2" x14ac:dyDescent="0.2">
      <c r="A37" t="s">
        <v>374</v>
      </c>
      <c r="B37" t="s">
        <v>405</v>
      </c>
    </row>
    <row r="38" spans="1:2" x14ac:dyDescent="0.2">
      <c r="A38" t="s">
        <v>386</v>
      </c>
      <c r="B38" t="s">
        <v>404</v>
      </c>
    </row>
    <row r="39" spans="1:2" x14ac:dyDescent="0.2">
      <c r="A39" t="s">
        <v>394</v>
      </c>
      <c r="B39" t="s">
        <v>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03E9-808C-934F-934A-29682D171081}">
  <dimension ref="A1:H55"/>
  <sheetViews>
    <sheetView topLeftCell="A24" workbookViewId="0">
      <selection activeCell="F26" sqref="F26"/>
    </sheetView>
  </sheetViews>
  <sheetFormatPr baseColWidth="10" defaultRowHeight="16" x14ac:dyDescent="0.2"/>
  <cols>
    <col min="1" max="1" width="33.33203125" bestFit="1" customWidth="1"/>
    <col min="2" max="2" width="37.83203125" bestFit="1" customWidth="1"/>
    <col min="3" max="3" width="22.5" bestFit="1" customWidth="1"/>
    <col min="4" max="4" width="35.6640625" bestFit="1" customWidth="1"/>
    <col min="8" max="8" width="5.1640625" bestFit="1" customWidth="1"/>
  </cols>
  <sheetData>
    <row r="1" spans="1:8" x14ac:dyDescent="0.2">
      <c r="A1" t="s">
        <v>0</v>
      </c>
      <c r="B1" t="s">
        <v>1</v>
      </c>
      <c r="C1" t="s">
        <v>492</v>
      </c>
      <c r="D1" t="s">
        <v>493</v>
      </c>
      <c r="E1" t="s">
        <v>494</v>
      </c>
      <c r="G1" t="s">
        <v>597</v>
      </c>
      <c r="H1" t="s">
        <v>596</v>
      </c>
    </row>
    <row r="2" spans="1:8" x14ac:dyDescent="0.2">
      <c r="A2" t="s">
        <v>16</v>
      </c>
      <c r="B2" t="s">
        <v>17</v>
      </c>
      <c r="C2" t="s">
        <v>410</v>
      </c>
      <c r="D2" t="s">
        <v>411</v>
      </c>
      <c r="E2" t="str">
        <f t="shared" ref="E2:E33" si="0">IF(C2=D2,"Same","Different")</f>
        <v>Different</v>
      </c>
      <c r="G2" t="s">
        <v>598</v>
      </c>
      <c r="H2">
        <v>2</v>
      </c>
    </row>
    <row r="3" spans="1:8" x14ac:dyDescent="0.2">
      <c r="A3" t="s">
        <v>25</v>
      </c>
      <c r="B3" t="s">
        <v>26</v>
      </c>
      <c r="C3" t="s">
        <v>412</v>
      </c>
      <c r="D3" t="s">
        <v>413</v>
      </c>
      <c r="E3" t="str">
        <f t="shared" si="0"/>
        <v>Different</v>
      </c>
      <c r="G3" t="s">
        <v>599</v>
      </c>
      <c r="H3">
        <v>7</v>
      </c>
    </row>
    <row r="4" spans="1:8" x14ac:dyDescent="0.2">
      <c r="A4" t="s">
        <v>35</v>
      </c>
      <c r="B4" t="s">
        <v>36</v>
      </c>
      <c r="C4" t="s">
        <v>414</v>
      </c>
      <c r="D4" t="s">
        <v>415</v>
      </c>
      <c r="E4" t="str">
        <f t="shared" si="0"/>
        <v>Different</v>
      </c>
      <c r="G4" t="s">
        <v>598</v>
      </c>
      <c r="H4">
        <v>2</v>
      </c>
    </row>
    <row r="5" spans="1:8" x14ac:dyDescent="0.2">
      <c r="A5" t="s">
        <v>44</v>
      </c>
      <c r="B5" t="s">
        <v>45</v>
      </c>
      <c r="C5" t="s">
        <v>461</v>
      </c>
      <c r="D5" t="s">
        <v>462</v>
      </c>
      <c r="E5" t="str">
        <f t="shared" si="0"/>
        <v>Different</v>
      </c>
      <c r="G5" t="s">
        <v>600</v>
      </c>
      <c r="H5">
        <v>4</v>
      </c>
    </row>
    <row r="6" spans="1:8" x14ac:dyDescent="0.2">
      <c r="A6" t="s">
        <v>53</v>
      </c>
      <c r="B6" t="s">
        <v>54</v>
      </c>
      <c r="C6" t="s">
        <v>416</v>
      </c>
      <c r="D6" t="s">
        <v>416</v>
      </c>
      <c r="E6" t="str">
        <f t="shared" si="0"/>
        <v>Same</v>
      </c>
      <c r="G6" t="s">
        <v>601</v>
      </c>
      <c r="H6">
        <v>1</v>
      </c>
    </row>
    <row r="7" spans="1:8" x14ac:dyDescent="0.2">
      <c r="A7" t="s">
        <v>53</v>
      </c>
      <c r="B7" t="s">
        <v>62</v>
      </c>
      <c r="C7" t="s">
        <v>416</v>
      </c>
      <c r="D7" t="s">
        <v>417</v>
      </c>
      <c r="E7" t="str">
        <f t="shared" si="0"/>
        <v>Different</v>
      </c>
      <c r="G7" t="s">
        <v>601</v>
      </c>
      <c r="H7">
        <v>1</v>
      </c>
    </row>
    <row r="8" spans="1:8" x14ac:dyDescent="0.2">
      <c r="A8" t="s">
        <v>53</v>
      </c>
      <c r="B8" t="s">
        <v>66</v>
      </c>
      <c r="C8" t="s">
        <v>416</v>
      </c>
      <c r="D8" t="s">
        <v>418</v>
      </c>
      <c r="E8" t="str">
        <f t="shared" si="0"/>
        <v>Different</v>
      </c>
      <c r="G8" t="s">
        <v>601</v>
      </c>
      <c r="H8">
        <v>1</v>
      </c>
    </row>
    <row r="9" spans="1:8" x14ac:dyDescent="0.2">
      <c r="A9" t="s">
        <v>70</v>
      </c>
      <c r="B9" t="s">
        <v>71</v>
      </c>
      <c r="C9" t="s">
        <v>419</v>
      </c>
      <c r="D9" t="s">
        <v>421</v>
      </c>
      <c r="E9" t="str">
        <f t="shared" si="0"/>
        <v>Different</v>
      </c>
      <c r="G9" t="s">
        <v>602</v>
      </c>
      <c r="H9">
        <v>6</v>
      </c>
    </row>
    <row r="10" spans="1:8" x14ac:dyDescent="0.2">
      <c r="A10" t="s">
        <v>70</v>
      </c>
      <c r="B10" t="s">
        <v>78</v>
      </c>
      <c r="C10" t="s">
        <v>419</v>
      </c>
      <c r="D10" t="s">
        <v>422</v>
      </c>
      <c r="E10" t="str">
        <f t="shared" si="0"/>
        <v>Different</v>
      </c>
      <c r="G10" t="s">
        <v>601</v>
      </c>
      <c r="H10">
        <v>1</v>
      </c>
    </row>
    <row r="11" spans="1:8" x14ac:dyDescent="0.2">
      <c r="A11" t="s">
        <v>70</v>
      </c>
      <c r="B11" t="s">
        <v>82</v>
      </c>
      <c r="C11" t="s">
        <v>419</v>
      </c>
      <c r="D11" t="s">
        <v>420</v>
      </c>
      <c r="E11" t="str">
        <f t="shared" si="0"/>
        <v>Different</v>
      </c>
      <c r="G11" t="s">
        <v>601</v>
      </c>
      <c r="H11">
        <v>1</v>
      </c>
    </row>
    <row r="12" spans="1:8" x14ac:dyDescent="0.2">
      <c r="A12" t="s">
        <v>86</v>
      </c>
      <c r="B12" t="s">
        <v>87</v>
      </c>
      <c r="C12" t="s">
        <v>444</v>
      </c>
      <c r="D12" t="s">
        <v>444</v>
      </c>
      <c r="E12" t="str">
        <f t="shared" si="0"/>
        <v>Same</v>
      </c>
      <c r="G12" t="s">
        <v>603</v>
      </c>
      <c r="H12">
        <v>3</v>
      </c>
    </row>
    <row r="13" spans="1:8" x14ac:dyDescent="0.2">
      <c r="A13" t="s">
        <v>95</v>
      </c>
      <c r="B13" t="s">
        <v>96</v>
      </c>
      <c r="C13" t="s">
        <v>487</v>
      </c>
      <c r="D13" t="s">
        <v>488</v>
      </c>
      <c r="E13" t="str">
        <f t="shared" si="0"/>
        <v>Different</v>
      </c>
      <c r="G13" t="s">
        <v>598</v>
      </c>
      <c r="H13">
        <v>2</v>
      </c>
    </row>
    <row r="14" spans="1:8" x14ac:dyDescent="0.2">
      <c r="A14" t="s">
        <v>104</v>
      </c>
      <c r="B14" t="s">
        <v>105</v>
      </c>
      <c r="C14" t="s">
        <v>475</v>
      </c>
      <c r="D14" t="s">
        <v>476</v>
      </c>
      <c r="E14" t="str">
        <f t="shared" si="0"/>
        <v>Different</v>
      </c>
      <c r="G14" t="s">
        <v>603</v>
      </c>
      <c r="H14">
        <v>3</v>
      </c>
    </row>
    <row r="15" spans="1:8" x14ac:dyDescent="0.2">
      <c r="A15" t="s">
        <v>104</v>
      </c>
      <c r="B15" t="s">
        <v>113</v>
      </c>
      <c r="C15" t="s">
        <v>475</v>
      </c>
      <c r="D15" t="s">
        <v>474</v>
      </c>
      <c r="E15" t="str">
        <f t="shared" si="0"/>
        <v>Different</v>
      </c>
      <c r="G15" t="s">
        <v>603</v>
      </c>
      <c r="H15">
        <v>3</v>
      </c>
    </row>
    <row r="16" spans="1:8" x14ac:dyDescent="0.2">
      <c r="A16" t="s">
        <v>117</v>
      </c>
      <c r="B16" t="s">
        <v>118</v>
      </c>
      <c r="C16" t="s">
        <v>479</v>
      </c>
      <c r="D16" t="s">
        <v>481</v>
      </c>
      <c r="E16" t="str">
        <f t="shared" si="0"/>
        <v>Different</v>
      </c>
      <c r="G16" t="s">
        <v>599</v>
      </c>
      <c r="H16">
        <v>7</v>
      </c>
    </row>
    <row r="17" spans="1:8" x14ac:dyDescent="0.2">
      <c r="A17" t="s">
        <v>117</v>
      </c>
      <c r="B17" t="s">
        <v>126</v>
      </c>
      <c r="C17" t="s">
        <v>479</v>
      </c>
      <c r="D17" t="s">
        <v>480</v>
      </c>
      <c r="E17" t="str">
        <f t="shared" si="0"/>
        <v>Different</v>
      </c>
      <c r="G17" t="s">
        <v>598</v>
      </c>
      <c r="H17">
        <v>2</v>
      </c>
    </row>
    <row r="18" spans="1:8" x14ac:dyDescent="0.2">
      <c r="A18" t="s">
        <v>130</v>
      </c>
      <c r="B18" t="s">
        <v>131</v>
      </c>
      <c r="C18" t="s">
        <v>445</v>
      </c>
      <c r="D18" t="s">
        <v>477</v>
      </c>
      <c r="E18" t="str">
        <f t="shared" si="0"/>
        <v>Different</v>
      </c>
      <c r="G18" t="s">
        <v>601</v>
      </c>
      <c r="H18">
        <v>1</v>
      </c>
    </row>
    <row r="19" spans="1:8" x14ac:dyDescent="0.2">
      <c r="A19" t="s">
        <v>137</v>
      </c>
      <c r="B19" t="s">
        <v>138</v>
      </c>
      <c r="C19" t="s">
        <v>455</v>
      </c>
      <c r="D19" t="s">
        <v>455</v>
      </c>
      <c r="E19" t="str">
        <f t="shared" si="0"/>
        <v>Same</v>
      </c>
      <c r="G19" t="s">
        <v>602</v>
      </c>
      <c r="H19">
        <v>8</v>
      </c>
    </row>
    <row r="20" spans="1:8" x14ac:dyDescent="0.2">
      <c r="A20" t="s">
        <v>146</v>
      </c>
      <c r="B20" t="s">
        <v>147</v>
      </c>
      <c r="C20" t="s">
        <v>469</v>
      </c>
      <c r="D20" t="s">
        <v>470</v>
      </c>
      <c r="E20" t="str">
        <f t="shared" si="0"/>
        <v>Different</v>
      </c>
      <c r="G20" t="s">
        <v>598</v>
      </c>
      <c r="H20">
        <v>2</v>
      </c>
    </row>
    <row r="21" spans="1:8" x14ac:dyDescent="0.2">
      <c r="A21" t="s">
        <v>146</v>
      </c>
      <c r="B21" t="s">
        <v>155</v>
      </c>
      <c r="C21" t="s">
        <v>469</v>
      </c>
      <c r="D21" t="s">
        <v>471</v>
      </c>
      <c r="E21" t="str">
        <f t="shared" si="0"/>
        <v>Different</v>
      </c>
      <c r="G21" t="s">
        <v>598</v>
      </c>
      <c r="H21">
        <v>2</v>
      </c>
    </row>
    <row r="22" spans="1:8" x14ac:dyDescent="0.2">
      <c r="A22" t="s">
        <v>159</v>
      </c>
      <c r="B22" t="s">
        <v>160</v>
      </c>
      <c r="C22" t="s">
        <v>434</v>
      </c>
      <c r="D22" t="s">
        <v>435</v>
      </c>
      <c r="E22" t="str">
        <f t="shared" si="0"/>
        <v>Different</v>
      </c>
      <c r="G22" t="s">
        <v>598</v>
      </c>
      <c r="H22">
        <v>2</v>
      </c>
    </row>
    <row r="23" spans="1:8" x14ac:dyDescent="0.2">
      <c r="A23" t="s">
        <v>167</v>
      </c>
      <c r="B23" t="s">
        <v>168</v>
      </c>
      <c r="C23" t="s">
        <v>416</v>
      </c>
      <c r="D23" t="s">
        <v>424</v>
      </c>
      <c r="E23" t="str">
        <f t="shared" si="0"/>
        <v>Different</v>
      </c>
      <c r="G23" t="s">
        <v>601</v>
      </c>
      <c r="H23">
        <v>1</v>
      </c>
    </row>
    <row r="24" spans="1:8" x14ac:dyDescent="0.2">
      <c r="A24" t="s">
        <v>167</v>
      </c>
      <c r="B24" t="s">
        <v>174</v>
      </c>
      <c r="C24" t="s">
        <v>416</v>
      </c>
      <c r="D24" t="s">
        <v>423</v>
      </c>
      <c r="E24" t="str">
        <f t="shared" si="0"/>
        <v>Different</v>
      </c>
      <c r="G24" t="s">
        <v>601</v>
      </c>
      <c r="H24">
        <v>1</v>
      </c>
    </row>
    <row r="25" spans="1:8" x14ac:dyDescent="0.2">
      <c r="A25" t="s">
        <v>178</v>
      </c>
      <c r="B25" t="s">
        <v>179</v>
      </c>
      <c r="C25" t="s">
        <v>425</v>
      </c>
      <c r="D25" t="s">
        <v>426</v>
      </c>
      <c r="E25" t="str">
        <f t="shared" si="0"/>
        <v>Different</v>
      </c>
      <c r="G25" t="s">
        <v>601</v>
      </c>
      <c r="H25">
        <v>1</v>
      </c>
    </row>
    <row r="26" spans="1:8" x14ac:dyDescent="0.2">
      <c r="A26" t="s">
        <v>186</v>
      </c>
      <c r="B26" t="s">
        <v>187</v>
      </c>
      <c r="C26" t="s">
        <v>446</v>
      </c>
      <c r="D26" t="s">
        <v>447</v>
      </c>
      <c r="E26" t="str">
        <f t="shared" si="0"/>
        <v>Different</v>
      </c>
      <c r="G26" t="s">
        <v>602</v>
      </c>
      <c r="H26">
        <v>5</v>
      </c>
    </row>
    <row r="27" spans="1:8" x14ac:dyDescent="0.2">
      <c r="A27" t="s">
        <v>194</v>
      </c>
      <c r="B27" t="s">
        <v>195</v>
      </c>
      <c r="C27" t="s">
        <v>463</v>
      </c>
      <c r="D27" t="s">
        <v>464</v>
      </c>
      <c r="E27" t="str">
        <f t="shared" si="0"/>
        <v>Different</v>
      </c>
      <c r="G27" t="s">
        <v>598</v>
      </c>
      <c r="H27">
        <v>2</v>
      </c>
    </row>
    <row r="28" spans="1:8" x14ac:dyDescent="0.2">
      <c r="A28" t="s">
        <v>194</v>
      </c>
      <c r="B28" t="s">
        <v>203</v>
      </c>
      <c r="C28" t="s">
        <v>463</v>
      </c>
      <c r="D28" t="s">
        <v>465</v>
      </c>
      <c r="E28" t="str">
        <f t="shared" si="0"/>
        <v>Different</v>
      </c>
      <c r="G28" t="s">
        <v>600</v>
      </c>
      <c r="H28">
        <v>4</v>
      </c>
    </row>
    <row r="29" spans="1:8" x14ac:dyDescent="0.2">
      <c r="A29" t="s">
        <v>207</v>
      </c>
      <c r="B29" t="s">
        <v>208</v>
      </c>
      <c r="C29" t="s">
        <v>457</v>
      </c>
      <c r="D29" t="s">
        <v>458</v>
      </c>
      <c r="E29" t="str">
        <f t="shared" si="0"/>
        <v>Different</v>
      </c>
      <c r="G29" t="s">
        <v>598</v>
      </c>
      <c r="H29">
        <v>2</v>
      </c>
    </row>
    <row r="30" spans="1:8" x14ac:dyDescent="0.2">
      <c r="A30" t="s">
        <v>216</v>
      </c>
      <c r="B30" t="s">
        <v>217</v>
      </c>
      <c r="C30" t="s">
        <v>427</v>
      </c>
      <c r="D30" t="s">
        <v>427</v>
      </c>
      <c r="E30" t="str">
        <f t="shared" si="0"/>
        <v>Same</v>
      </c>
      <c r="G30" t="s">
        <v>601</v>
      </c>
      <c r="H30">
        <v>1</v>
      </c>
    </row>
    <row r="31" spans="1:8" x14ac:dyDescent="0.2">
      <c r="A31" t="s">
        <v>224</v>
      </c>
      <c r="B31" t="s">
        <v>225</v>
      </c>
      <c r="C31" t="s">
        <v>428</v>
      </c>
      <c r="D31" t="s">
        <v>431</v>
      </c>
      <c r="E31" t="str">
        <f t="shared" si="0"/>
        <v>Different</v>
      </c>
      <c r="G31" t="s">
        <v>601</v>
      </c>
      <c r="H31">
        <v>1</v>
      </c>
    </row>
    <row r="32" spans="1:8" x14ac:dyDescent="0.2">
      <c r="A32" t="s">
        <v>224</v>
      </c>
      <c r="B32" t="s">
        <v>232</v>
      </c>
      <c r="C32" t="s">
        <v>428</v>
      </c>
      <c r="D32" t="s">
        <v>430</v>
      </c>
      <c r="E32" t="str">
        <f t="shared" si="0"/>
        <v>Different</v>
      </c>
      <c r="G32" t="s">
        <v>601</v>
      </c>
      <c r="H32">
        <v>1</v>
      </c>
    </row>
    <row r="33" spans="1:8" x14ac:dyDescent="0.2">
      <c r="A33" t="s">
        <v>224</v>
      </c>
      <c r="B33" t="s">
        <v>236</v>
      </c>
      <c r="C33" t="s">
        <v>428</v>
      </c>
      <c r="D33" t="s">
        <v>429</v>
      </c>
      <c r="E33" t="str">
        <f t="shared" si="0"/>
        <v>Different</v>
      </c>
      <c r="G33" t="s">
        <v>601</v>
      </c>
      <c r="H33">
        <v>1</v>
      </c>
    </row>
    <row r="34" spans="1:8" x14ac:dyDescent="0.2">
      <c r="A34" t="s">
        <v>240</v>
      </c>
      <c r="B34" t="s">
        <v>241</v>
      </c>
      <c r="C34" t="s">
        <v>456</v>
      </c>
      <c r="D34" t="s">
        <v>484</v>
      </c>
      <c r="E34" t="str">
        <f t="shared" ref="E34:E55" si="1">IF(C34=D34,"Same","Different")</f>
        <v>Different</v>
      </c>
      <c r="G34" t="s">
        <v>598</v>
      </c>
      <c r="H34">
        <v>2</v>
      </c>
    </row>
    <row r="35" spans="1:8" x14ac:dyDescent="0.2">
      <c r="A35" t="s">
        <v>249</v>
      </c>
      <c r="B35" t="s">
        <v>250</v>
      </c>
      <c r="C35" t="s">
        <v>436</v>
      </c>
      <c r="D35" t="s">
        <v>460</v>
      </c>
      <c r="E35" t="str">
        <f t="shared" si="1"/>
        <v>Different</v>
      </c>
      <c r="G35" t="s">
        <v>603</v>
      </c>
      <c r="H35">
        <v>3</v>
      </c>
    </row>
    <row r="36" spans="1:8" x14ac:dyDescent="0.2">
      <c r="A36" t="s">
        <v>258</v>
      </c>
      <c r="B36" t="s">
        <v>259</v>
      </c>
      <c r="C36" t="s">
        <v>448</v>
      </c>
      <c r="D36" t="s">
        <v>451</v>
      </c>
      <c r="E36" t="str">
        <f t="shared" si="1"/>
        <v>Different</v>
      </c>
      <c r="G36" t="s">
        <v>603</v>
      </c>
      <c r="H36">
        <v>3</v>
      </c>
    </row>
    <row r="37" spans="1:8" x14ac:dyDescent="0.2">
      <c r="A37" t="s">
        <v>258</v>
      </c>
      <c r="B37" t="s">
        <v>265</v>
      </c>
      <c r="C37" t="s">
        <v>448</v>
      </c>
      <c r="D37" t="s">
        <v>459</v>
      </c>
      <c r="E37" t="str">
        <f t="shared" si="1"/>
        <v>Different</v>
      </c>
      <c r="G37" t="s">
        <v>603</v>
      </c>
      <c r="H37">
        <v>3</v>
      </c>
    </row>
    <row r="38" spans="1:8" x14ac:dyDescent="0.2">
      <c r="A38" t="s">
        <v>258</v>
      </c>
      <c r="B38" t="s">
        <v>270</v>
      </c>
      <c r="C38" t="s">
        <v>448</v>
      </c>
      <c r="D38" t="s">
        <v>449</v>
      </c>
      <c r="E38" t="str">
        <f t="shared" si="1"/>
        <v>Different</v>
      </c>
      <c r="G38" t="s">
        <v>599</v>
      </c>
      <c r="H38">
        <v>7</v>
      </c>
    </row>
    <row r="39" spans="1:8" x14ac:dyDescent="0.2">
      <c r="A39" t="s">
        <v>258</v>
      </c>
      <c r="B39" t="s">
        <v>274</v>
      </c>
      <c r="C39" t="s">
        <v>448</v>
      </c>
      <c r="D39" t="s">
        <v>437</v>
      </c>
      <c r="E39" t="str">
        <f t="shared" si="1"/>
        <v>Different</v>
      </c>
      <c r="G39" t="s">
        <v>603</v>
      </c>
      <c r="H39">
        <v>3</v>
      </c>
    </row>
    <row r="40" spans="1:8" x14ac:dyDescent="0.2">
      <c r="A40" t="s">
        <v>258</v>
      </c>
      <c r="B40" t="s">
        <v>278</v>
      </c>
      <c r="C40" t="s">
        <v>448</v>
      </c>
      <c r="D40" t="s">
        <v>450</v>
      </c>
      <c r="E40" t="str">
        <f t="shared" si="1"/>
        <v>Different</v>
      </c>
      <c r="G40" t="s">
        <v>603</v>
      </c>
      <c r="H40">
        <v>3</v>
      </c>
    </row>
    <row r="41" spans="1:8" x14ac:dyDescent="0.2">
      <c r="A41" t="s">
        <v>282</v>
      </c>
      <c r="B41" t="s">
        <v>283</v>
      </c>
      <c r="C41" t="s">
        <v>438</v>
      </c>
      <c r="D41" t="s">
        <v>406</v>
      </c>
      <c r="E41" t="str">
        <f t="shared" si="1"/>
        <v>Different</v>
      </c>
      <c r="G41" t="s">
        <v>598</v>
      </c>
      <c r="H41">
        <v>2</v>
      </c>
    </row>
    <row r="42" spans="1:8" x14ac:dyDescent="0.2">
      <c r="A42" t="s">
        <v>291</v>
      </c>
      <c r="B42" t="s">
        <v>292</v>
      </c>
      <c r="C42" t="s">
        <v>439</v>
      </c>
      <c r="D42" t="s">
        <v>440</v>
      </c>
      <c r="E42" t="str">
        <f t="shared" si="1"/>
        <v>Different</v>
      </c>
      <c r="G42" t="s">
        <v>598</v>
      </c>
      <c r="H42">
        <v>2</v>
      </c>
    </row>
    <row r="43" spans="1:8" x14ac:dyDescent="0.2">
      <c r="A43" t="s">
        <v>299</v>
      </c>
      <c r="B43" t="s">
        <v>300</v>
      </c>
      <c r="C43" t="s">
        <v>478</v>
      </c>
      <c r="D43" t="s">
        <v>407</v>
      </c>
      <c r="E43" t="str">
        <f t="shared" si="1"/>
        <v>Different</v>
      </c>
      <c r="G43" t="s">
        <v>598</v>
      </c>
      <c r="H43">
        <v>2</v>
      </c>
    </row>
    <row r="44" spans="1:8" x14ac:dyDescent="0.2">
      <c r="A44" t="s">
        <v>309</v>
      </c>
      <c r="B44" t="s">
        <v>310</v>
      </c>
      <c r="C44" t="s">
        <v>441</v>
      </c>
      <c r="D44" t="s">
        <v>442</v>
      </c>
      <c r="E44" t="str">
        <f t="shared" si="1"/>
        <v>Different</v>
      </c>
      <c r="G44" t="s">
        <v>598</v>
      </c>
      <c r="H44">
        <v>2</v>
      </c>
    </row>
    <row r="45" spans="1:8" x14ac:dyDescent="0.2">
      <c r="A45" t="s">
        <v>317</v>
      </c>
      <c r="B45" t="s">
        <v>318</v>
      </c>
      <c r="C45" t="s">
        <v>489</v>
      </c>
      <c r="D45" t="s">
        <v>489</v>
      </c>
      <c r="E45" t="str">
        <f t="shared" si="1"/>
        <v>Same</v>
      </c>
      <c r="G45" t="s">
        <v>601</v>
      </c>
      <c r="H45">
        <v>1</v>
      </c>
    </row>
    <row r="46" spans="1:8" x14ac:dyDescent="0.2">
      <c r="A46" t="s">
        <v>325</v>
      </c>
      <c r="B46" t="s">
        <v>326</v>
      </c>
      <c r="C46" t="s">
        <v>452</v>
      </c>
      <c r="D46" t="s">
        <v>453</v>
      </c>
      <c r="E46" t="str">
        <f t="shared" si="1"/>
        <v>Different</v>
      </c>
      <c r="G46" t="s">
        <v>601</v>
      </c>
      <c r="H46">
        <v>1</v>
      </c>
    </row>
    <row r="47" spans="1:8" x14ac:dyDescent="0.2">
      <c r="A47" t="s">
        <v>333</v>
      </c>
      <c r="B47" t="s">
        <v>334</v>
      </c>
      <c r="C47" t="s">
        <v>466</v>
      </c>
      <c r="D47" t="s">
        <v>467</v>
      </c>
      <c r="E47" t="str">
        <f t="shared" si="1"/>
        <v>Different</v>
      </c>
      <c r="G47" t="s">
        <v>600</v>
      </c>
      <c r="H47">
        <v>4</v>
      </c>
    </row>
    <row r="48" spans="1:8" x14ac:dyDescent="0.2">
      <c r="A48" t="s">
        <v>341</v>
      </c>
      <c r="B48" t="s">
        <v>342</v>
      </c>
      <c r="C48" t="s">
        <v>472</v>
      </c>
      <c r="D48" t="s">
        <v>473</v>
      </c>
      <c r="E48" t="str">
        <f t="shared" si="1"/>
        <v>Different</v>
      </c>
      <c r="G48" t="s">
        <v>598</v>
      </c>
      <c r="H48">
        <v>2</v>
      </c>
    </row>
    <row r="49" spans="1:8" x14ac:dyDescent="0.2">
      <c r="A49" t="s">
        <v>349</v>
      </c>
      <c r="B49" t="s">
        <v>350</v>
      </c>
      <c r="C49" t="s">
        <v>491</v>
      </c>
      <c r="D49" t="s">
        <v>490</v>
      </c>
      <c r="E49" t="str">
        <f t="shared" si="1"/>
        <v>Different</v>
      </c>
      <c r="G49" t="s">
        <v>601</v>
      </c>
      <c r="H49">
        <v>1</v>
      </c>
    </row>
    <row r="50" spans="1:8" x14ac:dyDescent="0.2">
      <c r="A50" t="s">
        <v>357</v>
      </c>
      <c r="B50" t="s">
        <v>358</v>
      </c>
      <c r="C50" t="s">
        <v>408</v>
      </c>
      <c r="D50" t="s">
        <v>409</v>
      </c>
      <c r="E50" t="str">
        <f t="shared" si="1"/>
        <v>Different</v>
      </c>
      <c r="G50" t="s">
        <v>601</v>
      </c>
      <c r="H50">
        <v>1</v>
      </c>
    </row>
    <row r="51" spans="1:8" x14ac:dyDescent="0.2">
      <c r="A51" t="s">
        <v>366</v>
      </c>
      <c r="B51" t="s">
        <v>367</v>
      </c>
      <c r="C51" t="s">
        <v>482</v>
      </c>
      <c r="D51" t="s">
        <v>483</v>
      </c>
      <c r="E51" t="str">
        <f t="shared" si="1"/>
        <v>Different</v>
      </c>
      <c r="G51" t="s">
        <v>598</v>
      </c>
      <c r="H51">
        <v>2</v>
      </c>
    </row>
    <row r="52" spans="1:8" x14ac:dyDescent="0.2">
      <c r="A52" t="s">
        <v>374</v>
      </c>
      <c r="B52" t="s">
        <v>375</v>
      </c>
      <c r="C52" t="s">
        <v>432</v>
      </c>
      <c r="D52" t="s">
        <v>433</v>
      </c>
      <c r="E52" t="str">
        <f t="shared" si="1"/>
        <v>Different</v>
      </c>
      <c r="G52" t="s">
        <v>601</v>
      </c>
      <c r="H52">
        <v>1</v>
      </c>
    </row>
    <row r="53" spans="1:8" x14ac:dyDescent="0.2">
      <c r="A53" t="s">
        <v>374</v>
      </c>
      <c r="B53" t="s">
        <v>382</v>
      </c>
      <c r="C53" t="s">
        <v>432</v>
      </c>
      <c r="D53" t="s">
        <v>443</v>
      </c>
      <c r="E53" t="str">
        <f t="shared" si="1"/>
        <v>Different</v>
      </c>
      <c r="G53" t="s">
        <v>601</v>
      </c>
      <c r="H53">
        <v>1</v>
      </c>
    </row>
    <row r="54" spans="1:8" x14ac:dyDescent="0.2">
      <c r="A54" t="s">
        <v>386</v>
      </c>
      <c r="B54" t="s">
        <v>387</v>
      </c>
      <c r="C54" t="s">
        <v>454</v>
      </c>
      <c r="D54" t="s">
        <v>468</v>
      </c>
      <c r="E54" t="str">
        <f t="shared" si="1"/>
        <v>Different</v>
      </c>
      <c r="G54" t="s">
        <v>603</v>
      </c>
      <c r="H54">
        <v>3</v>
      </c>
    </row>
    <row r="55" spans="1:8" x14ac:dyDescent="0.2">
      <c r="A55" t="s">
        <v>394</v>
      </c>
      <c r="B55" t="s">
        <v>395</v>
      </c>
      <c r="C55" t="s">
        <v>485</v>
      </c>
      <c r="D55" t="s">
        <v>486</v>
      </c>
      <c r="E55" t="str">
        <f t="shared" si="1"/>
        <v>Different</v>
      </c>
      <c r="G55" t="s">
        <v>598</v>
      </c>
      <c r="H55">
        <v>2</v>
      </c>
    </row>
  </sheetData>
  <sortState xmlns:xlrd2="http://schemas.microsoft.com/office/spreadsheetml/2017/richdata2" ref="A2:E55">
    <sortCondition ref="A2:A55"/>
    <sortCondition ref="B2:B55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C17-AF3C-7A49-96EF-64DC75E59468}">
  <dimension ref="A1:B39"/>
  <sheetViews>
    <sheetView workbookViewId="0">
      <selection activeCell="B16" sqref="B16"/>
    </sheetView>
  </sheetViews>
  <sheetFormatPr baseColWidth="10" defaultRowHeight="16" x14ac:dyDescent="0.2"/>
  <cols>
    <col min="1" max="2" width="8.83203125"/>
  </cols>
  <sheetData>
    <row r="1" spans="1:2" x14ac:dyDescent="0.2">
      <c r="A1" t="s">
        <v>0</v>
      </c>
      <c r="B1" t="s">
        <v>494</v>
      </c>
    </row>
    <row r="2" spans="1:2" x14ac:dyDescent="0.2">
      <c r="A2" t="s">
        <v>86</v>
      </c>
      <c r="B2" t="s">
        <v>403</v>
      </c>
    </row>
    <row r="3" spans="1:2" x14ac:dyDescent="0.2">
      <c r="A3" t="s">
        <v>137</v>
      </c>
      <c r="B3" t="s">
        <v>403</v>
      </c>
    </row>
    <row r="4" spans="1:2" x14ac:dyDescent="0.2">
      <c r="A4" t="s">
        <v>216</v>
      </c>
      <c r="B4" t="s">
        <v>403</v>
      </c>
    </row>
    <row r="5" spans="1:2" x14ac:dyDescent="0.2">
      <c r="A5" t="s">
        <v>16</v>
      </c>
      <c r="B5" t="s">
        <v>404</v>
      </c>
    </row>
    <row r="6" spans="1:2" x14ac:dyDescent="0.2">
      <c r="A6" t="s">
        <v>25</v>
      </c>
      <c r="B6" t="s">
        <v>404</v>
      </c>
    </row>
    <row r="7" spans="1:2" x14ac:dyDescent="0.2">
      <c r="A7" t="s">
        <v>35</v>
      </c>
      <c r="B7" t="s">
        <v>404</v>
      </c>
    </row>
    <row r="8" spans="1:2" x14ac:dyDescent="0.2">
      <c r="A8" t="s">
        <v>44</v>
      </c>
      <c r="B8" t="s">
        <v>404</v>
      </c>
    </row>
    <row r="9" spans="1:2" x14ac:dyDescent="0.2">
      <c r="A9" t="s">
        <v>70</v>
      </c>
      <c r="B9" t="s">
        <v>404</v>
      </c>
    </row>
    <row r="10" spans="1:2" x14ac:dyDescent="0.2">
      <c r="A10" t="s">
        <v>95</v>
      </c>
      <c r="B10" t="s">
        <v>404</v>
      </c>
    </row>
    <row r="11" spans="1:2" x14ac:dyDescent="0.2">
      <c r="A11" t="s">
        <v>104</v>
      </c>
      <c r="B11" t="s">
        <v>404</v>
      </c>
    </row>
    <row r="12" spans="1:2" x14ac:dyDescent="0.2">
      <c r="A12" t="s">
        <v>117</v>
      </c>
      <c r="B12" t="s">
        <v>404</v>
      </c>
    </row>
    <row r="13" spans="1:2" x14ac:dyDescent="0.2">
      <c r="A13" t="s">
        <v>130</v>
      </c>
      <c r="B13" t="s">
        <v>404</v>
      </c>
    </row>
    <row r="14" spans="1:2" x14ac:dyDescent="0.2">
      <c r="A14" t="s">
        <v>146</v>
      </c>
      <c r="B14" t="s">
        <v>404</v>
      </c>
    </row>
    <row r="15" spans="1:2" x14ac:dyDescent="0.2">
      <c r="A15" t="s">
        <v>159</v>
      </c>
      <c r="B15" t="s">
        <v>404</v>
      </c>
    </row>
    <row r="16" spans="1:2" x14ac:dyDescent="0.2">
      <c r="A16" t="s">
        <v>167</v>
      </c>
      <c r="B16" t="s">
        <v>404</v>
      </c>
    </row>
    <row r="17" spans="1:2" x14ac:dyDescent="0.2">
      <c r="A17" t="s">
        <v>178</v>
      </c>
      <c r="B17" t="s">
        <v>404</v>
      </c>
    </row>
    <row r="18" spans="1:2" x14ac:dyDescent="0.2">
      <c r="A18" t="s">
        <v>186</v>
      </c>
      <c r="B18" t="s">
        <v>404</v>
      </c>
    </row>
    <row r="19" spans="1:2" x14ac:dyDescent="0.2">
      <c r="A19" t="s">
        <v>194</v>
      </c>
      <c r="B19" t="s">
        <v>404</v>
      </c>
    </row>
    <row r="20" spans="1:2" x14ac:dyDescent="0.2">
      <c r="A20" t="s">
        <v>224</v>
      </c>
      <c r="B20" t="s">
        <v>404</v>
      </c>
    </row>
    <row r="21" spans="1:2" x14ac:dyDescent="0.2">
      <c r="A21" t="s">
        <v>240</v>
      </c>
      <c r="B21" t="s">
        <v>404</v>
      </c>
    </row>
    <row r="22" spans="1:2" x14ac:dyDescent="0.2">
      <c r="A22" t="s">
        <v>249</v>
      </c>
      <c r="B22" t="s">
        <v>404</v>
      </c>
    </row>
    <row r="23" spans="1:2" x14ac:dyDescent="0.2">
      <c r="A23" t="s">
        <v>258</v>
      </c>
      <c r="B23" t="s">
        <v>404</v>
      </c>
    </row>
    <row r="24" spans="1:2" x14ac:dyDescent="0.2">
      <c r="A24" t="s">
        <v>282</v>
      </c>
      <c r="B24" t="s">
        <v>404</v>
      </c>
    </row>
    <row r="25" spans="1:2" x14ac:dyDescent="0.2">
      <c r="A25" t="s">
        <v>291</v>
      </c>
      <c r="B25" t="s">
        <v>404</v>
      </c>
    </row>
    <row r="26" spans="1:2" x14ac:dyDescent="0.2">
      <c r="A26" t="s">
        <v>299</v>
      </c>
      <c r="B26" t="s">
        <v>404</v>
      </c>
    </row>
    <row r="27" spans="1:2" x14ac:dyDescent="0.2">
      <c r="A27" t="s">
        <v>309</v>
      </c>
      <c r="B27" t="s">
        <v>404</v>
      </c>
    </row>
    <row r="28" spans="1:2" x14ac:dyDescent="0.2">
      <c r="A28" t="s">
        <v>317</v>
      </c>
      <c r="B28" t="s">
        <v>404</v>
      </c>
    </row>
    <row r="29" spans="1:2" x14ac:dyDescent="0.2">
      <c r="A29" t="s">
        <v>325</v>
      </c>
      <c r="B29" t="s">
        <v>404</v>
      </c>
    </row>
    <row r="30" spans="1:2" x14ac:dyDescent="0.2">
      <c r="A30" t="s">
        <v>333</v>
      </c>
      <c r="B30" t="s">
        <v>404</v>
      </c>
    </row>
    <row r="31" spans="1:2" x14ac:dyDescent="0.2">
      <c r="A31" t="s">
        <v>341</v>
      </c>
      <c r="B31" t="s">
        <v>404</v>
      </c>
    </row>
    <row r="32" spans="1:2" x14ac:dyDescent="0.2">
      <c r="A32" t="s">
        <v>349</v>
      </c>
      <c r="B32" t="s">
        <v>404</v>
      </c>
    </row>
    <row r="33" spans="1:2" x14ac:dyDescent="0.2">
      <c r="A33" t="s">
        <v>357</v>
      </c>
      <c r="B33" t="s">
        <v>404</v>
      </c>
    </row>
    <row r="34" spans="1:2" x14ac:dyDescent="0.2">
      <c r="A34" t="s">
        <v>374</v>
      </c>
      <c r="B34" t="s">
        <v>404</v>
      </c>
    </row>
    <row r="35" spans="1:2" x14ac:dyDescent="0.2">
      <c r="A35" t="s">
        <v>386</v>
      </c>
      <c r="B35" t="s">
        <v>404</v>
      </c>
    </row>
    <row r="36" spans="1:2" x14ac:dyDescent="0.2">
      <c r="A36" t="s">
        <v>53</v>
      </c>
      <c r="B36" t="s">
        <v>405</v>
      </c>
    </row>
    <row r="37" spans="1:2" x14ac:dyDescent="0.2">
      <c r="A37" t="s">
        <v>207</v>
      </c>
      <c r="B37" t="s">
        <v>405</v>
      </c>
    </row>
    <row r="38" spans="1:2" x14ac:dyDescent="0.2">
      <c r="A38" t="s">
        <v>366</v>
      </c>
      <c r="B38" t="s">
        <v>405</v>
      </c>
    </row>
    <row r="39" spans="1:2" x14ac:dyDescent="0.2">
      <c r="A39" t="s">
        <v>394</v>
      </c>
      <c r="B39" t="s">
        <v>405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8E2C-CDB1-3C42-ACA9-EFC6FAC486A1}">
  <dimension ref="A1:B39"/>
  <sheetViews>
    <sheetView workbookViewId="0">
      <selection activeCell="K24" sqref="K24"/>
    </sheetView>
  </sheetViews>
  <sheetFormatPr baseColWidth="10" defaultRowHeight="16" x14ac:dyDescent="0.2"/>
  <sheetData>
    <row r="1" spans="1:2" x14ac:dyDescent="0.2">
      <c r="A1" t="s">
        <v>0</v>
      </c>
      <c r="B1" t="s">
        <v>495</v>
      </c>
    </row>
    <row r="2" spans="1:2" x14ac:dyDescent="0.2">
      <c r="A2" t="s">
        <v>95</v>
      </c>
      <c r="B2">
        <v>100</v>
      </c>
    </row>
    <row r="3" spans="1:2" x14ac:dyDescent="0.2">
      <c r="A3" t="s">
        <v>216</v>
      </c>
      <c r="B3">
        <v>100</v>
      </c>
    </row>
    <row r="4" spans="1:2" x14ac:dyDescent="0.2">
      <c r="A4" t="s">
        <v>317</v>
      </c>
      <c r="B4">
        <v>100</v>
      </c>
    </row>
    <row r="5" spans="1:2" x14ac:dyDescent="0.2">
      <c r="A5" t="s">
        <v>130</v>
      </c>
      <c r="B5">
        <v>500</v>
      </c>
    </row>
    <row r="6" spans="1:2" x14ac:dyDescent="0.2">
      <c r="A6" t="s">
        <v>299</v>
      </c>
      <c r="B6">
        <v>500</v>
      </c>
    </row>
    <row r="7" spans="1:2" x14ac:dyDescent="0.2">
      <c r="A7" t="s">
        <v>16</v>
      </c>
      <c r="B7">
        <v>1000</v>
      </c>
    </row>
    <row r="8" spans="1:2" x14ac:dyDescent="0.2">
      <c r="A8" t="s">
        <v>86</v>
      </c>
      <c r="B8">
        <v>1000</v>
      </c>
    </row>
    <row r="9" spans="1:2" x14ac:dyDescent="0.2">
      <c r="A9" t="s">
        <v>104</v>
      </c>
      <c r="B9">
        <v>1000</v>
      </c>
    </row>
    <row r="10" spans="1:2" x14ac:dyDescent="0.2">
      <c r="A10" t="s">
        <v>282</v>
      </c>
      <c r="B10">
        <v>1000</v>
      </c>
    </row>
    <row r="11" spans="1:2" x14ac:dyDescent="0.2">
      <c r="A11" t="s">
        <v>291</v>
      </c>
      <c r="B11">
        <v>1000</v>
      </c>
    </row>
    <row r="12" spans="1:2" x14ac:dyDescent="0.2">
      <c r="A12" t="s">
        <v>186</v>
      </c>
      <c r="B12">
        <v>5000</v>
      </c>
    </row>
    <row r="13" spans="1:2" x14ac:dyDescent="0.2">
      <c r="A13" t="s">
        <v>44</v>
      </c>
      <c r="B13">
        <v>10000</v>
      </c>
    </row>
    <row r="14" spans="1:2" x14ac:dyDescent="0.2">
      <c r="A14" t="s">
        <v>117</v>
      </c>
      <c r="B14">
        <v>10000</v>
      </c>
    </row>
    <row r="15" spans="1:2" x14ac:dyDescent="0.2">
      <c r="A15" t="s">
        <v>137</v>
      </c>
      <c r="B15">
        <v>10000</v>
      </c>
    </row>
    <row r="16" spans="1:2" x14ac:dyDescent="0.2">
      <c r="A16" t="s">
        <v>167</v>
      </c>
      <c r="B16">
        <v>10000</v>
      </c>
    </row>
    <row r="17" spans="1:2" x14ac:dyDescent="0.2">
      <c r="A17" t="s">
        <v>207</v>
      </c>
      <c r="B17">
        <v>10000</v>
      </c>
    </row>
    <row r="18" spans="1:2" x14ac:dyDescent="0.2">
      <c r="A18" t="s">
        <v>224</v>
      </c>
      <c r="B18">
        <v>10000</v>
      </c>
    </row>
    <row r="19" spans="1:2" x14ac:dyDescent="0.2">
      <c r="A19" t="s">
        <v>349</v>
      </c>
      <c r="B19">
        <v>10000</v>
      </c>
    </row>
    <row r="20" spans="1:2" x14ac:dyDescent="0.2">
      <c r="A20" t="s">
        <v>146</v>
      </c>
      <c r="B20">
        <v>50000</v>
      </c>
    </row>
    <row r="21" spans="1:2" x14ac:dyDescent="0.2">
      <c r="A21" t="s">
        <v>333</v>
      </c>
      <c r="B21">
        <v>50000</v>
      </c>
    </row>
    <row r="22" spans="1:2" x14ac:dyDescent="0.2">
      <c r="A22" t="s">
        <v>178</v>
      </c>
      <c r="B22">
        <v>100000</v>
      </c>
    </row>
    <row r="23" spans="1:2" x14ac:dyDescent="0.2">
      <c r="A23" t="s">
        <v>309</v>
      </c>
      <c r="B23">
        <v>100000</v>
      </c>
    </row>
    <row r="24" spans="1:2" x14ac:dyDescent="0.2">
      <c r="A24" t="s">
        <v>374</v>
      </c>
      <c r="B24">
        <v>100000</v>
      </c>
    </row>
    <row r="25" spans="1:2" x14ac:dyDescent="0.2">
      <c r="A25" t="s">
        <v>394</v>
      </c>
      <c r="B25">
        <v>100000</v>
      </c>
    </row>
    <row r="26" spans="1:2" x14ac:dyDescent="0.2">
      <c r="A26" t="s">
        <v>25</v>
      </c>
      <c r="B26">
        <v>500000</v>
      </c>
    </row>
    <row r="27" spans="1:2" x14ac:dyDescent="0.2">
      <c r="A27" t="s">
        <v>240</v>
      </c>
      <c r="B27">
        <v>500000</v>
      </c>
    </row>
    <row r="28" spans="1:2" x14ac:dyDescent="0.2">
      <c r="A28" t="s">
        <v>258</v>
      </c>
      <c r="B28">
        <v>500000</v>
      </c>
    </row>
    <row r="29" spans="1:2" x14ac:dyDescent="0.2">
      <c r="A29" t="s">
        <v>366</v>
      </c>
      <c r="B29">
        <v>500000</v>
      </c>
    </row>
    <row r="30" spans="1:2" x14ac:dyDescent="0.2">
      <c r="A30" t="s">
        <v>35</v>
      </c>
      <c r="B30">
        <v>1000000</v>
      </c>
    </row>
    <row r="31" spans="1:2" x14ac:dyDescent="0.2">
      <c r="A31" t="s">
        <v>53</v>
      </c>
      <c r="B31">
        <v>1000000</v>
      </c>
    </row>
    <row r="32" spans="1:2" x14ac:dyDescent="0.2">
      <c r="A32" t="s">
        <v>70</v>
      </c>
      <c r="B32">
        <v>1000000</v>
      </c>
    </row>
    <row r="33" spans="1:2" x14ac:dyDescent="0.2">
      <c r="A33" t="s">
        <v>249</v>
      </c>
      <c r="B33">
        <v>1000000</v>
      </c>
    </row>
    <row r="34" spans="1:2" x14ac:dyDescent="0.2">
      <c r="A34" t="s">
        <v>325</v>
      </c>
      <c r="B34">
        <v>1000000</v>
      </c>
    </row>
    <row r="35" spans="1:2" x14ac:dyDescent="0.2">
      <c r="A35" t="s">
        <v>357</v>
      </c>
      <c r="B35">
        <v>1000000</v>
      </c>
    </row>
    <row r="36" spans="1:2" x14ac:dyDescent="0.2">
      <c r="A36" t="s">
        <v>194</v>
      </c>
      <c r="B36">
        <v>5000000</v>
      </c>
    </row>
    <row r="37" spans="1:2" x14ac:dyDescent="0.2">
      <c r="A37" t="s">
        <v>341</v>
      </c>
      <c r="B37">
        <v>5000000</v>
      </c>
    </row>
    <row r="38" spans="1:2" x14ac:dyDescent="0.2">
      <c r="A38" t="s">
        <v>159</v>
      </c>
      <c r="B38">
        <v>10000000</v>
      </c>
    </row>
    <row r="39" spans="1:2" x14ac:dyDescent="0.2">
      <c r="A39" t="s">
        <v>386</v>
      </c>
      <c r="B39">
        <v>10000000</v>
      </c>
    </row>
  </sheetData>
  <sortState xmlns:xlrd2="http://schemas.microsoft.com/office/spreadsheetml/2017/richdata2" ref="A2:B39">
    <sortCondition ref="B2:B3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CDE0E-53FC-BA4D-9EDA-37D89EF3C74D}">
  <dimension ref="A1:D55"/>
  <sheetViews>
    <sheetView workbookViewId="0">
      <selection activeCell="N35" sqref="N3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12</v>
      </c>
      <c r="D1" t="s">
        <v>13</v>
      </c>
    </row>
    <row r="2" spans="1:4" x14ac:dyDescent="0.2">
      <c r="A2" t="s">
        <v>117</v>
      </c>
      <c r="B2" t="s">
        <v>126</v>
      </c>
      <c r="C2">
        <v>10000</v>
      </c>
      <c r="D2">
        <v>5</v>
      </c>
    </row>
    <row r="3" spans="1:4" x14ac:dyDescent="0.2">
      <c r="A3" t="s">
        <v>249</v>
      </c>
      <c r="B3" t="s">
        <v>250</v>
      </c>
      <c r="C3">
        <v>1000000</v>
      </c>
      <c r="D3">
        <v>5</v>
      </c>
    </row>
    <row r="4" spans="1:4" x14ac:dyDescent="0.2">
      <c r="A4" t="s">
        <v>16</v>
      </c>
      <c r="B4" t="s">
        <v>17</v>
      </c>
      <c r="C4">
        <v>1000</v>
      </c>
      <c r="D4">
        <v>10</v>
      </c>
    </row>
    <row r="5" spans="1:4" x14ac:dyDescent="0.2">
      <c r="A5" t="s">
        <v>44</v>
      </c>
      <c r="B5" t="s">
        <v>45</v>
      </c>
      <c r="C5">
        <v>10000</v>
      </c>
      <c r="D5">
        <v>10</v>
      </c>
    </row>
    <row r="6" spans="1:4" x14ac:dyDescent="0.2">
      <c r="A6" t="s">
        <v>104</v>
      </c>
      <c r="B6" t="s">
        <v>113</v>
      </c>
      <c r="C6">
        <v>1000</v>
      </c>
      <c r="D6">
        <v>10</v>
      </c>
    </row>
    <row r="7" spans="1:4" x14ac:dyDescent="0.2">
      <c r="A7" t="s">
        <v>117</v>
      </c>
      <c r="B7" t="s">
        <v>118</v>
      </c>
      <c r="C7">
        <v>10000</v>
      </c>
      <c r="D7">
        <v>10</v>
      </c>
    </row>
    <row r="8" spans="1:4" x14ac:dyDescent="0.2">
      <c r="A8" t="s">
        <v>137</v>
      </c>
      <c r="B8" t="s">
        <v>138</v>
      </c>
      <c r="C8">
        <v>10000</v>
      </c>
      <c r="D8">
        <v>10</v>
      </c>
    </row>
    <row r="9" spans="1:4" x14ac:dyDescent="0.2">
      <c r="A9" t="s">
        <v>216</v>
      </c>
      <c r="B9" t="s">
        <v>217</v>
      </c>
      <c r="C9">
        <v>100</v>
      </c>
      <c r="D9">
        <v>10</v>
      </c>
    </row>
    <row r="10" spans="1:4" x14ac:dyDescent="0.2">
      <c r="A10" t="s">
        <v>258</v>
      </c>
      <c r="B10" t="s">
        <v>278</v>
      </c>
      <c r="C10">
        <v>500000</v>
      </c>
      <c r="D10">
        <v>10</v>
      </c>
    </row>
    <row r="11" spans="1:4" x14ac:dyDescent="0.2">
      <c r="A11" t="s">
        <v>374</v>
      </c>
      <c r="B11" t="s">
        <v>382</v>
      </c>
      <c r="C11">
        <v>100000</v>
      </c>
      <c r="D11">
        <v>10</v>
      </c>
    </row>
    <row r="12" spans="1:4" x14ac:dyDescent="0.2">
      <c r="A12" t="s">
        <v>130</v>
      </c>
      <c r="B12" t="s">
        <v>131</v>
      </c>
      <c r="C12">
        <v>500</v>
      </c>
      <c r="D12">
        <v>50</v>
      </c>
    </row>
    <row r="13" spans="1:4" x14ac:dyDescent="0.2">
      <c r="A13" t="s">
        <v>159</v>
      </c>
      <c r="B13" t="s">
        <v>160</v>
      </c>
      <c r="C13">
        <v>10000000</v>
      </c>
      <c r="D13">
        <v>50</v>
      </c>
    </row>
    <row r="14" spans="1:4" x14ac:dyDescent="0.2">
      <c r="A14" t="s">
        <v>258</v>
      </c>
      <c r="B14" t="s">
        <v>259</v>
      </c>
      <c r="C14">
        <v>500000</v>
      </c>
      <c r="D14">
        <v>50</v>
      </c>
    </row>
    <row r="15" spans="1:4" x14ac:dyDescent="0.2">
      <c r="A15" t="s">
        <v>258</v>
      </c>
      <c r="B15" t="s">
        <v>270</v>
      </c>
      <c r="C15">
        <v>500000</v>
      </c>
      <c r="D15">
        <v>50</v>
      </c>
    </row>
    <row r="16" spans="1:4" x14ac:dyDescent="0.2">
      <c r="A16" t="s">
        <v>86</v>
      </c>
      <c r="B16" t="s">
        <v>87</v>
      </c>
      <c r="C16">
        <v>1000</v>
      </c>
      <c r="D16">
        <v>100</v>
      </c>
    </row>
    <row r="17" spans="1:4" x14ac:dyDescent="0.2">
      <c r="A17" t="s">
        <v>95</v>
      </c>
      <c r="B17" t="s">
        <v>96</v>
      </c>
      <c r="C17">
        <v>100</v>
      </c>
      <c r="D17">
        <v>100</v>
      </c>
    </row>
    <row r="18" spans="1:4" x14ac:dyDescent="0.2">
      <c r="A18" t="s">
        <v>104</v>
      </c>
      <c r="B18" t="s">
        <v>105</v>
      </c>
      <c r="C18">
        <v>1000</v>
      </c>
      <c r="D18">
        <v>100</v>
      </c>
    </row>
    <row r="19" spans="1:4" x14ac:dyDescent="0.2">
      <c r="A19" t="s">
        <v>167</v>
      </c>
      <c r="B19" t="s">
        <v>174</v>
      </c>
      <c r="C19">
        <v>10000</v>
      </c>
      <c r="D19">
        <v>100</v>
      </c>
    </row>
    <row r="20" spans="1:4" x14ac:dyDescent="0.2">
      <c r="A20" t="s">
        <v>224</v>
      </c>
      <c r="B20" t="s">
        <v>232</v>
      </c>
      <c r="C20">
        <v>10000</v>
      </c>
      <c r="D20">
        <v>100</v>
      </c>
    </row>
    <row r="21" spans="1:4" x14ac:dyDescent="0.2">
      <c r="A21" t="s">
        <v>224</v>
      </c>
      <c r="B21" t="s">
        <v>236</v>
      </c>
      <c r="C21">
        <v>10000</v>
      </c>
      <c r="D21">
        <v>100</v>
      </c>
    </row>
    <row r="22" spans="1:4" x14ac:dyDescent="0.2">
      <c r="A22" t="s">
        <v>258</v>
      </c>
      <c r="B22" t="s">
        <v>265</v>
      </c>
      <c r="C22">
        <v>500000</v>
      </c>
      <c r="D22">
        <v>100</v>
      </c>
    </row>
    <row r="23" spans="1:4" x14ac:dyDescent="0.2">
      <c r="A23" t="s">
        <v>299</v>
      </c>
      <c r="B23" t="s">
        <v>300</v>
      </c>
      <c r="C23">
        <v>500</v>
      </c>
      <c r="D23">
        <v>100</v>
      </c>
    </row>
    <row r="24" spans="1:4" x14ac:dyDescent="0.2">
      <c r="A24" t="s">
        <v>317</v>
      </c>
      <c r="B24" t="s">
        <v>318</v>
      </c>
      <c r="C24">
        <v>100</v>
      </c>
      <c r="D24">
        <v>100</v>
      </c>
    </row>
    <row r="25" spans="1:4" x14ac:dyDescent="0.2">
      <c r="A25" t="s">
        <v>53</v>
      </c>
      <c r="B25" t="s">
        <v>62</v>
      </c>
      <c r="C25">
        <v>1000000</v>
      </c>
      <c r="D25">
        <v>500</v>
      </c>
    </row>
    <row r="26" spans="1:4" x14ac:dyDescent="0.2">
      <c r="A26" t="s">
        <v>70</v>
      </c>
      <c r="B26" t="s">
        <v>82</v>
      </c>
      <c r="C26">
        <v>1000000</v>
      </c>
      <c r="D26">
        <v>500</v>
      </c>
    </row>
    <row r="27" spans="1:4" x14ac:dyDescent="0.2">
      <c r="A27" t="s">
        <v>186</v>
      </c>
      <c r="B27" t="s">
        <v>187</v>
      </c>
      <c r="C27">
        <v>5000</v>
      </c>
      <c r="D27">
        <v>500</v>
      </c>
    </row>
    <row r="28" spans="1:4" x14ac:dyDescent="0.2">
      <c r="A28" t="s">
        <v>224</v>
      </c>
      <c r="B28" t="s">
        <v>225</v>
      </c>
      <c r="C28">
        <v>10000</v>
      </c>
      <c r="D28">
        <v>500</v>
      </c>
    </row>
    <row r="29" spans="1:4" x14ac:dyDescent="0.2">
      <c r="A29" t="s">
        <v>291</v>
      </c>
      <c r="B29" t="s">
        <v>292</v>
      </c>
      <c r="C29">
        <v>1000</v>
      </c>
      <c r="D29">
        <v>500</v>
      </c>
    </row>
    <row r="30" spans="1:4" x14ac:dyDescent="0.2">
      <c r="A30" t="s">
        <v>333</v>
      </c>
      <c r="B30" t="s">
        <v>334</v>
      </c>
      <c r="C30">
        <v>50000</v>
      </c>
      <c r="D30">
        <v>500</v>
      </c>
    </row>
    <row r="31" spans="1:4" x14ac:dyDescent="0.2">
      <c r="A31" t="s">
        <v>357</v>
      </c>
      <c r="B31" t="s">
        <v>358</v>
      </c>
      <c r="C31">
        <v>1000000</v>
      </c>
      <c r="D31">
        <v>500</v>
      </c>
    </row>
    <row r="32" spans="1:4" x14ac:dyDescent="0.2">
      <c r="A32" t="s">
        <v>366</v>
      </c>
      <c r="B32" t="s">
        <v>367</v>
      </c>
      <c r="C32">
        <v>500000</v>
      </c>
      <c r="D32">
        <v>500</v>
      </c>
    </row>
    <row r="33" spans="1:4" x14ac:dyDescent="0.2">
      <c r="A33" t="s">
        <v>374</v>
      </c>
      <c r="B33" t="s">
        <v>375</v>
      </c>
      <c r="C33">
        <v>100000</v>
      </c>
      <c r="D33">
        <v>500</v>
      </c>
    </row>
    <row r="34" spans="1:4" x14ac:dyDescent="0.2">
      <c r="A34" t="s">
        <v>53</v>
      </c>
      <c r="B34" t="s">
        <v>66</v>
      </c>
      <c r="C34">
        <v>1000000</v>
      </c>
      <c r="D34">
        <v>1000</v>
      </c>
    </row>
    <row r="35" spans="1:4" x14ac:dyDescent="0.2">
      <c r="A35" t="s">
        <v>146</v>
      </c>
      <c r="B35" t="s">
        <v>155</v>
      </c>
      <c r="C35">
        <v>50000</v>
      </c>
      <c r="D35">
        <v>1000</v>
      </c>
    </row>
    <row r="36" spans="1:4" x14ac:dyDescent="0.2">
      <c r="A36" t="s">
        <v>178</v>
      </c>
      <c r="B36" t="s">
        <v>179</v>
      </c>
      <c r="C36">
        <v>100000</v>
      </c>
      <c r="D36">
        <v>1000</v>
      </c>
    </row>
    <row r="37" spans="1:4" x14ac:dyDescent="0.2">
      <c r="A37" t="s">
        <v>207</v>
      </c>
      <c r="B37" t="s">
        <v>208</v>
      </c>
      <c r="C37">
        <v>10000</v>
      </c>
      <c r="D37">
        <v>1000</v>
      </c>
    </row>
    <row r="38" spans="1:4" x14ac:dyDescent="0.2">
      <c r="A38" t="s">
        <v>240</v>
      </c>
      <c r="B38" t="s">
        <v>241</v>
      </c>
      <c r="C38">
        <v>500000</v>
      </c>
      <c r="D38">
        <v>1000</v>
      </c>
    </row>
    <row r="39" spans="1:4" x14ac:dyDescent="0.2">
      <c r="A39" t="s">
        <v>282</v>
      </c>
      <c r="B39" t="s">
        <v>283</v>
      </c>
      <c r="C39">
        <v>1000</v>
      </c>
      <c r="D39">
        <v>1000</v>
      </c>
    </row>
    <row r="40" spans="1:4" x14ac:dyDescent="0.2">
      <c r="A40" t="s">
        <v>386</v>
      </c>
      <c r="B40" t="s">
        <v>387</v>
      </c>
      <c r="C40">
        <v>10000000</v>
      </c>
      <c r="D40">
        <v>1000</v>
      </c>
    </row>
    <row r="41" spans="1:4" x14ac:dyDescent="0.2">
      <c r="A41" t="s">
        <v>70</v>
      </c>
      <c r="B41" t="s">
        <v>71</v>
      </c>
      <c r="C41">
        <v>1000000</v>
      </c>
      <c r="D41">
        <v>5000</v>
      </c>
    </row>
    <row r="42" spans="1:4" x14ac:dyDescent="0.2">
      <c r="A42" t="s">
        <v>146</v>
      </c>
      <c r="B42" t="s">
        <v>147</v>
      </c>
      <c r="C42">
        <v>50000</v>
      </c>
      <c r="D42">
        <v>5000</v>
      </c>
    </row>
    <row r="43" spans="1:4" x14ac:dyDescent="0.2">
      <c r="A43" t="s">
        <v>167</v>
      </c>
      <c r="B43" t="s">
        <v>168</v>
      </c>
      <c r="C43">
        <v>10000</v>
      </c>
      <c r="D43">
        <v>5000</v>
      </c>
    </row>
    <row r="44" spans="1:4" x14ac:dyDescent="0.2">
      <c r="A44" t="s">
        <v>194</v>
      </c>
      <c r="B44" t="s">
        <v>195</v>
      </c>
      <c r="C44">
        <v>5000000</v>
      </c>
      <c r="D44">
        <v>5000</v>
      </c>
    </row>
    <row r="45" spans="1:4" x14ac:dyDescent="0.2">
      <c r="A45" t="s">
        <v>309</v>
      </c>
      <c r="B45" t="s">
        <v>310</v>
      </c>
      <c r="C45">
        <v>100000</v>
      </c>
      <c r="D45">
        <v>5000</v>
      </c>
    </row>
    <row r="46" spans="1:4" x14ac:dyDescent="0.2">
      <c r="A46" t="s">
        <v>25</v>
      </c>
      <c r="B46" t="s">
        <v>26</v>
      </c>
      <c r="C46">
        <v>500000</v>
      </c>
      <c r="D46">
        <v>10000</v>
      </c>
    </row>
    <row r="47" spans="1:4" x14ac:dyDescent="0.2">
      <c r="A47" t="s">
        <v>35</v>
      </c>
      <c r="B47" t="s">
        <v>36</v>
      </c>
      <c r="C47">
        <v>1000000</v>
      </c>
      <c r="D47">
        <v>10000</v>
      </c>
    </row>
    <row r="48" spans="1:4" x14ac:dyDescent="0.2">
      <c r="A48" t="s">
        <v>53</v>
      </c>
      <c r="B48" t="s">
        <v>54</v>
      </c>
      <c r="C48">
        <v>1000000</v>
      </c>
      <c r="D48">
        <v>10000</v>
      </c>
    </row>
    <row r="49" spans="1:4" x14ac:dyDescent="0.2">
      <c r="A49" t="s">
        <v>70</v>
      </c>
      <c r="B49" t="s">
        <v>78</v>
      </c>
      <c r="C49">
        <v>1000000</v>
      </c>
      <c r="D49">
        <v>10000</v>
      </c>
    </row>
    <row r="50" spans="1:4" x14ac:dyDescent="0.2">
      <c r="A50" t="s">
        <v>194</v>
      </c>
      <c r="B50" t="s">
        <v>203</v>
      </c>
      <c r="C50">
        <v>5000000</v>
      </c>
      <c r="D50">
        <v>10000</v>
      </c>
    </row>
    <row r="51" spans="1:4" x14ac:dyDescent="0.2">
      <c r="A51" t="s">
        <v>341</v>
      </c>
      <c r="B51" t="s">
        <v>342</v>
      </c>
      <c r="C51">
        <v>5000000</v>
      </c>
      <c r="D51">
        <v>10000</v>
      </c>
    </row>
    <row r="52" spans="1:4" x14ac:dyDescent="0.2">
      <c r="A52" t="s">
        <v>394</v>
      </c>
      <c r="B52" t="s">
        <v>395</v>
      </c>
      <c r="C52">
        <v>100000</v>
      </c>
      <c r="D52">
        <v>10000</v>
      </c>
    </row>
    <row r="53" spans="1:4" x14ac:dyDescent="0.2">
      <c r="A53" t="s">
        <v>258</v>
      </c>
      <c r="B53" t="s">
        <v>274</v>
      </c>
      <c r="C53">
        <v>500000</v>
      </c>
      <c r="D53">
        <v>100000</v>
      </c>
    </row>
    <row r="54" spans="1:4" x14ac:dyDescent="0.2">
      <c r="A54" t="s">
        <v>325</v>
      </c>
      <c r="B54" t="s">
        <v>326</v>
      </c>
      <c r="C54">
        <v>1000000</v>
      </c>
      <c r="D54">
        <v>100000</v>
      </c>
    </row>
    <row r="55" spans="1:4" x14ac:dyDescent="0.2">
      <c r="A55" t="s">
        <v>349</v>
      </c>
      <c r="B55" t="s">
        <v>350</v>
      </c>
      <c r="C55">
        <v>10000</v>
      </c>
      <c r="D55">
        <v>100000</v>
      </c>
    </row>
  </sheetData>
  <sortState xmlns:xlrd2="http://schemas.microsoft.com/office/spreadsheetml/2017/richdata2" ref="A2:D55">
    <sortCondition ref="D2:D5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0D1D-D02B-EA47-8370-9EA72BBEDF1E}">
  <dimension ref="A1:B39"/>
  <sheetViews>
    <sheetView workbookViewId="0">
      <selection activeCell="M21" sqref="M21"/>
    </sheetView>
  </sheetViews>
  <sheetFormatPr baseColWidth="10" defaultRowHeight="16" x14ac:dyDescent="0.2"/>
  <sheetData>
    <row r="1" spans="1:2" x14ac:dyDescent="0.2">
      <c r="A1" t="s">
        <v>0</v>
      </c>
      <c r="B1" t="s">
        <v>8</v>
      </c>
    </row>
    <row r="2" spans="1:2" x14ac:dyDescent="0.2">
      <c r="A2" t="s">
        <v>16</v>
      </c>
      <c r="B2">
        <v>50</v>
      </c>
    </row>
    <row r="3" spans="1:2" x14ac:dyDescent="0.2">
      <c r="A3" t="s">
        <v>25</v>
      </c>
      <c r="B3">
        <v>26095</v>
      </c>
    </row>
    <row r="4" spans="1:2" x14ac:dyDescent="0.2">
      <c r="A4" t="s">
        <v>35</v>
      </c>
      <c r="B4">
        <v>23632</v>
      </c>
    </row>
    <row r="5" spans="1:2" x14ac:dyDescent="0.2">
      <c r="A5" t="s">
        <v>44</v>
      </c>
      <c r="B5">
        <v>300</v>
      </c>
    </row>
    <row r="6" spans="1:2" x14ac:dyDescent="0.2">
      <c r="A6" t="s">
        <v>53</v>
      </c>
      <c r="B6">
        <v>21466</v>
      </c>
    </row>
    <row r="7" spans="1:2" x14ac:dyDescent="0.2">
      <c r="A7" t="s">
        <v>70</v>
      </c>
      <c r="B7">
        <v>6506</v>
      </c>
    </row>
    <row r="8" spans="1:2" x14ac:dyDescent="0.2">
      <c r="A8" t="s">
        <v>86</v>
      </c>
      <c r="B8">
        <v>6</v>
      </c>
    </row>
    <row r="9" spans="1:2" x14ac:dyDescent="0.2">
      <c r="A9" t="s">
        <v>95</v>
      </c>
      <c r="B9">
        <v>12</v>
      </c>
    </row>
    <row r="10" spans="1:2" x14ac:dyDescent="0.2">
      <c r="A10" t="s">
        <v>104</v>
      </c>
      <c r="B10">
        <v>35</v>
      </c>
    </row>
    <row r="11" spans="1:2" x14ac:dyDescent="0.2">
      <c r="A11" t="s">
        <v>117</v>
      </c>
      <c r="B11">
        <v>147</v>
      </c>
    </row>
    <row r="12" spans="1:2" x14ac:dyDescent="0.2">
      <c r="A12" t="s">
        <v>130</v>
      </c>
      <c r="B12">
        <v>12</v>
      </c>
    </row>
    <row r="13" spans="1:2" x14ac:dyDescent="0.2">
      <c r="A13" t="s">
        <v>137</v>
      </c>
      <c r="B13">
        <v>387</v>
      </c>
    </row>
    <row r="14" spans="1:2" x14ac:dyDescent="0.2">
      <c r="A14" t="s">
        <v>146</v>
      </c>
      <c r="B14">
        <v>1426</v>
      </c>
    </row>
    <row r="15" spans="1:2" x14ac:dyDescent="0.2">
      <c r="A15" t="s">
        <v>159</v>
      </c>
      <c r="B15">
        <v>212206</v>
      </c>
    </row>
    <row r="16" spans="1:2" x14ac:dyDescent="0.2">
      <c r="A16" t="s">
        <v>167</v>
      </c>
      <c r="B16">
        <v>193</v>
      </c>
    </row>
    <row r="17" spans="1:2" x14ac:dyDescent="0.2">
      <c r="A17" t="s">
        <v>178</v>
      </c>
      <c r="B17">
        <v>1391</v>
      </c>
    </row>
    <row r="18" spans="1:2" x14ac:dyDescent="0.2">
      <c r="A18" t="s">
        <v>186</v>
      </c>
      <c r="B18">
        <v>45</v>
      </c>
    </row>
    <row r="19" spans="1:2" x14ac:dyDescent="0.2">
      <c r="A19" t="s">
        <v>194</v>
      </c>
      <c r="B19">
        <v>90572</v>
      </c>
    </row>
    <row r="20" spans="1:2" x14ac:dyDescent="0.2">
      <c r="A20" t="s">
        <v>207</v>
      </c>
      <c r="B20">
        <v>176</v>
      </c>
    </row>
    <row r="21" spans="1:2" x14ac:dyDescent="0.2">
      <c r="A21" t="s">
        <v>216</v>
      </c>
      <c r="B21">
        <v>0</v>
      </c>
    </row>
    <row r="22" spans="1:2" x14ac:dyDescent="0.2">
      <c r="A22" t="s">
        <v>224</v>
      </c>
      <c r="B22">
        <v>454</v>
      </c>
    </row>
    <row r="23" spans="1:2" x14ac:dyDescent="0.2">
      <c r="A23" t="s">
        <v>240</v>
      </c>
      <c r="B23">
        <v>4634</v>
      </c>
    </row>
    <row r="24" spans="1:2" x14ac:dyDescent="0.2">
      <c r="A24" t="s">
        <v>249</v>
      </c>
      <c r="B24">
        <v>11144</v>
      </c>
    </row>
    <row r="25" spans="1:2" x14ac:dyDescent="0.2">
      <c r="A25" t="s">
        <v>258</v>
      </c>
      <c r="B25">
        <v>3049</v>
      </c>
    </row>
    <row r="26" spans="1:2" x14ac:dyDescent="0.2">
      <c r="A26" t="s">
        <v>282</v>
      </c>
      <c r="B26">
        <v>9</v>
      </c>
    </row>
    <row r="27" spans="1:2" x14ac:dyDescent="0.2">
      <c r="A27" t="s">
        <v>291</v>
      </c>
      <c r="B27">
        <v>49</v>
      </c>
    </row>
    <row r="28" spans="1:2" x14ac:dyDescent="0.2">
      <c r="A28" t="s">
        <v>299</v>
      </c>
      <c r="B28">
        <v>10</v>
      </c>
    </row>
    <row r="29" spans="1:2" x14ac:dyDescent="0.2">
      <c r="A29" t="s">
        <v>309</v>
      </c>
      <c r="B29">
        <v>232</v>
      </c>
    </row>
    <row r="30" spans="1:2" x14ac:dyDescent="0.2">
      <c r="A30" t="s">
        <v>317</v>
      </c>
      <c r="B30">
        <v>11</v>
      </c>
    </row>
    <row r="31" spans="1:2" x14ac:dyDescent="0.2">
      <c r="A31" t="s">
        <v>325</v>
      </c>
      <c r="B31">
        <v>14713</v>
      </c>
    </row>
    <row r="32" spans="1:2" x14ac:dyDescent="0.2">
      <c r="A32" t="s">
        <v>333</v>
      </c>
      <c r="B32">
        <v>1678</v>
      </c>
    </row>
    <row r="33" spans="1:2" x14ac:dyDescent="0.2">
      <c r="A33" t="s">
        <v>341</v>
      </c>
      <c r="B33">
        <v>425940</v>
      </c>
    </row>
    <row r="34" spans="1:2" x14ac:dyDescent="0.2">
      <c r="A34" t="s">
        <v>349</v>
      </c>
      <c r="B34">
        <v>106</v>
      </c>
    </row>
    <row r="35" spans="1:2" x14ac:dyDescent="0.2">
      <c r="A35" t="s">
        <v>357</v>
      </c>
      <c r="B35">
        <v>15908</v>
      </c>
    </row>
    <row r="36" spans="1:2" x14ac:dyDescent="0.2">
      <c r="A36" t="s">
        <v>366</v>
      </c>
      <c r="B36">
        <v>4120</v>
      </c>
    </row>
    <row r="37" spans="1:2" x14ac:dyDescent="0.2">
      <c r="A37" t="s">
        <v>374</v>
      </c>
      <c r="B37">
        <v>2664</v>
      </c>
    </row>
    <row r="38" spans="1:2" x14ac:dyDescent="0.2">
      <c r="A38" t="s">
        <v>386</v>
      </c>
      <c r="B38">
        <v>137451</v>
      </c>
    </row>
    <row r="39" spans="1:2" x14ac:dyDescent="0.2">
      <c r="A39" t="s">
        <v>394</v>
      </c>
      <c r="B39">
        <v>2650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6A33-FF47-8B46-AD8C-7C3EBB7D19D8}">
  <dimension ref="A1:D55"/>
  <sheetViews>
    <sheetView topLeftCell="A10" workbookViewId="0">
      <selection activeCell="G35" sqref="G3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 t="s">
        <v>16</v>
      </c>
      <c r="B2" t="s">
        <v>17</v>
      </c>
      <c r="C2">
        <v>50</v>
      </c>
      <c r="D2">
        <v>0</v>
      </c>
    </row>
    <row r="3" spans="1:4" x14ac:dyDescent="0.2">
      <c r="A3" t="s">
        <v>25</v>
      </c>
      <c r="B3" t="s">
        <v>26</v>
      </c>
      <c r="C3">
        <v>26095</v>
      </c>
      <c r="D3">
        <v>1553</v>
      </c>
    </row>
    <row r="4" spans="1:4" x14ac:dyDescent="0.2">
      <c r="A4" t="s">
        <v>35</v>
      </c>
      <c r="B4" t="s">
        <v>36</v>
      </c>
      <c r="C4">
        <v>23632</v>
      </c>
      <c r="D4">
        <v>257</v>
      </c>
    </row>
    <row r="5" spans="1:4" x14ac:dyDescent="0.2">
      <c r="A5" t="s">
        <v>44</v>
      </c>
      <c r="B5" t="s">
        <v>45</v>
      </c>
      <c r="C5">
        <v>300</v>
      </c>
      <c r="D5">
        <v>0</v>
      </c>
    </row>
    <row r="6" spans="1:4" x14ac:dyDescent="0.2">
      <c r="A6" t="s">
        <v>53</v>
      </c>
      <c r="B6" t="s">
        <v>54</v>
      </c>
      <c r="C6">
        <v>21466</v>
      </c>
      <c r="D6">
        <v>193</v>
      </c>
    </row>
    <row r="7" spans="1:4" x14ac:dyDescent="0.2">
      <c r="A7" t="s">
        <v>53</v>
      </c>
      <c r="B7" t="s">
        <v>62</v>
      </c>
      <c r="C7">
        <v>21466</v>
      </c>
      <c r="D7">
        <v>7</v>
      </c>
    </row>
    <row r="8" spans="1:4" x14ac:dyDescent="0.2">
      <c r="A8" t="s">
        <v>53</v>
      </c>
      <c r="B8" t="s">
        <v>66</v>
      </c>
      <c r="C8">
        <v>21466</v>
      </c>
      <c r="D8">
        <v>69</v>
      </c>
    </row>
    <row r="9" spans="1:4" x14ac:dyDescent="0.2">
      <c r="A9" t="s">
        <v>70</v>
      </c>
      <c r="B9" t="s">
        <v>71</v>
      </c>
      <c r="C9">
        <v>6506</v>
      </c>
      <c r="D9">
        <v>72</v>
      </c>
    </row>
    <row r="10" spans="1:4" x14ac:dyDescent="0.2">
      <c r="A10" t="s">
        <v>70</v>
      </c>
      <c r="B10" t="s">
        <v>78</v>
      </c>
      <c r="C10">
        <v>6506</v>
      </c>
      <c r="D10">
        <v>445</v>
      </c>
    </row>
    <row r="11" spans="1:4" x14ac:dyDescent="0.2">
      <c r="A11" t="s">
        <v>70</v>
      </c>
      <c r="B11" t="s">
        <v>82</v>
      </c>
      <c r="C11">
        <v>6506</v>
      </c>
      <c r="D11">
        <v>15</v>
      </c>
    </row>
    <row r="12" spans="1:4" x14ac:dyDescent="0.2">
      <c r="A12" t="s">
        <v>86</v>
      </c>
      <c r="B12" t="s">
        <v>87</v>
      </c>
      <c r="C12">
        <v>6</v>
      </c>
      <c r="D12">
        <v>0</v>
      </c>
    </row>
    <row r="13" spans="1:4" x14ac:dyDescent="0.2">
      <c r="A13" t="s">
        <v>95</v>
      </c>
      <c r="B13" t="s">
        <v>96</v>
      </c>
      <c r="C13">
        <v>12</v>
      </c>
      <c r="D13">
        <v>0</v>
      </c>
    </row>
    <row r="14" spans="1:4" x14ac:dyDescent="0.2">
      <c r="A14" t="s">
        <v>104</v>
      </c>
      <c r="B14" t="s">
        <v>105</v>
      </c>
      <c r="C14">
        <v>35</v>
      </c>
      <c r="D14">
        <v>0</v>
      </c>
    </row>
    <row r="15" spans="1:4" x14ac:dyDescent="0.2">
      <c r="A15" t="s">
        <v>104</v>
      </c>
      <c r="B15" t="s">
        <v>113</v>
      </c>
      <c r="C15">
        <v>35</v>
      </c>
      <c r="D15">
        <v>0</v>
      </c>
    </row>
    <row r="16" spans="1:4" x14ac:dyDescent="0.2">
      <c r="A16" t="s">
        <v>117</v>
      </c>
      <c r="B16" t="s">
        <v>118</v>
      </c>
      <c r="C16">
        <v>147</v>
      </c>
      <c r="D16">
        <v>0</v>
      </c>
    </row>
    <row r="17" spans="1:4" x14ac:dyDescent="0.2">
      <c r="A17" t="s">
        <v>117</v>
      </c>
      <c r="B17" t="s">
        <v>126</v>
      </c>
      <c r="C17">
        <v>147</v>
      </c>
      <c r="D17">
        <v>0</v>
      </c>
    </row>
    <row r="18" spans="1:4" x14ac:dyDescent="0.2">
      <c r="A18" t="s">
        <v>130</v>
      </c>
      <c r="B18" t="s">
        <v>131</v>
      </c>
      <c r="C18">
        <v>12</v>
      </c>
      <c r="D18">
        <v>0</v>
      </c>
    </row>
    <row r="19" spans="1:4" x14ac:dyDescent="0.2">
      <c r="A19" t="s">
        <v>137</v>
      </c>
      <c r="B19" t="s">
        <v>138</v>
      </c>
      <c r="C19">
        <v>387</v>
      </c>
      <c r="D19">
        <v>6</v>
      </c>
    </row>
    <row r="20" spans="1:4" x14ac:dyDescent="0.2">
      <c r="A20" t="s">
        <v>146</v>
      </c>
      <c r="B20" t="s">
        <v>147</v>
      </c>
      <c r="C20">
        <v>1426</v>
      </c>
      <c r="D20">
        <v>157</v>
      </c>
    </row>
    <row r="21" spans="1:4" x14ac:dyDescent="0.2">
      <c r="A21" t="s">
        <v>146</v>
      </c>
      <c r="B21" t="s">
        <v>155</v>
      </c>
      <c r="C21">
        <v>1426</v>
      </c>
      <c r="D21">
        <v>129</v>
      </c>
    </row>
    <row r="22" spans="1:4" x14ac:dyDescent="0.2">
      <c r="A22" t="s">
        <v>159</v>
      </c>
      <c r="B22" t="s">
        <v>160</v>
      </c>
      <c r="C22">
        <v>212206</v>
      </c>
      <c r="D22">
        <v>0</v>
      </c>
    </row>
    <row r="23" spans="1:4" x14ac:dyDescent="0.2">
      <c r="A23" t="s">
        <v>167</v>
      </c>
      <c r="B23" t="s">
        <v>168</v>
      </c>
      <c r="C23">
        <v>193</v>
      </c>
      <c r="D23">
        <v>309</v>
      </c>
    </row>
    <row r="24" spans="1:4" x14ac:dyDescent="0.2">
      <c r="A24" t="s">
        <v>167</v>
      </c>
      <c r="B24" t="s">
        <v>174</v>
      </c>
      <c r="C24">
        <v>193</v>
      </c>
      <c r="D24">
        <v>11</v>
      </c>
    </row>
    <row r="25" spans="1:4" x14ac:dyDescent="0.2">
      <c r="A25" t="s">
        <v>178</v>
      </c>
      <c r="B25" t="s">
        <v>179</v>
      </c>
      <c r="C25">
        <v>1391</v>
      </c>
      <c r="D25">
        <v>57</v>
      </c>
    </row>
    <row r="26" spans="1:4" x14ac:dyDescent="0.2">
      <c r="A26" t="s">
        <v>186</v>
      </c>
      <c r="B26" t="s">
        <v>187</v>
      </c>
      <c r="C26">
        <v>45</v>
      </c>
      <c r="D26">
        <v>5</v>
      </c>
    </row>
    <row r="27" spans="1:4" x14ac:dyDescent="0.2">
      <c r="A27" t="s">
        <v>194</v>
      </c>
      <c r="B27" t="s">
        <v>195</v>
      </c>
      <c r="C27">
        <v>90572</v>
      </c>
      <c r="D27">
        <v>106</v>
      </c>
    </row>
    <row r="28" spans="1:4" x14ac:dyDescent="0.2">
      <c r="A28" t="s">
        <v>194</v>
      </c>
      <c r="B28" t="s">
        <v>203</v>
      </c>
      <c r="C28">
        <v>90572</v>
      </c>
      <c r="D28">
        <v>101</v>
      </c>
    </row>
    <row r="29" spans="1:4" x14ac:dyDescent="0.2">
      <c r="A29" t="s">
        <v>207</v>
      </c>
      <c r="B29" t="s">
        <v>208</v>
      </c>
      <c r="C29">
        <v>176</v>
      </c>
      <c r="D29">
        <v>25</v>
      </c>
    </row>
    <row r="30" spans="1:4" x14ac:dyDescent="0.2">
      <c r="A30" t="s">
        <v>216</v>
      </c>
      <c r="B30" t="s">
        <v>217</v>
      </c>
      <c r="C30">
        <v>0</v>
      </c>
      <c r="D30">
        <v>0</v>
      </c>
    </row>
    <row r="31" spans="1:4" x14ac:dyDescent="0.2">
      <c r="A31" t="s">
        <v>224</v>
      </c>
      <c r="B31" t="s">
        <v>225</v>
      </c>
      <c r="C31">
        <v>454</v>
      </c>
      <c r="D31">
        <v>29</v>
      </c>
    </row>
    <row r="32" spans="1:4" x14ac:dyDescent="0.2">
      <c r="A32" t="s">
        <v>224</v>
      </c>
      <c r="B32" t="s">
        <v>232</v>
      </c>
      <c r="C32">
        <v>454</v>
      </c>
      <c r="D32">
        <v>8</v>
      </c>
    </row>
    <row r="33" spans="1:4" x14ac:dyDescent="0.2">
      <c r="A33" t="s">
        <v>224</v>
      </c>
      <c r="B33" t="s">
        <v>236</v>
      </c>
      <c r="C33">
        <v>454</v>
      </c>
      <c r="D33">
        <v>9</v>
      </c>
    </row>
    <row r="34" spans="1:4" x14ac:dyDescent="0.2">
      <c r="A34" t="s">
        <v>240</v>
      </c>
      <c r="B34" t="s">
        <v>241</v>
      </c>
      <c r="C34">
        <v>4634</v>
      </c>
      <c r="D34">
        <v>14</v>
      </c>
    </row>
    <row r="35" spans="1:4" x14ac:dyDescent="0.2">
      <c r="A35" t="s">
        <v>249</v>
      </c>
      <c r="B35" t="s">
        <v>250</v>
      </c>
      <c r="C35">
        <v>11144</v>
      </c>
      <c r="D35">
        <v>0</v>
      </c>
    </row>
    <row r="36" spans="1:4" x14ac:dyDescent="0.2">
      <c r="A36" t="s">
        <v>258</v>
      </c>
      <c r="B36" t="s">
        <v>259</v>
      </c>
      <c r="C36">
        <v>3049</v>
      </c>
      <c r="D36">
        <v>0</v>
      </c>
    </row>
    <row r="37" spans="1:4" x14ac:dyDescent="0.2">
      <c r="A37" t="s">
        <v>258</v>
      </c>
      <c r="B37" t="s">
        <v>265</v>
      </c>
      <c r="C37">
        <v>3049</v>
      </c>
      <c r="D37">
        <v>0</v>
      </c>
    </row>
    <row r="38" spans="1:4" x14ac:dyDescent="0.2">
      <c r="A38" t="s">
        <v>258</v>
      </c>
      <c r="B38" t="s">
        <v>270</v>
      </c>
      <c r="C38">
        <v>3049</v>
      </c>
      <c r="D38">
        <v>0</v>
      </c>
    </row>
    <row r="39" spans="1:4" x14ac:dyDescent="0.2">
      <c r="A39" t="s">
        <v>258</v>
      </c>
      <c r="B39" t="s">
        <v>274</v>
      </c>
      <c r="C39">
        <v>3049</v>
      </c>
      <c r="D39">
        <v>1527</v>
      </c>
    </row>
    <row r="40" spans="1:4" x14ac:dyDescent="0.2">
      <c r="A40" t="s">
        <v>258</v>
      </c>
      <c r="B40" t="s">
        <v>278</v>
      </c>
      <c r="C40">
        <v>3049</v>
      </c>
      <c r="D40">
        <v>0</v>
      </c>
    </row>
    <row r="41" spans="1:4" x14ac:dyDescent="0.2">
      <c r="A41" t="s">
        <v>282</v>
      </c>
      <c r="B41" t="s">
        <v>283</v>
      </c>
      <c r="C41">
        <v>9</v>
      </c>
      <c r="D41">
        <v>0</v>
      </c>
    </row>
    <row r="42" spans="1:4" x14ac:dyDescent="0.2">
      <c r="A42" t="s">
        <v>291</v>
      </c>
      <c r="B42" t="s">
        <v>292</v>
      </c>
      <c r="C42">
        <v>49</v>
      </c>
      <c r="D42">
        <v>16</v>
      </c>
    </row>
    <row r="43" spans="1:4" x14ac:dyDescent="0.2">
      <c r="A43" t="s">
        <v>299</v>
      </c>
      <c r="B43" t="s">
        <v>300</v>
      </c>
      <c r="C43">
        <v>10</v>
      </c>
      <c r="D43">
        <v>10</v>
      </c>
    </row>
    <row r="44" spans="1:4" x14ac:dyDescent="0.2">
      <c r="A44" t="s">
        <v>309</v>
      </c>
      <c r="B44" t="s">
        <v>310</v>
      </c>
      <c r="C44">
        <v>232</v>
      </c>
      <c r="D44">
        <v>31</v>
      </c>
    </row>
    <row r="45" spans="1:4" x14ac:dyDescent="0.2">
      <c r="A45" t="s">
        <v>317</v>
      </c>
      <c r="B45" t="s">
        <v>318</v>
      </c>
      <c r="C45">
        <v>11</v>
      </c>
      <c r="D45">
        <v>5</v>
      </c>
    </row>
    <row r="46" spans="1:4" x14ac:dyDescent="0.2">
      <c r="A46" t="s">
        <v>325</v>
      </c>
      <c r="B46" t="s">
        <v>326</v>
      </c>
      <c r="C46">
        <v>14713</v>
      </c>
      <c r="D46">
        <v>1092</v>
      </c>
    </row>
    <row r="47" spans="1:4" x14ac:dyDescent="0.2">
      <c r="A47" t="s">
        <v>333</v>
      </c>
      <c r="B47" t="s">
        <v>334</v>
      </c>
      <c r="C47">
        <v>1678</v>
      </c>
      <c r="D47">
        <v>5</v>
      </c>
    </row>
    <row r="48" spans="1:4" x14ac:dyDescent="0.2">
      <c r="A48" t="s">
        <v>341</v>
      </c>
      <c r="B48" t="s">
        <v>342</v>
      </c>
      <c r="C48">
        <v>425940</v>
      </c>
      <c r="D48">
        <v>682</v>
      </c>
    </row>
    <row r="49" spans="1:4" x14ac:dyDescent="0.2">
      <c r="A49" t="s">
        <v>349</v>
      </c>
      <c r="B49" t="s">
        <v>350</v>
      </c>
      <c r="C49">
        <v>106</v>
      </c>
      <c r="D49">
        <v>1034</v>
      </c>
    </row>
    <row r="50" spans="1:4" x14ac:dyDescent="0.2">
      <c r="A50" t="s">
        <v>357</v>
      </c>
      <c r="B50" t="s">
        <v>358</v>
      </c>
      <c r="C50">
        <v>15908</v>
      </c>
      <c r="D50">
        <v>43</v>
      </c>
    </row>
    <row r="51" spans="1:4" x14ac:dyDescent="0.2">
      <c r="A51" t="s">
        <v>366</v>
      </c>
      <c r="B51" t="s">
        <v>367</v>
      </c>
      <c r="C51">
        <v>4120</v>
      </c>
      <c r="D51">
        <v>7</v>
      </c>
    </row>
    <row r="52" spans="1:4" x14ac:dyDescent="0.2">
      <c r="A52" t="s">
        <v>374</v>
      </c>
      <c r="B52" t="s">
        <v>375</v>
      </c>
      <c r="C52">
        <v>2664</v>
      </c>
      <c r="D52">
        <v>45</v>
      </c>
    </row>
    <row r="53" spans="1:4" x14ac:dyDescent="0.2">
      <c r="A53" t="s">
        <v>374</v>
      </c>
      <c r="B53" t="s">
        <v>382</v>
      </c>
      <c r="C53">
        <v>2664</v>
      </c>
      <c r="D53">
        <v>0</v>
      </c>
    </row>
    <row r="54" spans="1:4" x14ac:dyDescent="0.2">
      <c r="A54" t="s">
        <v>386</v>
      </c>
      <c r="B54" t="s">
        <v>387</v>
      </c>
      <c r="C54">
        <v>137451</v>
      </c>
      <c r="D54">
        <v>17</v>
      </c>
    </row>
    <row r="55" spans="1:4" x14ac:dyDescent="0.2">
      <c r="A55" t="s">
        <v>394</v>
      </c>
      <c r="B55" t="s">
        <v>395</v>
      </c>
      <c r="C55">
        <v>2650</v>
      </c>
      <c r="D55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Fig3</vt:lpstr>
      <vt:lpstr>Fig4a</vt:lpstr>
      <vt:lpstr>Fig4b</vt:lpstr>
      <vt:lpstr>Fig5a</vt:lpstr>
      <vt:lpstr>Fig5b</vt:lpstr>
      <vt:lpstr>Fig6a</vt:lpstr>
      <vt:lpstr>Fig6b&amp;e</vt:lpstr>
      <vt:lpstr>Fig6c</vt:lpstr>
      <vt:lpstr>Fig6d&amp;f</vt:lpstr>
      <vt:lpstr>Fig7a-7c</vt:lpstr>
      <vt:lpstr>Fig8a-8c</vt:lpstr>
      <vt:lpstr>Fig8b</vt:lpstr>
      <vt:lpstr>Fig9</vt:lpstr>
      <vt:lpstr>Fig10</vt:lpstr>
      <vt:lpstr>Fig11</vt:lpstr>
      <vt:lpstr>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Businge</dc:creator>
  <cp:lastModifiedBy>John Businge</cp:lastModifiedBy>
  <dcterms:created xsi:type="dcterms:W3CDTF">2020-08-06T10:21:11Z</dcterms:created>
  <dcterms:modified xsi:type="dcterms:W3CDTF">2020-12-23T07:42:44Z</dcterms:modified>
</cp:coreProperties>
</file>