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iana/Desktop/"/>
    </mc:Choice>
  </mc:AlternateContent>
  <xr:revisionPtr revIDLastSave="0" documentId="13_ncr:1_{F9DF8073-E733-5D4A-9AA6-CD83BC06F1FF}" xr6:coauthVersionLast="47" xr6:coauthVersionMax="47" xr10:uidLastSave="{00000000-0000-0000-0000-000000000000}"/>
  <bookViews>
    <workbookView xWindow="0" yWindow="760" windowWidth="29400" windowHeight="16900" xr2:uid="{F8EB4251-9DE6-0642-9C37-1A122397C13B}"/>
  </bookViews>
  <sheets>
    <sheet name="Пояснения" sheetId="7" r:id="rId1"/>
    <sheet name="Реестр" sheetId="5" r:id="rId2"/>
    <sheet name="Сводная таблица" sheetId="6" r:id="rId3"/>
    <sheet name="Коды SQL" sheetId="8" r:id="rId4"/>
    <sheet name="отчет 1" sheetId="4" r:id="rId5"/>
    <sheet name="отчет 2" sheetId="3" r:id="rId6"/>
    <sheet name="цессия" sheetId="2" r:id="rId7"/>
  </sheets>
  <definedNames>
    <definedName name="ExternalData_1" localSheetId="6" hidden="1">цессия!$A$1:$J$9</definedName>
    <definedName name="ExternalData_2" localSheetId="5" hidden="1">'отчет 2'!$A$1:$K$40</definedName>
    <definedName name="ExternalData_3" localSheetId="4" hidden="1">'отчет 1'!$A$1:$G$23</definedName>
    <definedName name="ExternalData_4" localSheetId="1" hidden="1">Реестр!$A$1:$L$23</definedName>
  </definedNames>
  <calcPr calcId="181029"/>
  <pivotCaches>
    <pivotCache cacheId="3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52D426-2034-B942-9551-3E9A5F39F6DE}" keepAlive="1" name="Запрос — отчет 1" description="Соединение с запросом &quot;отчет 1&quot; в книге." type="5" refreshedVersion="8" background="1" saveData="1">
    <dbPr connection="Provider=Microsoft.Mashup.OleDb.1;Data Source=$Workbook$;Location=&quot;отчет 1&quot;;Extended Properties=&quot;&quot;" command="SELECT * FROM [отчет 1]"/>
  </connection>
  <connection id="2" xr16:uid="{D10361C5-0477-F84A-B4FC-5D7E46A6E284}" keepAlive="1" name="Запрос — отчет 2" description="Соединение с запросом &quot;отчет 2&quot; в книге." type="5" refreshedVersion="8" background="1" saveData="1">
    <dbPr connection="Provider=Microsoft.Mashup.OleDb.1;Data Source=$Workbook$;Location=&quot;отчет 2&quot;;Extended Properties=&quot;&quot;" command="SELECT * FROM [отчет 2]"/>
  </connection>
  <connection id="3" xr16:uid="{4CE27101-F6F5-764D-ADA0-4195B5C57E90}" keepAlive="1" name="Запрос — Реестр" description="Соединение с запросом &quot;Реестр&quot; в книге." type="5" refreshedVersion="8" background="1" saveData="1">
    <dbPr connection="Provider=Microsoft.Mashup.OleDb.1;Data Source=$Workbook$;Location=Реестр;Extended Properties=&quot;&quot;" command="SELECT * FROM [Реестр]"/>
  </connection>
  <connection id="4" xr16:uid="{9CD903FB-7671-9048-8774-E5870C461BF9}" keepAlive="1" name="Запрос — цессия" description="Соединение с запросом &quot;цессия&quot; в книге." type="5" refreshedVersion="8" background="1" saveData="1">
    <dbPr connection="Provider=Microsoft.Mashup.OleDb.1;Data Source=$Workbook$;Location=цессия;Extended Properties=&quot;&quot;" command="SELECT * FROM [цессия]"/>
  </connection>
</connections>
</file>

<file path=xl/sharedStrings.xml><?xml version="1.0" encoding="utf-8"?>
<sst xmlns="http://schemas.openxmlformats.org/spreadsheetml/2006/main" count="250" uniqueCount="98">
  <si>
    <t>№</t>
  </si>
  <si>
    <t>Номер контракта</t>
  </si>
  <si>
    <t>Id</t>
  </si>
  <si>
    <t>ContractID</t>
  </si>
  <si>
    <t>Date</t>
  </si>
  <si>
    <t>CessionArticleID</t>
  </si>
  <si>
    <t>Amount</t>
  </si>
  <si>
    <t>SellingPrice</t>
  </si>
  <si>
    <t>IsOutgoing</t>
  </si>
  <si>
    <t>CessionArticleID_1</t>
  </si>
  <si>
    <t>Name</t>
  </si>
  <si>
    <t>ProviderID</t>
  </si>
  <si>
    <t>Y</t>
  </si>
  <si>
    <t>1НБЦ от 21.01.2021</t>
  </si>
  <si>
    <t>3НБЦ от 23.03.2023</t>
  </si>
  <si>
    <t>NumContract</t>
  </si>
  <si>
    <t>ClientID</t>
  </si>
  <si>
    <t>inner_lead_id</t>
  </si>
  <si>
    <t>SubdivisionName</t>
  </si>
  <si>
    <t>issueDateTimestamp</t>
  </si>
  <si>
    <t>RepaymentPlanDate</t>
  </si>
  <si>
    <t>LoanAmount</t>
  </si>
  <si>
    <t>Status</t>
  </si>
  <si>
    <t>DateStatus</t>
  </si>
  <si>
    <t>SumLastPay</t>
  </si>
  <si>
    <t>\N</t>
  </si>
  <si>
    <t>Белгород</t>
  </si>
  <si>
    <t>COLLECTOR</t>
  </si>
  <si>
    <t>Электросталь</t>
  </si>
  <si>
    <t>EARLY_REPAID</t>
  </si>
  <si>
    <t>Вологда</t>
  </si>
  <si>
    <t>DELINQUENT</t>
  </si>
  <si>
    <t>REPAID</t>
  </si>
  <si>
    <t>Чебоксары</t>
  </si>
  <si>
    <t>Иваново</t>
  </si>
  <si>
    <t>SOLD</t>
  </si>
  <si>
    <t>CANCELED</t>
  </si>
  <si>
    <t>Орел</t>
  </si>
  <si>
    <t>ACTIVE_SB</t>
  </si>
  <si>
    <t>Рязань</t>
  </si>
  <si>
    <t>Санкт-Петербург</t>
  </si>
  <si>
    <t>Пенза</t>
  </si>
  <si>
    <t>BANKRUPTCY</t>
  </si>
  <si>
    <t>Курск</t>
  </si>
  <si>
    <t>Волгоград</t>
  </si>
  <si>
    <t>Красногорск</t>
  </si>
  <si>
    <t>Астрахань</t>
  </si>
  <si>
    <t>Онлайн</t>
  </si>
  <si>
    <t>дата выдачи</t>
  </si>
  <si>
    <t>Сумма выдачи</t>
  </si>
  <si>
    <t>Задолженность по ОД</t>
  </si>
  <si>
    <t>Задолженность по %%</t>
  </si>
  <si>
    <t>Кол-во дней просрочки, фактическое</t>
  </si>
  <si>
    <t>ID договора</t>
  </si>
  <si>
    <t>Регион выдачи</t>
  </si>
  <si>
    <t>Дата выдачи</t>
  </si>
  <si>
    <t>Статус</t>
  </si>
  <si>
    <t>Дата последнего платежа</t>
  </si>
  <si>
    <t>Сумма последнего платежа</t>
  </si>
  <si>
    <t>Общий итог</t>
  </si>
  <si>
    <t>Cумма выданных займов</t>
  </si>
  <si>
    <t>Количество клиентов</t>
  </si>
  <si>
    <t>Регион</t>
  </si>
  <si>
    <t>Количество клиентов и сумма выданных займов по регионам</t>
  </si>
  <si>
    <t>После выгрузки из Power Query построена сводная таблица</t>
  </si>
  <si>
    <t>С помощью текстовых фильтров в колонке статус убираются строки, содержащие статус BANKRUPTCY или REPAID или EARLY REPAID</t>
  </si>
  <si>
    <t>С помощью Левого антисоединения из таблицы исключены строки с номерами договоров с листа "цессия"</t>
  </si>
  <si>
    <t>Столбцы расположены в необходимом порядке, где необходимо - изменила типы данных (для дат и сумм, к примеру), колонки переименованы</t>
  </si>
  <si>
    <t>Таблица для заданий 1-3 сделана в Power Query : скопирован отчет 1, к нему присоединены нужные столбцы из отчета 2 (Left Join)</t>
  </si>
  <si>
    <t>Пояснения</t>
  </si>
  <si>
    <t>ON отчет 2."NumContract" = отчет 1.Номер контракта</t>
  </si>
  <si>
    <t>full outer join отчет 1</t>
  </si>
  <si>
    <t>from  отчет 2</t>
  </si>
  <si>
    <t>отчет 2."SumLastPay"</t>
  </si>
  <si>
    <t>отчет 2."DateStatus",</t>
  </si>
  <si>
    <t>отчет 2."Status",</t>
  </si>
  <si>
    <t>отчет 2."LoanAmount",</t>
  </si>
  <si>
    <t>отчет 2."RepaymentPlanDate",</t>
  </si>
  <si>
    <t>отчет 2."issueDateTimestamp",</t>
  </si>
  <si>
    <t>отчет 2."SubdivisionName",</t>
  </si>
  <si>
    <t>отчет 2."inner_lead_id",</t>
  </si>
  <si>
    <t>отчет 2."ClientID",</t>
  </si>
  <si>
    <t>отчет 1.Кол-во дней просрочки,</t>
  </si>
  <si>
    <t>отчет 1.Задолженность по %%,</t>
  </si>
  <si>
    <t>отчет 1.Задолженнось по ОД,</t>
  </si>
  <si>
    <t>отчет 1.Сумма выдачи,</t>
  </si>
  <si>
    <t>отчет 1.дата выдачи,</t>
  </si>
  <si>
    <t>coalesce(отчет 1.Номер контракта, отчет 2."NumContract") AS contract_id,</t>
  </si>
  <si>
    <t>select</t>
  </si>
  <si>
    <t>6. Написать SQL запрос, который выведет все поля отчета 1 и отчета 2</t>
  </si>
  <si>
    <t>group by "Status"</t>
  </si>
  <si>
    <t>sum("LoanAmount" ) as sum_loan_amount from 'отчет 2'</t>
  </si>
  <si>
    <t>select "Status", count(distinct "NumContract") as cnt_distinct_customers,</t>
  </si>
  <si>
    <t>5. Написать SQL запрос по отчету 2, который выведет три поля: статус, количество клиентов в статусе, сумму выданных займов в статусе</t>
  </si>
  <si>
    <t>extract(year from to_timestamp("issueDateTimestamp", 'DD.MM.YYYY HH24:MI')) = 2024</t>
  </si>
  <si>
    <t>where "SubdivisionName" = 'Онлайн' and</t>
  </si>
  <si>
    <t>select * from 'отчет 2'</t>
  </si>
  <si>
    <t>4. Написать SQL запрос по отчету 2, который выведет клиентов с регионом выдачи онлайн и выданные в 2024 году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</si>
</sst>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charset val="204"/>
      <scheme val="minor"/>
    </font>
    <font>
      <sz val="8"/>
      <name val="Aptos Narrow"/>
      <family val="2"/>
      <charset val="204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 vertical="center" wrapText="1"/>
    </xf>
    <xf numFmtId="4" fontId="0" fillId="0" borderId="0" xfId="0" applyNumberFormat="1" applyAlignment="1">
      <alignment horizontal="center" vertical="center" wrapText="1"/>
    </xf>
    <xf numFmtId="4" fontId="0" fillId="0" borderId="0" xfId="0" applyNumberFormat="1"/>
    <xf numFmtId="0" fontId="2" fillId="0" borderId="0" xfId="0" applyFont="1" applyAlignment="1">
      <alignment horizontal="left" vertical="center"/>
    </xf>
    <xf numFmtId="0" fontId="2" fillId="0" borderId="0" xfId="0" pivotButton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4" fontId="2" fillId="0" borderId="0" xfId="0" applyNumberFormat="1" applyFont="1" applyAlignment="1">
      <alignment vertical="center"/>
    </xf>
    <xf numFmtId="0" fontId="2" fillId="0" borderId="0" xfId="0" applyFont="1"/>
    <xf numFmtId="2" fontId="2" fillId="0" borderId="0" xfId="0" applyNumberFormat="1" applyFont="1"/>
    <xf numFmtId="4" fontId="2" fillId="0" borderId="0" xfId="0" applyNumberFormat="1" applyFont="1"/>
    <xf numFmtId="0" fontId="3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4" fontId="3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36"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19" formatCode="dd/mm/yyyy"/>
    </dxf>
    <dxf>
      <numFmt numFmtId="4" formatCode="#,##0.00"/>
    </dxf>
    <dxf>
      <numFmt numFmtId="19" formatCode="dd/mm/yyyy"/>
    </dxf>
    <dxf>
      <numFmt numFmtId="4" formatCode="#,##0.00"/>
    </dxf>
    <dxf>
      <numFmt numFmtId="4" formatCode="#,##0.00"/>
    </dxf>
    <dxf>
      <numFmt numFmtId="0" formatCode="General"/>
    </dxf>
    <dxf>
      <numFmt numFmtId="4" formatCode="#,##0.00"/>
    </dxf>
    <dxf>
      <numFmt numFmtId="19" formatCode="dd/mm/yyyy"/>
    </dxf>
    <dxf>
      <numFmt numFmtId="0" formatCode="General"/>
    </dxf>
    <dxf>
      <alignment horizontal="center" vertical="center" textRotation="0" wrapText="1" indent="0" justifyLastLine="0" shrinkToFit="0" readingOrder="0"/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numFmt numFmtId="4" formatCode="#,##0.00"/>
    </dxf>
    <dxf>
      <numFmt numFmtId="4" formatCode="#,##0.00"/>
    </dxf>
    <dxf>
      <alignment wrapText="1"/>
    </dxf>
    <dxf>
      <alignment wrapText="1"/>
    </dxf>
    <dxf>
      <alignment horizont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Татьяна" refreshedDate="45835.617617361109" createdVersion="8" refreshedVersion="8" minRefreshableVersion="3" recordCount="22" xr:uid="{F2415C3D-E69B-844A-B553-32082C56863E}">
  <cacheSource type="worksheet">
    <worksheetSource name="Реестр"/>
  </cacheSource>
  <cacheFields count="12">
    <cacheField name="№" numFmtId="0">
      <sharedItems containsSemiMixedTypes="0" containsString="0" containsNumber="1" containsInteger="1" minValue="1" maxValue="22"/>
    </cacheField>
    <cacheField name="Номер контракта" numFmtId="0">
      <sharedItems containsSemiMixedTypes="0" containsString="0" containsNumber="1" containsInteger="1" minValue="68" maxValue="70431"/>
    </cacheField>
    <cacheField name="ID договора" numFmtId="0">
      <sharedItems containsSemiMixedTypes="0" containsString="0" containsNumber="1" containsInteger="1" minValue="183" maxValue="208219"/>
    </cacheField>
    <cacheField name="Регион выдачи" numFmtId="0">
      <sharedItems count="8">
        <s v="Электросталь"/>
        <s v="Белгород"/>
        <s v="Вологда"/>
        <s v="Санкт-Петербург"/>
        <s v="Курск"/>
        <s v="Пенза"/>
        <s v="Астрахань"/>
        <s v="Онлайн"/>
      </sharedItems>
    </cacheField>
    <cacheField name="Дата выдачи" numFmtId="14">
      <sharedItems containsSemiMixedTypes="0" containsNonDate="0" containsDate="1" containsString="0" minDate="2022-09-30T00:00:00" maxDate="2024-06-23T00:00:00"/>
    </cacheField>
    <cacheField name="Сумма выдачи" numFmtId="4">
      <sharedItems containsSemiMixedTypes="0" containsString="0" containsNumber="1" containsInteger="1" minValue="6000" maxValue="60000"/>
    </cacheField>
    <cacheField name="Статус" numFmtId="0">
      <sharedItems/>
    </cacheField>
    <cacheField name="Задолженность по ОД" numFmtId="4">
      <sharedItems containsSemiMixedTypes="0" containsString="0" containsNumber="1" minValue="4410.2" maxValue="47104.160000000003"/>
    </cacheField>
    <cacheField name="Задолженность по %%" numFmtId="4">
      <sharedItems containsSemiMixedTypes="0" containsString="0" containsNumber="1" minValue="0" maxValue="30483.14"/>
    </cacheField>
    <cacheField name="Кол-во дней просрочки, фактическое" numFmtId="0">
      <sharedItems containsSemiMixedTypes="0" containsString="0" containsNumber="1" containsInteger="1" minValue="208" maxValue="609"/>
    </cacheField>
    <cacheField name="Дата последнего платежа" numFmtId="14">
      <sharedItems containsSemiMixedTypes="0" containsNonDate="0" containsDate="1" containsString="0" minDate="2023-09-11T00:00:00" maxDate="2024-12-18T00:00:00"/>
    </cacheField>
    <cacheField name="Сумма последнего платежа" numFmtId="4">
      <sharedItems containsString="0" containsBlank="1" containsNumber="1" minValue="50" maxValue="9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n v="1"/>
    <n v="3547"/>
    <n v="10614"/>
    <x v="0"/>
    <d v="2023-03-23T00:00:00"/>
    <n v="60000"/>
    <s v="COLLECTOR"/>
    <n v="47104.160000000003"/>
    <n v="23926.86"/>
    <n v="525"/>
    <d v="2023-11-21T00:00:00"/>
    <n v="1775"/>
  </r>
  <r>
    <n v="2"/>
    <n v="68"/>
    <n v="183"/>
    <x v="1"/>
    <d v="2022-09-30T00:00:00"/>
    <n v="35000"/>
    <s v="COLLECTOR"/>
    <n v="11447.66"/>
    <n v="1300.06"/>
    <n v="552"/>
    <d v="2024-10-03T00:00:00"/>
    <n v="1950"/>
  </r>
  <r>
    <n v="3"/>
    <n v="389"/>
    <n v="1146"/>
    <x v="2"/>
    <d v="2022-10-28T00:00:00"/>
    <n v="30000"/>
    <s v="DELINQUENT"/>
    <n v="4410.2"/>
    <n v="249.72"/>
    <n v="482"/>
    <d v="2023-10-07T00:00:00"/>
    <n v="1200"/>
  </r>
  <r>
    <n v="4"/>
    <n v="1393"/>
    <n v="4157"/>
    <x v="0"/>
    <d v="2022-12-20T00:00:00"/>
    <n v="40000"/>
    <s v="ACTIVE_SB"/>
    <n v="11088.24"/>
    <n v="1482.47"/>
    <n v="457"/>
    <d v="2023-12-12T00:00:00"/>
    <n v="3000"/>
  </r>
  <r>
    <n v="5"/>
    <n v="2050"/>
    <n v="6127"/>
    <x v="3"/>
    <d v="2023-01-26T00:00:00"/>
    <n v="50000"/>
    <s v="COLLECTOR"/>
    <n v="42219.24"/>
    <n v="30483.14"/>
    <n v="609"/>
    <d v="2024-12-17T00:00:00"/>
    <n v="2200"/>
  </r>
  <r>
    <n v="6"/>
    <n v="2154"/>
    <n v="6439"/>
    <x v="4"/>
    <d v="2023-01-31T00:00:00"/>
    <n v="20000"/>
    <s v="COLLECTOR"/>
    <n v="6606.81"/>
    <n v="864.92"/>
    <n v="583"/>
    <d v="2024-12-17T00:00:00"/>
    <n v="6652.05"/>
  </r>
  <r>
    <n v="7"/>
    <n v="2148"/>
    <n v="6421"/>
    <x v="5"/>
    <d v="2023-01-31T00:00:00"/>
    <n v="30000"/>
    <s v="ACTIVE_SB"/>
    <n v="8796.44"/>
    <n v="1169.45"/>
    <n v="415"/>
    <d v="2024-01-23T00:00:00"/>
    <n v="9000"/>
  </r>
  <r>
    <n v="8"/>
    <n v="3211"/>
    <n v="9610"/>
    <x v="1"/>
    <d v="2023-03-10T00:00:00"/>
    <n v="30000"/>
    <s v="COLLECTOR"/>
    <n v="25533.57"/>
    <n v="19657.32"/>
    <n v="573"/>
    <d v="2023-09-11T00:00:00"/>
    <n v="4250"/>
  </r>
  <r>
    <n v="9"/>
    <n v="3512"/>
    <n v="10509"/>
    <x v="6"/>
    <d v="2023-03-21T00:00:00"/>
    <n v="30000"/>
    <s v="COLLECTOR"/>
    <n v="26037.23"/>
    <n v="21091.66"/>
    <n v="569"/>
    <d v="2023-09-13T00:00:00"/>
    <n v="1100"/>
  </r>
  <r>
    <n v="10"/>
    <n v="6081"/>
    <n v="18155"/>
    <x v="7"/>
    <d v="2023-06-18T00:00:00"/>
    <n v="9500"/>
    <s v="COLLECTOR"/>
    <n v="9500"/>
    <n v="5157.97"/>
    <n v="578"/>
    <d v="2024-12-17T00:00:00"/>
    <m/>
  </r>
  <r>
    <n v="11"/>
    <n v="7524"/>
    <n v="22472"/>
    <x v="7"/>
    <d v="2023-07-05T00:00:00"/>
    <n v="9500"/>
    <s v="COLLECTOR"/>
    <n v="9500"/>
    <n v="4051.18"/>
    <n v="561"/>
    <d v="2024-10-14T00:00:00"/>
    <m/>
  </r>
  <r>
    <n v="12"/>
    <n v="12728"/>
    <n v="38081"/>
    <x v="7"/>
    <d v="2023-08-26T00:00:00"/>
    <n v="9900"/>
    <s v="COLLECTOR"/>
    <n v="8655.17"/>
    <n v="3112.94"/>
    <n v="495"/>
    <d v="2024-11-08T00:00:00"/>
    <n v="2353.63"/>
  </r>
  <r>
    <n v="13"/>
    <n v="23629"/>
    <n v="70784"/>
    <x v="7"/>
    <d v="2023-11-07T00:00:00"/>
    <n v="9900"/>
    <s v="COLLECTOR"/>
    <n v="9900"/>
    <n v="4221.74"/>
    <n v="436"/>
    <d v="2024-10-03T00:00:00"/>
    <m/>
  </r>
  <r>
    <n v="14"/>
    <n v="26146"/>
    <n v="78335"/>
    <x v="7"/>
    <d v="2023-11-19T00:00:00"/>
    <n v="9900"/>
    <s v="COLLECTOR"/>
    <n v="4660.4799999999996"/>
    <n v="0"/>
    <n v="382"/>
    <d v="2024-10-03T00:00:00"/>
    <n v="2400"/>
  </r>
  <r>
    <n v="15"/>
    <n v="27112"/>
    <n v="81233"/>
    <x v="7"/>
    <d v="2023-11-23T00:00:00"/>
    <n v="9900"/>
    <s v="COLLECTOR"/>
    <n v="9900"/>
    <n v="4221.74"/>
    <n v="420"/>
    <d v="2024-10-03T00:00:00"/>
    <m/>
  </r>
  <r>
    <n v="16"/>
    <n v="29454"/>
    <n v="88259"/>
    <x v="7"/>
    <d v="2023-12-05T00:00:00"/>
    <n v="9900"/>
    <s v="COLLECTOR"/>
    <n v="8655.17"/>
    <n v="3112.94"/>
    <n v="394"/>
    <d v="2024-10-03T00:00:00"/>
    <n v="2353.63"/>
  </r>
  <r>
    <n v="17"/>
    <n v="35084"/>
    <n v="104036"/>
    <x v="7"/>
    <d v="2024-01-04T00:00:00"/>
    <n v="9900"/>
    <s v="COLLECTOR"/>
    <n v="7270.92"/>
    <n v="2143.56"/>
    <n v="350"/>
    <d v="2024-10-03T00:00:00"/>
    <n v="2347.2600000000002"/>
  </r>
  <r>
    <n v="18"/>
    <n v="37654"/>
    <n v="109897"/>
    <x v="7"/>
    <d v="2024-01-15T00:00:00"/>
    <n v="9900"/>
    <s v="COLLECTOR"/>
    <n v="7270.92"/>
    <n v="2143.56"/>
    <n v="339"/>
    <d v="2024-10-03T00:00:00"/>
    <n v="2353.63"/>
  </r>
  <r>
    <n v="19"/>
    <n v="39952"/>
    <n v="116791"/>
    <x v="7"/>
    <d v="2024-01-25T00:00:00"/>
    <n v="9900"/>
    <s v="COLLECTOR"/>
    <n v="8655.17"/>
    <n v="3112.94"/>
    <n v="343"/>
    <d v="2024-10-03T00:00:00"/>
    <n v="2353.63"/>
  </r>
  <r>
    <n v="20"/>
    <n v="42997"/>
    <n v="125922"/>
    <x v="7"/>
    <d v="2024-02-08T00:00:00"/>
    <n v="13300"/>
    <s v="COLLECTOR"/>
    <n v="11627.66"/>
    <n v="4182"/>
    <n v="329"/>
    <d v="2024-10-03T00:00:00"/>
    <n v="2000"/>
  </r>
  <r>
    <n v="22"/>
    <n v="68701"/>
    <n v="203029"/>
    <x v="7"/>
    <d v="2024-06-14T00:00:00"/>
    <n v="9900"/>
    <s v="DELINQUENT"/>
    <n v="9900"/>
    <n v="4166.08"/>
    <n v="216"/>
    <d v="2024-06-29T00:00:00"/>
    <n v="50"/>
  </r>
  <r>
    <n v="21"/>
    <n v="70431"/>
    <n v="208219"/>
    <x v="7"/>
    <d v="2024-06-22T00:00:00"/>
    <n v="6000"/>
    <s v="ACTIVE_SB"/>
    <n v="6000"/>
    <n v="2889.34"/>
    <n v="208"/>
    <d v="2024-09-24T00:00:00"/>
    <n v="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1802C4-5D12-1641-A938-F1DDB3AEC14E}" name="Сводная таблица2" cacheId="3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8" indent="0" outline="1" outlineData="1" multipleFieldFilters="0" rowHeaderCaption="Регион">
  <location ref="A3:C12" firstHeaderRow="0" firstDataRow="1" firstDataCol="1"/>
  <pivotFields count="12">
    <pivotField showAll="0"/>
    <pivotField dataField="1" showAll="0"/>
    <pivotField showAll="0"/>
    <pivotField axis="axisRow" showAll="0">
      <items count="9">
        <item x="6"/>
        <item x="1"/>
        <item x="2"/>
        <item x="4"/>
        <item x="7"/>
        <item x="5"/>
        <item x="3"/>
        <item x="0"/>
        <item t="default"/>
      </items>
    </pivotField>
    <pivotField numFmtId="14" showAll="0"/>
    <pivotField dataField="1" numFmtId="4" showAll="0"/>
    <pivotField showAll="0"/>
    <pivotField numFmtId="4" showAll="0"/>
    <pivotField numFmtId="4" showAll="0"/>
    <pivotField showAll="0"/>
    <pivotField numFmtId="14" showAll="0"/>
    <pivotField showAll="0"/>
  </pivotFields>
  <rowFields count="1">
    <field x="3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Количество клиентов" fld="1" subtotal="count" baseField="0" baseItem="0"/>
    <dataField name="Cумма выданных займов" fld="5" baseField="0" baseItem="0" numFmtId="4"/>
  </dataFields>
  <formats count="18">
    <format dxfId="35">
      <pivotArea type="all" dataOnly="0" outline="0" fieldPosition="0"/>
    </format>
    <format dxfId="34">
      <pivotArea outline="0" collapsedLevelsAreSubtotals="1" fieldPosition="0"/>
    </format>
    <format dxfId="33">
      <pivotArea field="3" type="button" dataOnly="0" labelOnly="1" outline="0" axis="axisRow" fieldPosition="0"/>
    </format>
    <format dxfId="32">
      <pivotArea dataOnly="0" labelOnly="1" fieldPosition="0">
        <references count="1">
          <reference field="3" count="0"/>
        </references>
      </pivotArea>
    </format>
    <format dxfId="31">
      <pivotArea dataOnly="0" labelOnly="1" grandRow="1" outline="0" fieldPosition="0"/>
    </format>
    <format dxfId="3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9">
      <pivotArea field="3" type="button" dataOnly="0" labelOnly="1" outline="0" axis="axisRow" fieldPosition="0"/>
    </format>
    <format dxfId="2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7">
      <pivotArea field="3" type="button" dataOnly="0" labelOnly="1" outline="0" axis="axisRow" fieldPosition="0"/>
    </format>
    <format dxfId="26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23">
      <pivotArea type="all" dataOnly="0" outline="0" fieldPosition="0"/>
    </format>
    <format dxfId="22">
      <pivotArea outline="0" collapsedLevelsAreSubtotals="1" fieldPosition="0"/>
    </format>
    <format dxfId="21">
      <pivotArea field="3" type="button" dataOnly="0" labelOnly="1" outline="0" axis="axisRow" fieldPosition="0"/>
    </format>
    <format dxfId="20">
      <pivotArea dataOnly="0" labelOnly="1" fieldPosition="0">
        <references count="1">
          <reference field="3" count="0"/>
        </references>
      </pivotArea>
    </format>
    <format dxfId="19">
      <pivotArea dataOnly="0" labelOnly="1" grandRow="1" outline="0" fieldPosition="0"/>
    </format>
    <format dxfId="1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3" xr16:uid="{C0DFB763-FE1B-5E49-9289-B02627A9ADDD}" autoFormatId="16" applyNumberFormats="0" applyBorderFormats="0" applyFontFormats="0" applyPatternFormats="0" applyAlignmentFormats="0" applyWidthHeightFormats="0">
  <queryTableRefresh nextId="33">
    <queryTableFields count="12">
      <queryTableField id="1" name="№" tableColumnId="1"/>
      <queryTableField id="2" name="Номер контракта" tableColumnId="2"/>
      <queryTableField id="25" name="ID договора" tableColumnId="19"/>
      <queryTableField id="26" name="Регион выдачи" tableColumnId="20"/>
      <queryTableField id="4" name="дата выдачи" tableColumnId="4"/>
      <queryTableField id="5" name="Сумма выдачи" tableColumnId="5"/>
      <queryTableField id="27" name="Статус" tableColumnId="21"/>
      <queryTableField id="6" name="Задолженность по ОД" tableColumnId="6"/>
      <queryTableField id="7" name="Задолженность по %%" tableColumnId="7"/>
      <queryTableField id="8" name="Кол-во дней просрочки, фактическое" tableColumnId="8"/>
      <queryTableField id="31" name="Дата последнего платежа" tableColumnId="22"/>
      <queryTableField id="32" name="Сумма последнего платежа" tableColumnId="2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B871C5F2-0305-7240-BF39-C501C97B0E9A}" autoFormatId="16" applyNumberFormats="0" applyBorderFormats="0" applyFontFormats="0" applyPatternFormats="0" applyAlignmentFormats="0" applyWidthHeightFormats="0">
  <queryTableRefresh nextId="8">
    <queryTableFields count="7">
      <queryTableField id="1" name="№" tableColumnId="1"/>
      <queryTableField id="2" name="Номер контракта" tableColumnId="2"/>
      <queryTableField id="3" name="дата выдачи" tableColumnId="3"/>
      <queryTableField id="4" name="Сумма выдачи" tableColumnId="4"/>
      <queryTableField id="5" name="Задолженность по ОД" tableColumnId="5"/>
      <queryTableField id="6" name="Задолженность по %%" tableColumnId="6"/>
      <queryTableField id="7" name="Кол-во дней просрочки, фактическое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8EFC4B6-5BFB-AE49-9B28-BEC424923F7E}" autoFormatId="16" applyNumberFormats="0" applyBorderFormats="0" applyFontFormats="0" applyPatternFormats="0" applyAlignmentFormats="0" applyWidthHeightFormats="0">
  <queryTableRefresh nextId="12">
    <queryTableFields count="11">
      <queryTableField id="1" name="NumContract" tableColumnId="1"/>
      <queryTableField id="2" name="ContractID" tableColumnId="2"/>
      <queryTableField id="3" name="ClientID" tableColumnId="3"/>
      <queryTableField id="4" name="inner_lead_id" tableColumnId="4"/>
      <queryTableField id="5" name="SubdivisionName" tableColumnId="5"/>
      <queryTableField id="6" name="issueDateTimestamp" tableColumnId="6"/>
      <queryTableField id="7" name="RepaymentPlanDate" tableColumnId="7"/>
      <queryTableField id="8" name="LoanAmount" tableColumnId="8"/>
      <queryTableField id="9" name="Status" tableColumnId="9"/>
      <queryTableField id="10" name="DateStatus" tableColumnId="10"/>
      <queryTableField id="11" name="SumLastPay" tableColumnId="1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64FFD34-FA05-2242-B48C-18F23C41C3DA}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2" name="ContractID" tableColumnId="2"/>
      <queryTableField id="3" name="Date" tableColumnId="3"/>
      <queryTableField id="4" name="CessionArticleID" tableColumnId="4"/>
      <queryTableField id="5" name="Amount" tableColumnId="5"/>
      <queryTableField id="6" name="SellingPrice" tableColumnId="6"/>
      <queryTableField id="7" name="IsOutgoing" tableColumnId="7"/>
      <queryTableField id="8" name="CessionArticleID_1" tableColumnId="8"/>
      <queryTableField id="9" name="Name" tableColumnId="9"/>
      <queryTableField id="10" name="ProviderID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BE72A2-F3FB-D54C-8FF7-B1534E2A165B}" name="Реестр" displayName="Реестр" ref="A1:L23" tableType="queryTable" totalsRowShown="0" headerRowDxfId="17">
  <autoFilter ref="A1:L23" xr:uid="{6CBE72A2-F3FB-D54C-8FF7-B1534E2A165B}"/>
  <tableColumns count="12">
    <tableColumn id="1" xr3:uid="{F10CA683-02A6-334E-80C8-4340439BFB54}" uniqueName="1" name="№" queryTableFieldId="1"/>
    <tableColumn id="2" xr3:uid="{CF6D309C-87FB-DE48-99D1-303A17BCC13D}" uniqueName="2" name="Номер контракта" queryTableFieldId="2"/>
    <tableColumn id="19" xr3:uid="{15F6E2E5-04D3-7D46-8E1F-C7237FA4454D}" uniqueName="19" name="ID договора" queryTableFieldId="25"/>
    <tableColumn id="20" xr3:uid="{314F6713-4060-EE4E-A4FE-40F90B6D5DB2}" uniqueName="20" name="Регион выдачи" queryTableFieldId="26" dataDxfId="16"/>
    <tableColumn id="4" xr3:uid="{6A18E211-44E9-2848-B407-437D96C6DF90}" uniqueName="4" name="Дата выдачи" queryTableFieldId="4" dataDxfId="15"/>
    <tableColumn id="5" xr3:uid="{2B8B881F-9D33-D149-8A91-AB1ABA8C1F0B}" uniqueName="5" name="Сумма выдачи" queryTableFieldId="5" dataDxfId="14"/>
    <tableColumn id="21" xr3:uid="{5BEA5D50-F26E-A843-826F-26D8CC29BC59}" uniqueName="21" name="Статус" queryTableFieldId="27" dataDxfId="13"/>
    <tableColumn id="6" xr3:uid="{236577C7-429B-C74E-B79D-29108974FB8D}" uniqueName="6" name="Задолженность по ОД" queryTableFieldId="6" dataDxfId="12"/>
    <tableColumn id="7" xr3:uid="{56201F9C-54CD-0148-A7CA-E91A61ACEEE5}" uniqueName="7" name="Задолженность по %%" queryTableFieldId="7" dataDxfId="11"/>
    <tableColumn id="8" xr3:uid="{8F88F769-B7E8-244F-8681-5EECA3DD2FB1}" uniqueName="8" name="Кол-во дней просрочки, фактическое" queryTableFieldId="8"/>
    <tableColumn id="22" xr3:uid="{B305DFC1-C3D3-654D-9DC2-9DE92F6BEFA5}" uniqueName="22" name="Дата последнего платежа" queryTableFieldId="31" dataDxfId="10"/>
    <tableColumn id="23" xr3:uid="{30D06982-7FFC-704A-B790-87C9CF9B1071}" uniqueName="23" name="Сумма последнего платежа" queryTableFieldId="32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0ECFC9-7B69-5149-A42F-EA3A15D2302A}" name="отчет_1" displayName="отчет_1" ref="A1:G23" tableType="queryTable" totalsRowShown="0">
  <autoFilter ref="A1:G23" xr:uid="{150ECFC9-7B69-5149-A42F-EA3A15D2302A}"/>
  <tableColumns count="7">
    <tableColumn id="1" xr3:uid="{79B1B721-BD61-C441-8F0C-D4599C2EC7FE}" uniqueName="1" name="№" queryTableFieldId="1"/>
    <tableColumn id="2" xr3:uid="{65A80613-3C5F-D34B-BE80-8E29327C6CDA}" uniqueName="2" name="Номер контракта" queryTableFieldId="2"/>
    <tableColumn id="3" xr3:uid="{D0B66332-35B1-394E-9B30-E0C35B2FDD8A}" uniqueName="3" name="дата выдачи" queryTableFieldId="3" dataDxfId="8"/>
    <tableColumn id="4" xr3:uid="{E1847B21-70E1-9841-9D3F-F3FA0D29DD7F}" uniqueName="4" name="Сумма выдачи" queryTableFieldId="4"/>
    <tableColumn id="5" xr3:uid="{E9971259-348E-2648-AA6F-4BCED27266F3}" uniqueName="5" name="Задолженность по ОД" queryTableFieldId="5"/>
    <tableColumn id="6" xr3:uid="{5A8D2EFE-4285-074F-B72C-18E8CE89DA2D}" uniqueName="6" name="Задолженность по %%" queryTableFieldId="6"/>
    <tableColumn id="7" xr3:uid="{502DE31B-5AA8-6D44-9521-2CEFF6361559}" uniqueName="7" name="Кол-во дней просрочки, фактическое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C965A2-19FD-BF43-AFBF-D8C103AFBD36}" name="отчет_2" displayName="отчет_2" ref="A1:K40" tableType="queryTable" totalsRowShown="0">
  <autoFilter ref="A1:K40" xr:uid="{EFC965A2-19FD-BF43-AFBF-D8C103AFBD36}"/>
  <tableColumns count="11">
    <tableColumn id="1" xr3:uid="{42BD2A20-5694-5D48-B3F8-427EF6734771}" uniqueName="1" name="NumContract" queryTableFieldId="1"/>
    <tableColumn id="2" xr3:uid="{23703CE2-16AA-1944-B13F-C80C993625FF}" uniqueName="2" name="ContractID" queryTableFieldId="2"/>
    <tableColumn id="3" xr3:uid="{89F53414-BE11-C344-BA5F-3C9212FFEAF1}" uniqueName="3" name="ClientID" queryTableFieldId="3"/>
    <tableColumn id="4" xr3:uid="{72CD7994-ED9B-B847-997C-03C0B3EA3AFD}" uniqueName="4" name="inner_lead_id" queryTableFieldId="4"/>
    <tableColumn id="5" xr3:uid="{B26577D4-3F8F-3E42-AAF8-7350C0BB12A4}" uniqueName="5" name="SubdivisionName" queryTableFieldId="5" dataDxfId="7"/>
    <tableColumn id="6" xr3:uid="{D68A775F-9647-9442-837E-38523EC8E924}" uniqueName="6" name="issueDateTimestamp" queryTableFieldId="6" dataDxfId="6"/>
    <tableColumn id="7" xr3:uid="{7B2B3ED7-38EF-CB45-8730-486E0C217CBD}" uniqueName="7" name="RepaymentPlanDate" queryTableFieldId="7" dataDxfId="5"/>
    <tableColumn id="8" xr3:uid="{CE73B450-0214-2F47-980D-3912F63FB544}" uniqueName="8" name="LoanAmount" queryTableFieldId="8"/>
    <tableColumn id="9" xr3:uid="{64BE4F43-FB18-C54D-A4AF-68E8F46B1BDF}" uniqueName="9" name="Status" queryTableFieldId="9" dataDxfId="4"/>
    <tableColumn id="10" xr3:uid="{989D32F4-824B-F545-A6D2-B06304811E89}" uniqueName="10" name="DateStatus" queryTableFieldId="10" dataDxfId="3"/>
    <tableColumn id="11" xr3:uid="{AF40BC0F-6D0C-B94B-AFB4-2A6CF017DCB8}" uniqueName="11" name="SumLastPay" queryTableFieldId="1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55368C-6B86-5A4F-9DA2-04928BB6B812}" name="цессия" displayName="цессия" ref="A1:J9" tableType="queryTable" totalsRowShown="0">
  <autoFilter ref="A1:J9" xr:uid="{3555368C-6B86-5A4F-9DA2-04928BB6B812}"/>
  <tableColumns count="10">
    <tableColumn id="1" xr3:uid="{D9C6509D-0EAE-C549-A185-9B6C20F3899B}" uniqueName="1" name="Id" queryTableFieldId="1"/>
    <tableColumn id="2" xr3:uid="{2A4E286C-ACCD-7E48-A2A5-A3E373C22425}" uniqueName="2" name="ContractID" queryTableFieldId="2"/>
    <tableColumn id="3" xr3:uid="{1F0B8CE3-E99C-1145-B53B-66F33B3B3C4B}" uniqueName="3" name="Date" queryTableFieldId="3" dataDxfId="2"/>
    <tableColumn id="4" xr3:uid="{0A00DF79-5A73-7A45-99DC-4F8C39D1EFFC}" uniqueName="4" name="CessionArticleID" queryTableFieldId="4"/>
    <tableColumn id="5" xr3:uid="{86D32287-76D3-D240-84F0-028D132D7A54}" uniqueName="5" name="Amount" queryTableFieldId="5"/>
    <tableColumn id="6" xr3:uid="{560E73DC-2309-B840-8850-F273B08AFF7C}" uniqueName="6" name="SellingPrice" queryTableFieldId="6"/>
    <tableColumn id="7" xr3:uid="{45E76FCF-4C8E-6E4A-8B77-277B73AAA50B}" uniqueName="7" name="IsOutgoing" queryTableFieldId="7" dataDxfId="1"/>
    <tableColumn id="8" xr3:uid="{5E10C24D-2186-8547-90D2-71A0AE3C8435}" uniqueName="8" name="CessionArticleID_1" queryTableFieldId="8"/>
    <tableColumn id="9" xr3:uid="{6700EF29-9050-9245-822A-AB238DC51BF0}" uniqueName="9" name="Name" queryTableFieldId="9" dataDxfId="0"/>
    <tableColumn id="10" xr3:uid="{D185F126-834E-2944-A7C1-E16A7BE54523}" uniqueName="10" name="ProviderID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65073-8EC5-664A-91C4-42FEE052E96E}">
  <dimension ref="A1:A7"/>
  <sheetViews>
    <sheetView tabSelected="1" workbookViewId="0">
      <selection activeCell="B12" sqref="B12"/>
    </sheetView>
  </sheetViews>
  <sheetFormatPr baseColWidth="10" defaultRowHeight="16" x14ac:dyDescent="0.2"/>
  <cols>
    <col min="1" max="1" width="118.33203125" style="12" customWidth="1"/>
    <col min="2" max="16384" width="10.83203125" style="12"/>
  </cols>
  <sheetData>
    <row r="1" spans="1:1" x14ac:dyDescent="0.2">
      <c r="A1" s="18" t="s">
        <v>69</v>
      </c>
    </row>
    <row r="2" spans="1:1" x14ac:dyDescent="0.2">
      <c r="A2" s="12" t="s">
        <v>68</v>
      </c>
    </row>
    <row r="3" spans="1:1" x14ac:dyDescent="0.2">
      <c r="A3" s="12" t="s">
        <v>67</v>
      </c>
    </row>
    <row r="4" spans="1:1" x14ac:dyDescent="0.2">
      <c r="A4" s="12" t="s">
        <v>66</v>
      </c>
    </row>
    <row r="5" spans="1:1" x14ac:dyDescent="0.2">
      <c r="A5" s="12" t="s">
        <v>65</v>
      </c>
    </row>
    <row r="7" spans="1:1" x14ac:dyDescent="0.2">
      <c r="A7" s="12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8E223-5941-C043-8008-D1D565A59B26}">
  <dimension ref="A1:L23"/>
  <sheetViews>
    <sheetView workbookViewId="0">
      <selection activeCell="E31" sqref="E31"/>
    </sheetView>
  </sheetViews>
  <sheetFormatPr baseColWidth="10" defaultRowHeight="16" x14ac:dyDescent="0.2"/>
  <cols>
    <col min="1" max="1" width="8.33203125" bestFit="1" customWidth="1"/>
    <col min="2" max="2" width="11.33203125" customWidth="1"/>
    <col min="3" max="3" width="16.5" bestFit="1" customWidth="1"/>
    <col min="4" max="4" width="19.33203125" bestFit="1" customWidth="1"/>
    <col min="5" max="5" width="17.33203125" bestFit="1" customWidth="1"/>
    <col min="6" max="6" width="19" style="5" bestFit="1" customWidth="1"/>
    <col min="7" max="7" width="12.1640625" bestFit="1" customWidth="1"/>
    <col min="8" max="8" width="25.33203125" style="5" bestFit="1" customWidth="1"/>
    <col min="9" max="9" width="25.6640625" style="5" bestFit="1" customWidth="1"/>
    <col min="10" max="10" width="14" customWidth="1"/>
    <col min="11" max="11" width="20.83203125" bestFit="1" customWidth="1"/>
    <col min="12" max="12" width="22.6640625" style="5" bestFit="1" customWidth="1"/>
    <col min="13" max="13" width="15" bestFit="1" customWidth="1"/>
    <col min="14" max="14" width="14" bestFit="1" customWidth="1"/>
    <col min="15" max="15" width="36.6640625" bestFit="1" customWidth="1"/>
    <col min="16" max="16" width="15" bestFit="1" customWidth="1"/>
    <col min="17" max="17" width="14" bestFit="1" customWidth="1"/>
    <col min="18" max="18" width="36.6640625" bestFit="1" customWidth="1"/>
    <col min="19" max="19" width="15" bestFit="1" customWidth="1"/>
    <col min="20" max="20" width="14" bestFit="1" customWidth="1"/>
    <col min="21" max="21" width="11.83203125" bestFit="1" customWidth="1"/>
    <col min="22" max="22" width="15" bestFit="1" customWidth="1"/>
    <col min="23" max="23" width="14" bestFit="1" customWidth="1"/>
  </cols>
  <sheetData>
    <row r="1" spans="1:12" s="3" customFormat="1" ht="57" customHeight="1" x14ac:dyDescent="0.2">
      <c r="A1" s="3" t="s">
        <v>0</v>
      </c>
      <c r="B1" s="3" t="s">
        <v>1</v>
      </c>
      <c r="C1" s="3" t="s">
        <v>53</v>
      </c>
      <c r="D1" s="3" t="s">
        <v>54</v>
      </c>
      <c r="E1" s="3" t="s">
        <v>55</v>
      </c>
      <c r="F1" s="4" t="s">
        <v>49</v>
      </c>
      <c r="G1" s="3" t="s">
        <v>56</v>
      </c>
      <c r="H1" s="4" t="s">
        <v>50</v>
      </c>
      <c r="I1" s="4" t="s">
        <v>51</v>
      </c>
      <c r="J1" s="3" t="s">
        <v>52</v>
      </c>
      <c r="K1" s="3" t="s">
        <v>57</v>
      </c>
      <c r="L1" s="4" t="s">
        <v>58</v>
      </c>
    </row>
    <row r="2" spans="1:12" x14ac:dyDescent="0.2">
      <c r="A2">
        <v>1</v>
      </c>
      <c r="B2">
        <v>3547</v>
      </c>
      <c r="C2">
        <v>10614</v>
      </c>
      <c r="D2" t="s">
        <v>28</v>
      </c>
      <c r="E2" s="1">
        <v>45008</v>
      </c>
      <c r="F2" s="5">
        <v>60000</v>
      </c>
      <c r="G2" t="s">
        <v>27</v>
      </c>
      <c r="H2" s="5">
        <v>47104.160000000003</v>
      </c>
      <c r="I2" s="5">
        <v>23926.86</v>
      </c>
      <c r="J2">
        <v>525</v>
      </c>
      <c r="K2" s="1">
        <v>45251</v>
      </c>
      <c r="L2" s="5">
        <v>1775</v>
      </c>
    </row>
    <row r="3" spans="1:12" x14ac:dyDescent="0.2">
      <c r="A3">
        <v>2</v>
      </c>
      <c r="B3">
        <v>68</v>
      </c>
      <c r="C3">
        <v>183</v>
      </c>
      <c r="D3" t="s">
        <v>26</v>
      </c>
      <c r="E3" s="1">
        <v>44834</v>
      </c>
      <c r="F3" s="5">
        <v>35000</v>
      </c>
      <c r="G3" t="s">
        <v>27</v>
      </c>
      <c r="H3" s="5">
        <v>11447.66</v>
      </c>
      <c r="I3" s="5">
        <v>1300.06</v>
      </c>
      <c r="J3">
        <v>552</v>
      </c>
      <c r="K3" s="1">
        <v>45568</v>
      </c>
      <c r="L3" s="5">
        <v>1950</v>
      </c>
    </row>
    <row r="4" spans="1:12" x14ac:dyDescent="0.2">
      <c r="A4">
        <v>3</v>
      </c>
      <c r="B4">
        <v>389</v>
      </c>
      <c r="C4">
        <v>1146</v>
      </c>
      <c r="D4" t="s">
        <v>30</v>
      </c>
      <c r="E4" s="1">
        <v>44862</v>
      </c>
      <c r="F4" s="5">
        <v>30000</v>
      </c>
      <c r="G4" t="s">
        <v>31</v>
      </c>
      <c r="H4" s="5">
        <v>4410.2</v>
      </c>
      <c r="I4" s="5">
        <v>249.72</v>
      </c>
      <c r="J4">
        <v>482</v>
      </c>
      <c r="K4" s="1">
        <v>45206</v>
      </c>
      <c r="L4" s="5">
        <v>1200</v>
      </c>
    </row>
    <row r="5" spans="1:12" x14ac:dyDescent="0.2">
      <c r="A5">
        <v>4</v>
      </c>
      <c r="B5">
        <v>1393</v>
      </c>
      <c r="C5">
        <v>4157</v>
      </c>
      <c r="D5" t="s">
        <v>28</v>
      </c>
      <c r="E5" s="1">
        <v>44915</v>
      </c>
      <c r="F5" s="5">
        <v>40000</v>
      </c>
      <c r="G5" t="s">
        <v>38</v>
      </c>
      <c r="H5" s="5">
        <v>11088.24</v>
      </c>
      <c r="I5" s="5">
        <v>1482.47</v>
      </c>
      <c r="J5">
        <v>457</v>
      </c>
      <c r="K5" s="1">
        <v>45272</v>
      </c>
      <c r="L5" s="5">
        <v>3000</v>
      </c>
    </row>
    <row r="6" spans="1:12" x14ac:dyDescent="0.2">
      <c r="A6">
        <v>5</v>
      </c>
      <c r="B6">
        <v>2050</v>
      </c>
      <c r="C6">
        <v>6127</v>
      </c>
      <c r="D6" t="s">
        <v>40</v>
      </c>
      <c r="E6" s="1">
        <v>44952</v>
      </c>
      <c r="F6" s="5">
        <v>50000</v>
      </c>
      <c r="G6" t="s">
        <v>27</v>
      </c>
      <c r="H6" s="5">
        <v>42219.24</v>
      </c>
      <c r="I6" s="5">
        <v>30483.14</v>
      </c>
      <c r="J6">
        <v>609</v>
      </c>
      <c r="K6" s="1">
        <v>45643</v>
      </c>
      <c r="L6" s="5">
        <v>2200</v>
      </c>
    </row>
    <row r="7" spans="1:12" x14ac:dyDescent="0.2">
      <c r="A7">
        <v>6</v>
      </c>
      <c r="B7">
        <v>2154</v>
      </c>
      <c r="C7">
        <v>6439</v>
      </c>
      <c r="D7" t="s">
        <v>43</v>
      </c>
      <c r="E7" s="1">
        <v>44957</v>
      </c>
      <c r="F7" s="5">
        <v>20000</v>
      </c>
      <c r="G7" t="s">
        <v>27</v>
      </c>
      <c r="H7" s="5">
        <v>6606.81</v>
      </c>
      <c r="I7" s="5">
        <v>864.92</v>
      </c>
      <c r="J7">
        <v>583</v>
      </c>
      <c r="K7" s="1">
        <v>45643</v>
      </c>
      <c r="L7" s="5">
        <v>6652.05</v>
      </c>
    </row>
    <row r="8" spans="1:12" x14ac:dyDescent="0.2">
      <c r="A8">
        <v>7</v>
      </c>
      <c r="B8">
        <v>2148</v>
      </c>
      <c r="C8">
        <v>6421</v>
      </c>
      <c r="D8" t="s">
        <v>41</v>
      </c>
      <c r="E8" s="1">
        <v>44957</v>
      </c>
      <c r="F8" s="5">
        <v>30000</v>
      </c>
      <c r="G8" t="s">
        <v>38</v>
      </c>
      <c r="H8" s="5">
        <v>8796.44</v>
      </c>
      <c r="I8" s="5">
        <v>1169.45</v>
      </c>
      <c r="J8">
        <v>415</v>
      </c>
      <c r="K8" s="1">
        <v>45314</v>
      </c>
      <c r="L8" s="5">
        <v>9000</v>
      </c>
    </row>
    <row r="9" spans="1:12" x14ac:dyDescent="0.2">
      <c r="A9">
        <v>8</v>
      </c>
      <c r="B9">
        <v>3211</v>
      </c>
      <c r="C9">
        <v>9610</v>
      </c>
      <c r="D9" t="s">
        <v>26</v>
      </c>
      <c r="E9" s="1">
        <v>44995</v>
      </c>
      <c r="F9" s="5">
        <v>30000</v>
      </c>
      <c r="G9" t="s">
        <v>27</v>
      </c>
      <c r="H9" s="5">
        <v>25533.57</v>
      </c>
      <c r="I9" s="5">
        <v>19657.32</v>
      </c>
      <c r="J9">
        <v>573</v>
      </c>
      <c r="K9" s="1">
        <v>45180</v>
      </c>
      <c r="L9" s="5">
        <v>4250</v>
      </c>
    </row>
    <row r="10" spans="1:12" x14ac:dyDescent="0.2">
      <c r="A10">
        <v>9</v>
      </c>
      <c r="B10">
        <v>3512</v>
      </c>
      <c r="C10">
        <v>10509</v>
      </c>
      <c r="D10" t="s">
        <v>46</v>
      </c>
      <c r="E10" s="1">
        <v>45006</v>
      </c>
      <c r="F10" s="5">
        <v>30000</v>
      </c>
      <c r="G10" t="s">
        <v>27</v>
      </c>
      <c r="H10" s="5">
        <v>26037.23</v>
      </c>
      <c r="I10" s="5">
        <v>21091.66</v>
      </c>
      <c r="J10">
        <v>569</v>
      </c>
      <c r="K10" s="1">
        <v>45182</v>
      </c>
      <c r="L10" s="5">
        <v>1100</v>
      </c>
    </row>
    <row r="11" spans="1:12" x14ac:dyDescent="0.2">
      <c r="A11">
        <v>10</v>
      </c>
      <c r="B11">
        <v>6081</v>
      </c>
      <c r="C11">
        <v>18155</v>
      </c>
      <c r="D11" t="s">
        <v>47</v>
      </c>
      <c r="E11" s="1">
        <v>45095</v>
      </c>
      <c r="F11" s="5">
        <v>9500</v>
      </c>
      <c r="G11" t="s">
        <v>27</v>
      </c>
      <c r="H11" s="5">
        <v>9500</v>
      </c>
      <c r="I11" s="5">
        <v>5157.97</v>
      </c>
      <c r="J11">
        <v>578</v>
      </c>
      <c r="K11" s="1">
        <v>45643</v>
      </c>
    </row>
    <row r="12" spans="1:12" x14ac:dyDescent="0.2">
      <c r="A12">
        <v>11</v>
      </c>
      <c r="B12">
        <v>7524</v>
      </c>
      <c r="C12">
        <v>22472</v>
      </c>
      <c r="D12" t="s">
        <v>47</v>
      </c>
      <c r="E12" s="1">
        <v>45112</v>
      </c>
      <c r="F12" s="5">
        <v>9500</v>
      </c>
      <c r="G12" t="s">
        <v>27</v>
      </c>
      <c r="H12" s="5">
        <v>9500</v>
      </c>
      <c r="I12" s="5">
        <v>4051.18</v>
      </c>
      <c r="J12">
        <v>561</v>
      </c>
      <c r="K12" s="1">
        <v>45579</v>
      </c>
    </row>
    <row r="13" spans="1:12" x14ac:dyDescent="0.2">
      <c r="A13">
        <v>12</v>
      </c>
      <c r="B13">
        <v>12728</v>
      </c>
      <c r="C13">
        <v>38081</v>
      </c>
      <c r="D13" t="s">
        <v>47</v>
      </c>
      <c r="E13" s="1">
        <v>45164</v>
      </c>
      <c r="F13" s="5">
        <v>9900</v>
      </c>
      <c r="G13" t="s">
        <v>27</v>
      </c>
      <c r="H13" s="5">
        <v>8655.17</v>
      </c>
      <c r="I13" s="5">
        <v>3112.94</v>
      </c>
      <c r="J13">
        <v>495</v>
      </c>
      <c r="K13" s="1">
        <v>45604</v>
      </c>
      <c r="L13" s="5">
        <v>2353.63</v>
      </c>
    </row>
    <row r="14" spans="1:12" x14ac:dyDescent="0.2">
      <c r="A14">
        <v>13</v>
      </c>
      <c r="B14">
        <v>23629</v>
      </c>
      <c r="C14">
        <v>70784</v>
      </c>
      <c r="D14" t="s">
        <v>47</v>
      </c>
      <c r="E14" s="1">
        <v>45237</v>
      </c>
      <c r="F14" s="5">
        <v>9900</v>
      </c>
      <c r="G14" t="s">
        <v>27</v>
      </c>
      <c r="H14" s="5">
        <v>9900</v>
      </c>
      <c r="I14" s="5">
        <v>4221.74</v>
      </c>
      <c r="J14">
        <v>436</v>
      </c>
      <c r="K14" s="1">
        <v>45568</v>
      </c>
    </row>
    <row r="15" spans="1:12" x14ac:dyDescent="0.2">
      <c r="A15">
        <v>14</v>
      </c>
      <c r="B15">
        <v>26146</v>
      </c>
      <c r="C15">
        <v>78335</v>
      </c>
      <c r="D15" t="s">
        <v>47</v>
      </c>
      <c r="E15" s="1">
        <v>45249</v>
      </c>
      <c r="F15" s="5">
        <v>9900</v>
      </c>
      <c r="G15" t="s">
        <v>27</v>
      </c>
      <c r="H15" s="5">
        <v>4660.4799999999996</v>
      </c>
      <c r="I15" s="5">
        <v>0</v>
      </c>
      <c r="J15">
        <v>382</v>
      </c>
      <c r="K15" s="1">
        <v>45568</v>
      </c>
      <c r="L15" s="5">
        <v>2400</v>
      </c>
    </row>
    <row r="16" spans="1:12" x14ac:dyDescent="0.2">
      <c r="A16">
        <v>15</v>
      </c>
      <c r="B16">
        <v>27112</v>
      </c>
      <c r="C16">
        <v>81233</v>
      </c>
      <c r="D16" t="s">
        <v>47</v>
      </c>
      <c r="E16" s="1">
        <v>45253</v>
      </c>
      <c r="F16" s="5">
        <v>9900</v>
      </c>
      <c r="G16" t="s">
        <v>27</v>
      </c>
      <c r="H16" s="5">
        <v>9900</v>
      </c>
      <c r="I16" s="5">
        <v>4221.74</v>
      </c>
      <c r="J16">
        <v>420</v>
      </c>
      <c r="K16" s="1">
        <v>45568</v>
      </c>
    </row>
    <row r="17" spans="1:12" x14ac:dyDescent="0.2">
      <c r="A17">
        <v>16</v>
      </c>
      <c r="B17">
        <v>29454</v>
      </c>
      <c r="C17">
        <v>88259</v>
      </c>
      <c r="D17" t="s">
        <v>47</v>
      </c>
      <c r="E17" s="1">
        <v>45265</v>
      </c>
      <c r="F17" s="5">
        <v>9900</v>
      </c>
      <c r="G17" t="s">
        <v>27</v>
      </c>
      <c r="H17" s="5">
        <v>8655.17</v>
      </c>
      <c r="I17" s="5">
        <v>3112.94</v>
      </c>
      <c r="J17">
        <v>394</v>
      </c>
      <c r="K17" s="1">
        <v>45568</v>
      </c>
      <c r="L17" s="5">
        <v>2353.63</v>
      </c>
    </row>
    <row r="18" spans="1:12" x14ac:dyDescent="0.2">
      <c r="A18">
        <v>17</v>
      </c>
      <c r="B18">
        <v>35084</v>
      </c>
      <c r="C18">
        <v>104036</v>
      </c>
      <c r="D18" t="s">
        <v>47</v>
      </c>
      <c r="E18" s="1">
        <v>45295</v>
      </c>
      <c r="F18" s="5">
        <v>9900</v>
      </c>
      <c r="G18" t="s">
        <v>27</v>
      </c>
      <c r="H18" s="5">
        <v>7270.92</v>
      </c>
      <c r="I18" s="5">
        <v>2143.56</v>
      </c>
      <c r="J18">
        <v>350</v>
      </c>
      <c r="K18" s="1">
        <v>45568</v>
      </c>
      <c r="L18" s="5">
        <v>2347.2600000000002</v>
      </c>
    </row>
    <row r="19" spans="1:12" x14ac:dyDescent="0.2">
      <c r="A19">
        <v>18</v>
      </c>
      <c r="B19">
        <v>37654</v>
      </c>
      <c r="C19">
        <v>109897</v>
      </c>
      <c r="D19" t="s">
        <v>47</v>
      </c>
      <c r="E19" s="1">
        <v>45306</v>
      </c>
      <c r="F19" s="5">
        <v>9900</v>
      </c>
      <c r="G19" t="s">
        <v>27</v>
      </c>
      <c r="H19" s="5">
        <v>7270.92</v>
      </c>
      <c r="I19" s="5">
        <v>2143.56</v>
      </c>
      <c r="J19">
        <v>339</v>
      </c>
      <c r="K19" s="1">
        <v>45568</v>
      </c>
      <c r="L19" s="5">
        <v>2353.63</v>
      </c>
    </row>
    <row r="20" spans="1:12" x14ac:dyDescent="0.2">
      <c r="A20">
        <v>19</v>
      </c>
      <c r="B20">
        <v>39952</v>
      </c>
      <c r="C20">
        <v>116791</v>
      </c>
      <c r="D20" t="s">
        <v>47</v>
      </c>
      <c r="E20" s="1">
        <v>45316</v>
      </c>
      <c r="F20" s="5">
        <v>9900</v>
      </c>
      <c r="G20" t="s">
        <v>27</v>
      </c>
      <c r="H20" s="5">
        <v>8655.17</v>
      </c>
      <c r="I20" s="5">
        <v>3112.94</v>
      </c>
      <c r="J20">
        <v>343</v>
      </c>
      <c r="K20" s="1">
        <v>45568</v>
      </c>
      <c r="L20" s="5">
        <v>2353.63</v>
      </c>
    </row>
    <row r="21" spans="1:12" x14ac:dyDescent="0.2">
      <c r="A21">
        <v>20</v>
      </c>
      <c r="B21">
        <v>42997</v>
      </c>
      <c r="C21">
        <v>125922</v>
      </c>
      <c r="D21" t="s">
        <v>47</v>
      </c>
      <c r="E21" s="1">
        <v>45330</v>
      </c>
      <c r="F21" s="5">
        <v>13300</v>
      </c>
      <c r="G21" t="s">
        <v>27</v>
      </c>
      <c r="H21" s="5">
        <v>11627.66</v>
      </c>
      <c r="I21" s="5">
        <v>4182</v>
      </c>
      <c r="J21">
        <v>329</v>
      </c>
      <c r="K21" s="1">
        <v>45568</v>
      </c>
      <c r="L21" s="5">
        <v>2000</v>
      </c>
    </row>
    <row r="22" spans="1:12" x14ac:dyDescent="0.2">
      <c r="A22">
        <v>22</v>
      </c>
      <c r="B22">
        <v>68701</v>
      </c>
      <c r="C22">
        <v>203029</v>
      </c>
      <c r="D22" t="s">
        <v>47</v>
      </c>
      <c r="E22" s="1">
        <v>45457</v>
      </c>
      <c r="F22" s="5">
        <v>9900</v>
      </c>
      <c r="G22" t="s">
        <v>31</v>
      </c>
      <c r="H22" s="5">
        <v>9900</v>
      </c>
      <c r="I22" s="5">
        <v>4166.08</v>
      </c>
      <c r="J22">
        <v>216</v>
      </c>
      <c r="K22" s="1">
        <v>45472</v>
      </c>
      <c r="L22" s="5">
        <v>50</v>
      </c>
    </row>
    <row r="23" spans="1:12" x14ac:dyDescent="0.2">
      <c r="A23">
        <v>21</v>
      </c>
      <c r="B23">
        <v>70431</v>
      </c>
      <c r="C23">
        <v>208219</v>
      </c>
      <c r="D23" t="s">
        <v>47</v>
      </c>
      <c r="E23" s="1">
        <v>45465</v>
      </c>
      <c r="F23" s="5">
        <v>6000</v>
      </c>
      <c r="G23" t="s">
        <v>38</v>
      </c>
      <c r="H23" s="5">
        <v>6000</v>
      </c>
      <c r="I23" s="5">
        <v>2889.34</v>
      </c>
      <c r="J23">
        <v>208</v>
      </c>
      <c r="K23" s="1">
        <v>45559</v>
      </c>
      <c r="L23" s="5">
        <v>500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A1A6-CE69-2C49-AE87-C4C44A9A15A9}">
  <dimension ref="A1:C12"/>
  <sheetViews>
    <sheetView workbookViewId="0">
      <selection activeCell="D9" sqref="D9"/>
    </sheetView>
  </sheetViews>
  <sheetFormatPr baseColWidth="10" defaultRowHeight="16" x14ac:dyDescent="0.2"/>
  <cols>
    <col min="1" max="1" width="21.6640625" style="12" customWidth="1"/>
    <col min="2" max="2" width="19.83203125" style="13" bestFit="1" customWidth="1"/>
    <col min="3" max="3" width="23.1640625" style="14" bestFit="1" customWidth="1"/>
    <col min="4" max="16384" width="10.83203125" style="12"/>
  </cols>
  <sheetData>
    <row r="1" spans="1:3" s="15" customFormat="1" ht="29" customHeight="1" x14ac:dyDescent="0.2">
      <c r="A1" s="15" t="s">
        <v>63</v>
      </c>
      <c r="B1" s="16"/>
      <c r="C1" s="17"/>
    </row>
    <row r="3" spans="1:3" s="8" customFormat="1" ht="29" customHeight="1" x14ac:dyDescent="0.2">
      <c r="A3" s="7" t="s">
        <v>62</v>
      </c>
      <c r="B3" s="8" t="s">
        <v>61</v>
      </c>
      <c r="C3" s="9" t="s">
        <v>60</v>
      </c>
    </row>
    <row r="4" spans="1:3" s="10" customFormat="1" ht="29" customHeight="1" x14ac:dyDescent="0.2">
      <c r="A4" s="6" t="s">
        <v>46</v>
      </c>
      <c r="B4" s="10">
        <v>1</v>
      </c>
      <c r="C4" s="11">
        <v>30000</v>
      </c>
    </row>
    <row r="5" spans="1:3" s="10" customFormat="1" ht="29" customHeight="1" x14ac:dyDescent="0.2">
      <c r="A5" s="6" t="s">
        <v>26</v>
      </c>
      <c r="B5" s="10">
        <v>2</v>
      </c>
      <c r="C5" s="11">
        <v>65000</v>
      </c>
    </row>
    <row r="6" spans="1:3" s="10" customFormat="1" ht="29" customHeight="1" x14ac:dyDescent="0.2">
      <c r="A6" s="6" t="s">
        <v>30</v>
      </c>
      <c r="B6" s="10">
        <v>1</v>
      </c>
      <c r="C6" s="11">
        <v>30000</v>
      </c>
    </row>
    <row r="7" spans="1:3" s="10" customFormat="1" ht="29" customHeight="1" x14ac:dyDescent="0.2">
      <c r="A7" s="6" t="s">
        <v>43</v>
      </c>
      <c r="B7" s="10">
        <v>1</v>
      </c>
      <c r="C7" s="11">
        <v>20000</v>
      </c>
    </row>
    <row r="8" spans="1:3" s="10" customFormat="1" ht="29" customHeight="1" x14ac:dyDescent="0.2">
      <c r="A8" s="6" t="s">
        <v>47</v>
      </c>
      <c r="B8" s="10">
        <v>13</v>
      </c>
      <c r="C8" s="11">
        <v>127400</v>
      </c>
    </row>
    <row r="9" spans="1:3" s="10" customFormat="1" ht="29" customHeight="1" x14ac:dyDescent="0.2">
      <c r="A9" s="6" t="s">
        <v>41</v>
      </c>
      <c r="B9" s="10">
        <v>1</v>
      </c>
      <c r="C9" s="11">
        <v>30000</v>
      </c>
    </row>
    <row r="10" spans="1:3" s="10" customFormat="1" ht="29" customHeight="1" x14ac:dyDescent="0.2">
      <c r="A10" s="6" t="s">
        <v>40</v>
      </c>
      <c r="B10" s="10">
        <v>1</v>
      </c>
      <c r="C10" s="11">
        <v>50000</v>
      </c>
    </row>
    <row r="11" spans="1:3" s="10" customFormat="1" ht="29" customHeight="1" x14ac:dyDescent="0.2">
      <c r="A11" s="6" t="s">
        <v>28</v>
      </c>
      <c r="B11" s="10">
        <v>2</v>
      </c>
      <c r="C11" s="11">
        <v>100000</v>
      </c>
    </row>
    <row r="12" spans="1:3" s="10" customFormat="1" ht="29" customHeight="1" x14ac:dyDescent="0.2">
      <c r="A12" s="6" t="s">
        <v>59</v>
      </c>
      <c r="B12" s="10">
        <v>22</v>
      </c>
      <c r="C12" s="11">
        <v>452400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A8CB-E78E-7A40-BE84-C578625E3130}">
  <dimension ref="A1:A33"/>
  <sheetViews>
    <sheetView zoomScale="130" zoomScaleNormal="130" workbookViewId="0">
      <selection activeCell="A23" sqref="A23"/>
    </sheetView>
  </sheetViews>
  <sheetFormatPr baseColWidth="10" defaultRowHeight="16" x14ac:dyDescent="0.2"/>
  <cols>
    <col min="1" max="1" width="115.5" style="12" customWidth="1"/>
    <col min="2" max="16384" width="10.83203125" style="12"/>
  </cols>
  <sheetData>
    <row r="1" spans="1:1" s="18" customFormat="1" x14ac:dyDescent="0.2">
      <c r="A1" s="18" t="s">
        <v>97</v>
      </c>
    </row>
    <row r="3" spans="1:1" x14ac:dyDescent="0.2">
      <c r="A3" s="12" t="s">
        <v>96</v>
      </c>
    </row>
    <row r="4" spans="1:1" x14ac:dyDescent="0.2">
      <c r="A4" s="12" t="s">
        <v>95</v>
      </c>
    </row>
    <row r="5" spans="1:1" x14ac:dyDescent="0.2">
      <c r="A5" s="12" t="s">
        <v>94</v>
      </c>
    </row>
    <row r="7" spans="1:1" s="18" customFormat="1" x14ac:dyDescent="0.2">
      <c r="A7" s="18" t="s">
        <v>93</v>
      </c>
    </row>
    <row r="9" spans="1:1" x14ac:dyDescent="0.2">
      <c r="A9" s="12" t="s">
        <v>92</v>
      </c>
    </row>
    <row r="10" spans="1:1" x14ac:dyDescent="0.2">
      <c r="A10" s="12" t="s">
        <v>91</v>
      </c>
    </row>
    <row r="11" spans="1:1" x14ac:dyDescent="0.2">
      <c r="A11" s="12" t="s">
        <v>90</v>
      </c>
    </row>
    <row r="12" spans="1:1" x14ac:dyDescent="0.2">
      <c r="A12" s="19"/>
    </row>
    <row r="13" spans="1:1" s="18" customFormat="1" x14ac:dyDescent="0.2">
      <c r="A13" s="18" t="s">
        <v>89</v>
      </c>
    </row>
    <row r="15" spans="1:1" x14ac:dyDescent="0.2">
      <c r="A15" s="12" t="s">
        <v>88</v>
      </c>
    </row>
    <row r="16" spans="1:1" x14ac:dyDescent="0.2">
      <c r="A16" s="12" t="s">
        <v>87</v>
      </c>
    </row>
    <row r="17" spans="1:1" x14ac:dyDescent="0.2">
      <c r="A17" s="12" t="s">
        <v>86</v>
      </c>
    </row>
    <row r="18" spans="1:1" x14ac:dyDescent="0.2">
      <c r="A18" s="12" t="s">
        <v>85</v>
      </c>
    </row>
    <row r="19" spans="1:1" x14ac:dyDescent="0.2">
      <c r="A19" s="12" t="s">
        <v>84</v>
      </c>
    </row>
    <row r="20" spans="1:1" x14ac:dyDescent="0.2">
      <c r="A20" s="12" t="s">
        <v>83</v>
      </c>
    </row>
    <row r="21" spans="1:1" x14ac:dyDescent="0.2">
      <c r="A21" s="12" t="s">
        <v>82</v>
      </c>
    </row>
    <row r="22" spans="1:1" x14ac:dyDescent="0.2">
      <c r="A22" s="12" t="s">
        <v>81</v>
      </c>
    </row>
    <row r="23" spans="1:1" x14ac:dyDescent="0.2">
      <c r="A23" s="12" t="s">
        <v>80</v>
      </c>
    </row>
    <row r="24" spans="1:1" x14ac:dyDescent="0.2">
      <c r="A24" s="12" t="s">
        <v>79</v>
      </c>
    </row>
    <row r="25" spans="1:1" x14ac:dyDescent="0.2">
      <c r="A25" s="12" t="s">
        <v>78</v>
      </c>
    </row>
    <row r="26" spans="1:1" x14ac:dyDescent="0.2">
      <c r="A26" s="12" t="s">
        <v>77</v>
      </c>
    </row>
    <row r="27" spans="1:1" x14ac:dyDescent="0.2">
      <c r="A27" s="12" t="s">
        <v>76</v>
      </c>
    </row>
    <row r="28" spans="1:1" x14ac:dyDescent="0.2">
      <c r="A28" s="12" t="s">
        <v>75</v>
      </c>
    </row>
    <row r="29" spans="1:1" x14ac:dyDescent="0.2">
      <c r="A29" s="12" t="s">
        <v>74</v>
      </c>
    </row>
    <row r="30" spans="1:1" x14ac:dyDescent="0.2">
      <c r="A30" s="12" t="s">
        <v>73</v>
      </c>
    </row>
    <row r="31" spans="1:1" x14ac:dyDescent="0.2">
      <c r="A31" s="12" t="s">
        <v>72</v>
      </c>
    </row>
    <row r="32" spans="1:1" x14ac:dyDescent="0.2">
      <c r="A32" s="12" t="s">
        <v>71</v>
      </c>
    </row>
    <row r="33" spans="1:1" x14ac:dyDescent="0.2">
      <c r="A33" s="1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A210-2FA0-874E-841A-5F20FB58C03B}">
  <dimension ref="A1:G23"/>
  <sheetViews>
    <sheetView workbookViewId="0"/>
  </sheetViews>
  <sheetFormatPr baseColWidth="10" defaultRowHeight="16" x14ac:dyDescent="0.2"/>
  <cols>
    <col min="1" max="1" width="5.6640625" bestFit="1" customWidth="1"/>
    <col min="2" max="2" width="18.5" bestFit="1" customWidth="1"/>
    <col min="3" max="3" width="14.5" customWidth="1"/>
    <col min="4" max="4" width="16.33203125" customWidth="1"/>
    <col min="5" max="5" width="22.83203125" bestFit="1" customWidth="1"/>
    <col min="6" max="6" width="23.1640625" bestFit="1" customWidth="1"/>
    <col min="7" max="7" width="36.6640625" bestFit="1" customWidth="1"/>
  </cols>
  <sheetData>
    <row r="1" spans="1:7" x14ac:dyDescent="0.2">
      <c r="A1" t="s">
        <v>0</v>
      </c>
      <c r="B1" t="s">
        <v>1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</row>
    <row r="2" spans="1:7" x14ac:dyDescent="0.2">
      <c r="A2">
        <v>1</v>
      </c>
      <c r="B2">
        <v>3547</v>
      </c>
      <c r="C2" s="1">
        <v>45008</v>
      </c>
      <c r="D2">
        <v>60000</v>
      </c>
      <c r="E2">
        <v>47104.160000000003</v>
      </c>
      <c r="F2">
        <v>23926.86</v>
      </c>
      <c r="G2">
        <v>525</v>
      </c>
    </row>
    <row r="3" spans="1:7" x14ac:dyDescent="0.2">
      <c r="A3">
        <v>2</v>
      </c>
      <c r="B3">
        <v>68</v>
      </c>
      <c r="C3" s="1">
        <v>44834</v>
      </c>
      <c r="D3">
        <v>35000</v>
      </c>
      <c r="E3">
        <v>11447.66</v>
      </c>
      <c r="F3">
        <v>1300.06</v>
      </c>
      <c r="G3">
        <v>552</v>
      </c>
    </row>
    <row r="4" spans="1:7" x14ac:dyDescent="0.2">
      <c r="A4">
        <v>3</v>
      </c>
      <c r="B4">
        <v>389</v>
      </c>
      <c r="C4" s="1">
        <v>44862</v>
      </c>
      <c r="D4">
        <v>30000</v>
      </c>
      <c r="E4">
        <v>4410.2</v>
      </c>
      <c r="F4">
        <v>249.72</v>
      </c>
      <c r="G4">
        <v>482</v>
      </c>
    </row>
    <row r="5" spans="1:7" x14ac:dyDescent="0.2">
      <c r="A5">
        <v>4</v>
      </c>
      <c r="B5">
        <v>1393</v>
      </c>
      <c r="C5" s="1">
        <v>44915</v>
      </c>
      <c r="D5">
        <v>40000</v>
      </c>
      <c r="E5">
        <v>11088.24</v>
      </c>
      <c r="F5">
        <v>1482.47</v>
      </c>
      <c r="G5">
        <v>457</v>
      </c>
    </row>
    <row r="6" spans="1:7" x14ac:dyDescent="0.2">
      <c r="A6">
        <v>5</v>
      </c>
      <c r="B6">
        <v>2050</v>
      </c>
      <c r="C6" s="1">
        <v>44952</v>
      </c>
      <c r="D6">
        <v>50000</v>
      </c>
      <c r="E6">
        <v>42219.24</v>
      </c>
      <c r="F6">
        <v>30483.14</v>
      </c>
      <c r="G6">
        <v>609</v>
      </c>
    </row>
    <row r="7" spans="1:7" x14ac:dyDescent="0.2">
      <c r="A7">
        <v>6</v>
      </c>
      <c r="B7">
        <v>2154</v>
      </c>
      <c r="C7" s="1">
        <v>44957</v>
      </c>
      <c r="D7">
        <v>20000</v>
      </c>
      <c r="E7">
        <v>6606.81</v>
      </c>
      <c r="F7">
        <v>864.92</v>
      </c>
      <c r="G7">
        <v>583</v>
      </c>
    </row>
    <row r="8" spans="1:7" x14ac:dyDescent="0.2">
      <c r="A8">
        <v>7</v>
      </c>
      <c r="B8">
        <v>2148</v>
      </c>
      <c r="C8" s="1">
        <v>44957</v>
      </c>
      <c r="D8">
        <v>30000</v>
      </c>
      <c r="E8">
        <v>8796.44</v>
      </c>
      <c r="F8">
        <v>1169.45</v>
      </c>
      <c r="G8">
        <v>415</v>
      </c>
    </row>
    <row r="9" spans="1:7" x14ac:dyDescent="0.2">
      <c r="A9">
        <v>8</v>
      </c>
      <c r="B9">
        <v>3211</v>
      </c>
      <c r="C9" s="1">
        <v>44995</v>
      </c>
      <c r="D9">
        <v>30000</v>
      </c>
      <c r="E9">
        <v>25533.57</v>
      </c>
      <c r="F9">
        <v>19657.32</v>
      </c>
      <c r="G9">
        <v>573</v>
      </c>
    </row>
    <row r="10" spans="1:7" x14ac:dyDescent="0.2">
      <c r="A10">
        <v>9</v>
      </c>
      <c r="B10">
        <v>3512</v>
      </c>
      <c r="C10" s="1">
        <v>45006</v>
      </c>
      <c r="D10">
        <v>30000</v>
      </c>
      <c r="E10">
        <v>26037.23</v>
      </c>
      <c r="F10">
        <v>21091.66</v>
      </c>
      <c r="G10">
        <v>569</v>
      </c>
    </row>
    <row r="11" spans="1:7" x14ac:dyDescent="0.2">
      <c r="A11">
        <v>10</v>
      </c>
      <c r="B11">
        <v>6081</v>
      </c>
      <c r="C11" s="1">
        <v>45095</v>
      </c>
      <c r="D11">
        <v>9500</v>
      </c>
      <c r="E11">
        <v>9500</v>
      </c>
      <c r="F11">
        <v>5157.97</v>
      </c>
      <c r="G11">
        <v>578</v>
      </c>
    </row>
    <row r="12" spans="1:7" x14ac:dyDescent="0.2">
      <c r="A12">
        <v>11</v>
      </c>
      <c r="B12">
        <v>7524</v>
      </c>
      <c r="C12" s="1">
        <v>45112</v>
      </c>
      <c r="D12">
        <v>9500</v>
      </c>
      <c r="E12">
        <v>9500</v>
      </c>
      <c r="F12">
        <v>4051.18</v>
      </c>
      <c r="G12">
        <v>561</v>
      </c>
    </row>
    <row r="13" spans="1:7" x14ac:dyDescent="0.2">
      <c r="A13">
        <v>12</v>
      </c>
      <c r="B13">
        <v>12728</v>
      </c>
      <c r="C13" s="1">
        <v>45164</v>
      </c>
      <c r="D13">
        <v>9900</v>
      </c>
      <c r="E13">
        <v>8655.17</v>
      </c>
      <c r="F13">
        <v>3112.94</v>
      </c>
      <c r="G13">
        <v>495</v>
      </c>
    </row>
    <row r="14" spans="1:7" x14ac:dyDescent="0.2">
      <c r="A14">
        <v>13</v>
      </c>
      <c r="B14">
        <v>23629</v>
      </c>
      <c r="C14" s="1">
        <v>45237</v>
      </c>
      <c r="D14">
        <v>9900</v>
      </c>
      <c r="E14">
        <v>9900</v>
      </c>
      <c r="F14">
        <v>4221.74</v>
      </c>
      <c r="G14">
        <v>436</v>
      </c>
    </row>
    <row r="15" spans="1:7" x14ac:dyDescent="0.2">
      <c r="A15">
        <v>14</v>
      </c>
      <c r="B15">
        <v>26146</v>
      </c>
      <c r="C15" s="1">
        <v>45249</v>
      </c>
      <c r="D15">
        <v>9900</v>
      </c>
      <c r="E15">
        <v>4660.4799999999996</v>
      </c>
      <c r="F15">
        <v>0</v>
      </c>
      <c r="G15">
        <v>382</v>
      </c>
    </row>
    <row r="16" spans="1:7" x14ac:dyDescent="0.2">
      <c r="A16">
        <v>15</v>
      </c>
      <c r="B16">
        <v>27112</v>
      </c>
      <c r="C16" s="1">
        <v>45253</v>
      </c>
      <c r="D16">
        <v>9900</v>
      </c>
      <c r="E16">
        <v>9900</v>
      </c>
      <c r="F16">
        <v>4221.74</v>
      </c>
      <c r="G16">
        <v>420</v>
      </c>
    </row>
    <row r="17" spans="1:7" x14ac:dyDescent="0.2">
      <c r="A17">
        <v>16</v>
      </c>
      <c r="B17">
        <v>29454</v>
      </c>
      <c r="C17" s="1">
        <v>45265</v>
      </c>
      <c r="D17">
        <v>9900</v>
      </c>
      <c r="E17">
        <v>8655.17</v>
      </c>
      <c r="F17">
        <v>3112.94</v>
      </c>
      <c r="G17">
        <v>394</v>
      </c>
    </row>
    <row r="18" spans="1:7" x14ac:dyDescent="0.2">
      <c r="A18">
        <v>17</v>
      </c>
      <c r="B18">
        <v>35084</v>
      </c>
      <c r="C18" s="1">
        <v>45295</v>
      </c>
      <c r="D18">
        <v>9900</v>
      </c>
      <c r="E18">
        <v>7270.92</v>
      </c>
      <c r="F18">
        <v>2143.56</v>
      </c>
      <c r="G18">
        <v>350</v>
      </c>
    </row>
    <row r="19" spans="1:7" x14ac:dyDescent="0.2">
      <c r="A19">
        <v>18</v>
      </c>
      <c r="B19">
        <v>37654</v>
      </c>
      <c r="C19" s="1">
        <v>45306</v>
      </c>
      <c r="D19">
        <v>9900</v>
      </c>
      <c r="E19">
        <v>7270.92</v>
      </c>
      <c r="F19">
        <v>2143.56</v>
      </c>
      <c r="G19">
        <v>339</v>
      </c>
    </row>
    <row r="20" spans="1:7" x14ac:dyDescent="0.2">
      <c r="A20">
        <v>19</v>
      </c>
      <c r="B20">
        <v>39952</v>
      </c>
      <c r="C20" s="1">
        <v>45316</v>
      </c>
      <c r="D20">
        <v>9900</v>
      </c>
      <c r="E20">
        <v>8655.17</v>
      </c>
      <c r="F20">
        <v>3112.94</v>
      </c>
      <c r="G20">
        <v>343</v>
      </c>
    </row>
    <row r="21" spans="1:7" x14ac:dyDescent="0.2">
      <c r="A21">
        <v>20</v>
      </c>
      <c r="B21">
        <v>42997</v>
      </c>
      <c r="C21" s="1">
        <v>45330</v>
      </c>
      <c r="D21">
        <v>13300</v>
      </c>
      <c r="E21">
        <v>11627.66</v>
      </c>
      <c r="F21">
        <v>4182</v>
      </c>
      <c r="G21">
        <v>329</v>
      </c>
    </row>
    <row r="22" spans="1:7" x14ac:dyDescent="0.2">
      <c r="A22">
        <v>21</v>
      </c>
      <c r="B22">
        <v>70431</v>
      </c>
      <c r="C22" s="1">
        <v>45465</v>
      </c>
      <c r="D22">
        <v>6000</v>
      </c>
      <c r="E22">
        <v>6000</v>
      </c>
      <c r="F22">
        <v>2889.34</v>
      </c>
      <c r="G22">
        <v>208</v>
      </c>
    </row>
    <row r="23" spans="1:7" x14ac:dyDescent="0.2">
      <c r="A23">
        <v>22</v>
      </c>
      <c r="B23">
        <v>68701</v>
      </c>
      <c r="C23" s="1">
        <v>45457</v>
      </c>
      <c r="D23">
        <v>9900</v>
      </c>
      <c r="E23">
        <v>9900</v>
      </c>
      <c r="F23">
        <v>4166.08</v>
      </c>
      <c r="G23">
        <v>216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FD873-AFFA-9245-8663-73D72165B57A}">
  <dimension ref="A1:K40"/>
  <sheetViews>
    <sheetView workbookViewId="0"/>
  </sheetViews>
  <sheetFormatPr baseColWidth="10" defaultRowHeight="16" x14ac:dyDescent="0.2"/>
  <cols>
    <col min="1" max="1" width="15" bestFit="1" customWidth="1"/>
    <col min="2" max="2" width="12.83203125" bestFit="1" customWidth="1"/>
    <col min="3" max="3" width="10.5" bestFit="1" customWidth="1"/>
    <col min="4" max="4" width="14.5" bestFit="1" customWidth="1"/>
    <col min="5" max="5" width="18" bestFit="1" customWidth="1"/>
    <col min="6" max="6" width="21.6640625" bestFit="1" customWidth="1"/>
    <col min="7" max="7" width="20.83203125" bestFit="1" customWidth="1"/>
    <col min="8" max="8" width="14.1640625" bestFit="1" customWidth="1"/>
    <col min="9" max="9" width="13" bestFit="1" customWidth="1"/>
    <col min="10" max="10" width="15" bestFit="1" customWidth="1"/>
    <col min="11" max="11" width="14" bestFit="1" customWidth="1"/>
  </cols>
  <sheetData>
    <row r="1" spans="1:11" x14ac:dyDescent="0.2">
      <c r="A1" t="s">
        <v>15</v>
      </c>
      <c r="B1" t="s">
        <v>3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 spans="1:11" x14ac:dyDescent="0.2">
      <c r="A2">
        <v>68</v>
      </c>
      <c r="B2">
        <v>183</v>
      </c>
      <c r="C2">
        <v>219</v>
      </c>
      <c r="D2" t="s">
        <v>25</v>
      </c>
      <c r="E2" t="s">
        <v>26</v>
      </c>
      <c r="F2" s="2">
        <v>44834.637858796297</v>
      </c>
      <c r="G2" s="1">
        <v>45198</v>
      </c>
      <c r="H2">
        <v>35000</v>
      </c>
      <c r="I2" t="s">
        <v>27</v>
      </c>
      <c r="J2" s="2">
        <v>45568.606516203705</v>
      </c>
      <c r="K2">
        <v>1950</v>
      </c>
    </row>
    <row r="3" spans="1:11" x14ac:dyDescent="0.2">
      <c r="A3">
        <v>91</v>
      </c>
      <c r="B3">
        <v>252</v>
      </c>
      <c r="C3">
        <v>291</v>
      </c>
      <c r="D3" t="s">
        <v>25</v>
      </c>
      <c r="E3" t="s">
        <v>28</v>
      </c>
      <c r="F3" s="2">
        <v>44838.736770833333</v>
      </c>
      <c r="G3" s="1">
        <v>45202</v>
      </c>
      <c r="H3">
        <v>50000</v>
      </c>
      <c r="I3" t="s">
        <v>29</v>
      </c>
      <c r="J3" s="2">
        <v>45134.878981481481</v>
      </c>
      <c r="K3">
        <v>3078</v>
      </c>
    </row>
    <row r="4" spans="1:11" x14ac:dyDescent="0.2">
      <c r="A4">
        <v>265</v>
      </c>
      <c r="B4">
        <v>774</v>
      </c>
      <c r="C4">
        <v>954</v>
      </c>
      <c r="D4" t="s">
        <v>25</v>
      </c>
      <c r="E4" t="s">
        <v>30</v>
      </c>
      <c r="F4" s="2">
        <v>44853.644618055558</v>
      </c>
      <c r="G4" s="1">
        <v>45105</v>
      </c>
      <c r="H4">
        <v>25000</v>
      </c>
      <c r="I4" t="s">
        <v>29</v>
      </c>
      <c r="J4" s="2">
        <v>45062.687557870369</v>
      </c>
      <c r="K4">
        <v>5700</v>
      </c>
    </row>
    <row r="5" spans="1:11" x14ac:dyDescent="0.2">
      <c r="A5">
        <v>389</v>
      </c>
      <c r="B5">
        <v>1146</v>
      </c>
      <c r="C5">
        <v>1344</v>
      </c>
      <c r="D5" t="s">
        <v>25</v>
      </c>
      <c r="E5" t="s">
        <v>30</v>
      </c>
      <c r="F5" s="2">
        <v>44862.5309837963</v>
      </c>
      <c r="G5" s="1">
        <v>45226</v>
      </c>
      <c r="H5">
        <v>30000</v>
      </c>
      <c r="I5" t="s">
        <v>31</v>
      </c>
      <c r="J5" s="2">
        <v>45206</v>
      </c>
      <c r="K5">
        <v>1200</v>
      </c>
    </row>
    <row r="6" spans="1:11" x14ac:dyDescent="0.2">
      <c r="A6">
        <v>457</v>
      </c>
      <c r="B6">
        <v>1352</v>
      </c>
      <c r="C6">
        <v>1557</v>
      </c>
      <c r="D6" t="s">
        <v>25</v>
      </c>
      <c r="E6" t="s">
        <v>26</v>
      </c>
      <c r="F6" s="2">
        <v>44867.571759259263</v>
      </c>
      <c r="G6" s="1">
        <v>45119</v>
      </c>
      <c r="H6">
        <v>30000</v>
      </c>
      <c r="I6" t="s">
        <v>32</v>
      </c>
      <c r="J6" s="2">
        <v>45092.635439814818</v>
      </c>
      <c r="K6">
        <v>3000</v>
      </c>
    </row>
    <row r="7" spans="1:11" x14ac:dyDescent="0.2">
      <c r="A7">
        <v>640</v>
      </c>
      <c r="B7">
        <v>1901</v>
      </c>
      <c r="C7">
        <v>3680</v>
      </c>
      <c r="D7" t="s">
        <v>25</v>
      </c>
      <c r="E7" t="s">
        <v>33</v>
      </c>
      <c r="F7" s="2">
        <v>44880.632094907407</v>
      </c>
      <c r="G7" s="1">
        <v>45244</v>
      </c>
      <c r="H7">
        <v>20000</v>
      </c>
      <c r="I7" t="s">
        <v>29</v>
      </c>
      <c r="J7" s="2">
        <v>45139.996527777781</v>
      </c>
      <c r="K7">
        <v>11642</v>
      </c>
    </row>
    <row r="8" spans="1:11" x14ac:dyDescent="0.2">
      <c r="A8">
        <v>864</v>
      </c>
      <c r="B8">
        <v>2573</v>
      </c>
      <c r="C8">
        <v>4640</v>
      </c>
      <c r="D8" t="s">
        <v>25</v>
      </c>
      <c r="E8" t="s">
        <v>34</v>
      </c>
      <c r="F8" s="2">
        <v>44889.701747685183</v>
      </c>
      <c r="G8" s="1">
        <v>45253</v>
      </c>
      <c r="H8">
        <v>70000</v>
      </c>
      <c r="I8" t="s">
        <v>35</v>
      </c>
      <c r="J8" s="2">
        <v>45286.989583333336</v>
      </c>
      <c r="K8">
        <v>2500</v>
      </c>
    </row>
    <row r="9" spans="1:11" x14ac:dyDescent="0.2">
      <c r="A9">
        <v>1097</v>
      </c>
      <c r="B9">
        <v>3272</v>
      </c>
      <c r="C9">
        <v>5777</v>
      </c>
      <c r="D9" t="s">
        <v>25</v>
      </c>
      <c r="E9" t="s">
        <v>26</v>
      </c>
      <c r="F9" s="2">
        <v>44901.672407407408</v>
      </c>
      <c r="G9" s="1">
        <v>45153</v>
      </c>
      <c r="H9">
        <v>30000</v>
      </c>
      <c r="I9" t="s">
        <v>36</v>
      </c>
      <c r="J9" s="2">
        <v>44901.6875</v>
      </c>
      <c r="K9" t="s">
        <v>25</v>
      </c>
    </row>
    <row r="10" spans="1:11" x14ac:dyDescent="0.2">
      <c r="A10">
        <v>1370</v>
      </c>
      <c r="B10">
        <v>4088</v>
      </c>
      <c r="C10">
        <v>7454</v>
      </c>
      <c r="D10" t="s">
        <v>25</v>
      </c>
      <c r="E10" t="s">
        <v>37</v>
      </c>
      <c r="F10" s="2">
        <v>44914.611435185187</v>
      </c>
      <c r="G10" s="1">
        <v>45166</v>
      </c>
      <c r="H10">
        <v>20000</v>
      </c>
      <c r="I10" t="s">
        <v>35</v>
      </c>
      <c r="J10" s="2">
        <v>45286.989583333336</v>
      </c>
      <c r="K10">
        <v>1070</v>
      </c>
    </row>
    <row r="11" spans="1:11" x14ac:dyDescent="0.2">
      <c r="A11">
        <v>1393</v>
      </c>
      <c r="B11">
        <v>4157</v>
      </c>
      <c r="C11">
        <v>9776</v>
      </c>
      <c r="D11" t="s">
        <v>25</v>
      </c>
      <c r="E11" t="s">
        <v>28</v>
      </c>
      <c r="F11" s="2">
        <v>44915.600266203706</v>
      </c>
      <c r="G11" s="1">
        <v>45279</v>
      </c>
      <c r="H11">
        <v>40000</v>
      </c>
      <c r="I11" t="s">
        <v>38</v>
      </c>
      <c r="J11" s="2">
        <v>45272.958333333336</v>
      </c>
      <c r="K11">
        <v>3000</v>
      </c>
    </row>
    <row r="12" spans="1:11" x14ac:dyDescent="0.2">
      <c r="A12">
        <v>1612</v>
      </c>
      <c r="B12">
        <v>4814</v>
      </c>
      <c r="C12">
        <v>12794</v>
      </c>
      <c r="D12" t="s">
        <v>25</v>
      </c>
      <c r="E12" t="s">
        <v>34</v>
      </c>
      <c r="F12" s="2">
        <v>44923.549212962964</v>
      </c>
      <c r="G12" s="1">
        <v>45175</v>
      </c>
      <c r="H12">
        <v>30000</v>
      </c>
      <c r="I12" t="s">
        <v>35</v>
      </c>
      <c r="J12" s="2">
        <v>45286.989583333336</v>
      </c>
      <c r="K12">
        <v>1600</v>
      </c>
    </row>
    <row r="13" spans="1:11" x14ac:dyDescent="0.2">
      <c r="A13">
        <v>1851</v>
      </c>
      <c r="B13">
        <v>5530</v>
      </c>
      <c r="C13">
        <v>26824</v>
      </c>
      <c r="D13" t="s">
        <v>25</v>
      </c>
      <c r="E13" t="s">
        <v>39</v>
      </c>
      <c r="F13" s="2">
        <v>44944.656504629631</v>
      </c>
      <c r="G13" s="1">
        <v>45308</v>
      </c>
      <c r="H13">
        <v>52000</v>
      </c>
      <c r="I13" t="s">
        <v>32</v>
      </c>
      <c r="J13" s="2">
        <v>45314.799143518518</v>
      </c>
      <c r="K13">
        <v>40</v>
      </c>
    </row>
    <row r="14" spans="1:11" x14ac:dyDescent="0.2">
      <c r="A14">
        <v>2050</v>
      </c>
      <c r="B14">
        <v>6127</v>
      </c>
      <c r="C14">
        <v>35551</v>
      </c>
      <c r="D14" t="s">
        <v>25</v>
      </c>
      <c r="E14" t="s">
        <v>40</v>
      </c>
      <c r="F14" s="2">
        <v>44952.751296296294</v>
      </c>
      <c r="G14" s="1">
        <v>45316</v>
      </c>
      <c r="H14">
        <v>50000</v>
      </c>
      <c r="I14" t="s">
        <v>27</v>
      </c>
      <c r="J14" s="2">
        <v>45643.649039351854</v>
      </c>
      <c r="K14">
        <v>2200</v>
      </c>
    </row>
    <row r="15" spans="1:11" x14ac:dyDescent="0.2">
      <c r="A15">
        <v>2075</v>
      </c>
      <c r="B15">
        <v>6202</v>
      </c>
      <c r="C15">
        <v>42364</v>
      </c>
      <c r="D15" t="s">
        <v>25</v>
      </c>
      <c r="E15" t="s">
        <v>41</v>
      </c>
      <c r="F15" s="2">
        <v>44953.646099537036</v>
      </c>
      <c r="G15" s="1">
        <v>45317</v>
      </c>
      <c r="H15">
        <v>36000</v>
      </c>
      <c r="I15" t="s">
        <v>42</v>
      </c>
      <c r="J15" s="2">
        <v>45561.595879629633</v>
      </c>
      <c r="K15">
        <v>3100</v>
      </c>
    </row>
    <row r="16" spans="1:11" x14ac:dyDescent="0.2">
      <c r="A16">
        <v>2148</v>
      </c>
      <c r="B16">
        <v>6421</v>
      </c>
      <c r="C16">
        <v>52735</v>
      </c>
      <c r="D16" t="s">
        <v>25</v>
      </c>
      <c r="E16" t="s">
        <v>41</v>
      </c>
      <c r="F16" s="2">
        <v>44957.566238425927</v>
      </c>
      <c r="G16" s="1">
        <v>45321</v>
      </c>
      <c r="H16">
        <v>30000</v>
      </c>
      <c r="I16" t="s">
        <v>38</v>
      </c>
      <c r="J16" s="2">
        <v>45314.958333333336</v>
      </c>
      <c r="K16">
        <v>9000</v>
      </c>
    </row>
    <row r="17" spans="1:11" x14ac:dyDescent="0.2">
      <c r="A17">
        <v>2154</v>
      </c>
      <c r="B17">
        <v>6439</v>
      </c>
      <c r="C17">
        <v>47875</v>
      </c>
      <c r="D17" t="s">
        <v>25</v>
      </c>
      <c r="E17" t="s">
        <v>43</v>
      </c>
      <c r="F17" s="2">
        <v>44957.618344907409</v>
      </c>
      <c r="G17" s="1">
        <v>45132</v>
      </c>
      <c r="H17">
        <v>20000</v>
      </c>
      <c r="I17" t="s">
        <v>27</v>
      </c>
      <c r="J17" s="2">
        <v>45643.649050925924</v>
      </c>
      <c r="K17">
        <v>6652.05</v>
      </c>
    </row>
    <row r="18" spans="1:11" x14ac:dyDescent="0.2">
      <c r="A18">
        <v>2369</v>
      </c>
      <c r="B18">
        <v>7084</v>
      </c>
      <c r="C18">
        <v>67927</v>
      </c>
      <c r="D18" t="s">
        <v>25</v>
      </c>
      <c r="E18" t="s">
        <v>44</v>
      </c>
      <c r="F18" s="2">
        <v>44964.757175925923</v>
      </c>
      <c r="G18" s="1">
        <v>45328</v>
      </c>
      <c r="H18">
        <v>55000</v>
      </c>
      <c r="I18" t="s">
        <v>27</v>
      </c>
      <c r="J18" s="2">
        <v>45497.621689814812</v>
      </c>
      <c r="K18">
        <v>4700</v>
      </c>
    </row>
    <row r="19" spans="1:11" x14ac:dyDescent="0.2">
      <c r="A19">
        <v>2674</v>
      </c>
      <c r="B19">
        <v>7999</v>
      </c>
      <c r="C19">
        <v>89515</v>
      </c>
      <c r="D19" t="s">
        <v>25</v>
      </c>
      <c r="E19" t="s">
        <v>30</v>
      </c>
      <c r="F19" s="2">
        <v>44973.69599537037</v>
      </c>
      <c r="G19" s="1">
        <v>45148</v>
      </c>
      <c r="H19">
        <v>20000</v>
      </c>
      <c r="I19" t="s">
        <v>27</v>
      </c>
      <c r="J19" s="2">
        <v>45579.497164351851</v>
      </c>
      <c r="K19">
        <v>1584.96</v>
      </c>
    </row>
    <row r="20" spans="1:11" x14ac:dyDescent="0.2">
      <c r="A20">
        <v>2952</v>
      </c>
      <c r="B20">
        <v>8833</v>
      </c>
      <c r="C20">
        <v>106015</v>
      </c>
      <c r="D20">
        <v>1333</v>
      </c>
      <c r="E20" t="s">
        <v>39</v>
      </c>
      <c r="F20" s="2">
        <v>44984.836261574077</v>
      </c>
      <c r="G20" s="1">
        <v>45159</v>
      </c>
      <c r="H20">
        <v>20000</v>
      </c>
      <c r="I20" t="s">
        <v>27</v>
      </c>
      <c r="J20" s="2">
        <v>45191.393171296295</v>
      </c>
      <c r="K20">
        <v>10868.3</v>
      </c>
    </row>
    <row r="21" spans="1:11" x14ac:dyDescent="0.2">
      <c r="A21">
        <v>3211</v>
      </c>
      <c r="B21">
        <v>9610</v>
      </c>
      <c r="C21">
        <v>114331</v>
      </c>
      <c r="D21" t="s">
        <v>25</v>
      </c>
      <c r="E21" t="s">
        <v>26</v>
      </c>
      <c r="F21" s="2">
        <v>44995.500833333332</v>
      </c>
      <c r="G21" s="1">
        <v>45359</v>
      </c>
      <c r="H21">
        <v>30000</v>
      </c>
      <c r="I21" t="s">
        <v>27</v>
      </c>
      <c r="J21" s="2">
        <v>45180.385925925926</v>
      </c>
      <c r="K21">
        <v>4250</v>
      </c>
    </row>
    <row r="22" spans="1:11" x14ac:dyDescent="0.2">
      <c r="A22">
        <v>3219</v>
      </c>
      <c r="B22">
        <v>9631</v>
      </c>
      <c r="C22">
        <v>129067</v>
      </c>
      <c r="D22">
        <v>7408</v>
      </c>
      <c r="E22" t="s">
        <v>45</v>
      </c>
      <c r="F22" s="2">
        <v>44995.677824074075</v>
      </c>
      <c r="G22" s="1">
        <v>45359</v>
      </c>
      <c r="H22">
        <v>45000</v>
      </c>
      <c r="I22" t="s">
        <v>29</v>
      </c>
      <c r="J22" s="2">
        <v>45028.852638888886</v>
      </c>
      <c r="K22">
        <v>42982</v>
      </c>
    </row>
    <row r="23" spans="1:11" x14ac:dyDescent="0.2">
      <c r="A23">
        <v>3512</v>
      </c>
      <c r="B23">
        <v>10509</v>
      </c>
      <c r="C23">
        <v>137712</v>
      </c>
      <c r="D23" t="s">
        <v>25</v>
      </c>
      <c r="E23" t="s">
        <v>46</v>
      </c>
      <c r="F23" s="2">
        <v>45006.667002314818</v>
      </c>
      <c r="G23" s="1">
        <v>45370</v>
      </c>
      <c r="H23">
        <v>30000</v>
      </c>
      <c r="I23" t="s">
        <v>27</v>
      </c>
      <c r="J23" s="2">
        <v>45182.365381944444</v>
      </c>
      <c r="K23">
        <v>1100</v>
      </c>
    </row>
    <row r="24" spans="1:11" x14ac:dyDescent="0.2">
      <c r="A24">
        <v>3547</v>
      </c>
      <c r="B24">
        <v>10614</v>
      </c>
      <c r="C24">
        <v>75</v>
      </c>
      <c r="D24">
        <v>12098</v>
      </c>
      <c r="E24" t="s">
        <v>28</v>
      </c>
      <c r="F24" s="2">
        <v>45008.575833333336</v>
      </c>
      <c r="G24" s="1">
        <v>45372</v>
      </c>
      <c r="H24">
        <v>60000</v>
      </c>
      <c r="I24" t="s">
        <v>27</v>
      </c>
      <c r="J24" s="2">
        <v>45251.958333333336</v>
      </c>
      <c r="K24">
        <v>1775</v>
      </c>
    </row>
    <row r="25" spans="1:11" x14ac:dyDescent="0.2">
      <c r="A25">
        <v>6081</v>
      </c>
      <c r="B25">
        <v>18155</v>
      </c>
      <c r="C25">
        <v>247823</v>
      </c>
      <c r="D25">
        <v>61302</v>
      </c>
      <c r="E25" t="s">
        <v>47</v>
      </c>
      <c r="F25" s="2">
        <v>45095.161874999998</v>
      </c>
      <c r="G25" s="1">
        <v>45179</v>
      </c>
      <c r="H25">
        <v>9500</v>
      </c>
      <c r="I25" t="s">
        <v>27</v>
      </c>
      <c r="J25" s="2">
        <v>45643.649108796293</v>
      </c>
      <c r="K25" t="s">
        <v>25</v>
      </c>
    </row>
    <row r="26" spans="1:11" x14ac:dyDescent="0.2">
      <c r="A26">
        <v>7524</v>
      </c>
      <c r="B26">
        <v>22472</v>
      </c>
      <c r="C26">
        <v>252860</v>
      </c>
      <c r="D26">
        <v>85612</v>
      </c>
      <c r="E26" t="s">
        <v>47</v>
      </c>
      <c r="F26" s="2">
        <v>45112.357048611113</v>
      </c>
      <c r="G26" s="1">
        <v>45196</v>
      </c>
      <c r="H26">
        <v>9500</v>
      </c>
      <c r="I26" t="s">
        <v>27</v>
      </c>
      <c r="J26" s="2">
        <v>45579.497187499997</v>
      </c>
      <c r="K26" t="s">
        <v>25</v>
      </c>
    </row>
    <row r="27" spans="1:11" x14ac:dyDescent="0.2">
      <c r="A27">
        <v>12728</v>
      </c>
      <c r="B27">
        <v>38081</v>
      </c>
      <c r="C27">
        <v>272921</v>
      </c>
      <c r="D27">
        <v>143198</v>
      </c>
      <c r="E27" t="s">
        <v>47</v>
      </c>
      <c r="F27" s="2">
        <v>45164.985520833332</v>
      </c>
      <c r="G27" s="1">
        <v>45248</v>
      </c>
      <c r="H27">
        <v>9900</v>
      </c>
      <c r="I27" t="s">
        <v>27</v>
      </c>
      <c r="J27" s="2">
        <v>45604.598865740743</v>
      </c>
      <c r="K27">
        <v>2353.63</v>
      </c>
    </row>
    <row r="28" spans="1:11" x14ac:dyDescent="0.2">
      <c r="A28">
        <v>23629</v>
      </c>
      <c r="B28">
        <v>70784</v>
      </c>
      <c r="C28">
        <v>304811</v>
      </c>
      <c r="D28">
        <v>224372</v>
      </c>
      <c r="E28" t="s">
        <v>47</v>
      </c>
      <c r="F28" s="2">
        <v>45237.626516203702</v>
      </c>
      <c r="G28" s="1">
        <v>45321</v>
      </c>
      <c r="H28">
        <v>9900</v>
      </c>
      <c r="I28" t="s">
        <v>27</v>
      </c>
      <c r="J28" s="2">
        <v>45568.527465277781</v>
      </c>
      <c r="K28" t="s">
        <v>25</v>
      </c>
    </row>
    <row r="29" spans="1:11" x14ac:dyDescent="0.2">
      <c r="A29">
        <v>26146</v>
      </c>
      <c r="B29">
        <v>78335</v>
      </c>
      <c r="C29">
        <v>310499</v>
      </c>
      <c r="D29">
        <v>238618</v>
      </c>
      <c r="E29" t="s">
        <v>47</v>
      </c>
      <c r="F29" s="2">
        <v>45249.641817129632</v>
      </c>
      <c r="G29" s="1">
        <v>45333</v>
      </c>
      <c r="H29">
        <v>9900</v>
      </c>
      <c r="I29" t="s">
        <v>27</v>
      </c>
      <c r="J29" s="2">
        <v>45568.55195601852</v>
      </c>
      <c r="K29">
        <v>2400</v>
      </c>
    </row>
    <row r="30" spans="1:11" x14ac:dyDescent="0.2">
      <c r="A30">
        <v>27112</v>
      </c>
      <c r="B30">
        <v>81233</v>
      </c>
      <c r="C30">
        <v>312539</v>
      </c>
      <c r="D30">
        <v>244106</v>
      </c>
      <c r="E30" t="s">
        <v>47</v>
      </c>
      <c r="F30" s="2">
        <v>45253.864027777781</v>
      </c>
      <c r="G30" s="1">
        <v>45337</v>
      </c>
      <c r="H30">
        <v>9900</v>
      </c>
      <c r="I30" t="s">
        <v>27</v>
      </c>
      <c r="J30" s="2">
        <v>45568.527465277781</v>
      </c>
      <c r="K30" t="s">
        <v>25</v>
      </c>
    </row>
    <row r="31" spans="1:11" x14ac:dyDescent="0.2">
      <c r="A31">
        <v>29454</v>
      </c>
      <c r="B31">
        <v>88259</v>
      </c>
      <c r="C31">
        <v>317474</v>
      </c>
      <c r="D31">
        <v>259354</v>
      </c>
      <c r="E31" t="s">
        <v>47</v>
      </c>
      <c r="F31" s="2">
        <v>45265.785532407404</v>
      </c>
      <c r="G31" s="1">
        <v>45349</v>
      </c>
      <c r="H31">
        <v>9900</v>
      </c>
      <c r="I31" t="s">
        <v>27</v>
      </c>
      <c r="J31" s="2">
        <v>45568.527465277781</v>
      </c>
      <c r="K31">
        <v>2353.63</v>
      </c>
    </row>
    <row r="32" spans="1:11" x14ac:dyDescent="0.2">
      <c r="A32">
        <v>35084</v>
      </c>
      <c r="B32">
        <v>104036</v>
      </c>
      <c r="C32">
        <v>327624</v>
      </c>
      <c r="D32">
        <v>291631</v>
      </c>
      <c r="E32" t="s">
        <v>47</v>
      </c>
      <c r="F32" s="2">
        <v>45295.500821759262</v>
      </c>
      <c r="G32" s="1">
        <v>45379</v>
      </c>
      <c r="H32">
        <v>9900</v>
      </c>
      <c r="I32" t="s">
        <v>27</v>
      </c>
      <c r="J32" s="2">
        <v>45568.55195601852</v>
      </c>
      <c r="K32">
        <v>2347.2600000000002</v>
      </c>
    </row>
    <row r="33" spans="1:11" x14ac:dyDescent="0.2">
      <c r="A33">
        <v>36943</v>
      </c>
      <c r="B33">
        <v>107766</v>
      </c>
      <c r="C33">
        <v>330366</v>
      </c>
      <c r="D33">
        <v>302295</v>
      </c>
      <c r="E33" t="s">
        <v>47</v>
      </c>
      <c r="F33" s="2">
        <v>45302.970243055555</v>
      </c>
      <c r="G33" s="1">
        <v>45386</v>
      </c>
      <c r="H33">
        <v>9900</v>
      </c>
      <c r="I33" t="s">
        <v>35</v>
      </c>
      <c r="J33" s="2">
        <v>45495.545358796298</v>
      </c>
      <c r="K33">
        <v>2340</v>
      </c>
    </row>
    <row r="34" spans="1:11" x14ac:dyDescent="0.2">
      <c r="A34">
        <v>37142</v>
      </c>
      <c r="B34">
        <v>108361</v>
      </c>
      <c r="C34">
        <v>330727</v>
      </c>
      <c r="D34">
        <v>303297</v>
      </c>
      <c r="E34" t="s">
        <v>47</v>
      </c>
      <c r="F34" s="2">
        <v>45303.908460648148</v>
      </c>
      <c r="G34" s="1">
        <v>45387</v>
      </c>
      <c r="H34">
        <v>8000</v>
      </c>
      <c r="I34" t="s">
        <v>32</v>
      </c>
      <c r="J34" s="2">
        <v>45359.917743055557</v>
      </c>
      <c r="K34">
        <v>5705.77</v>
      </c>
    </row>
    <row r="35" spans="1:11" x14ac:dyDescent="0.2">
      <c r="A35">
        <v>37392</v>
      </c>
      <c r="B35">
        <v>109111</v>
      </c>
      <c r="C35">
        <v>331276</v>
      </c>
      <c r="D35">
        <v>303744</v>
      </c>
      <c r="E35" t="s">
        <v>47</v>
      </c>
      <c r="F35" s="2">
        <v>45305.345254629632</v>
      </c>
      <c r="G35" s="1">
        <v>45389</v>
      </c>
      <c r="H35">
        <v>9900</v>
      </c>
      <c r="I35" t="s">
        <v>35</v>
      </c>
      <c r="J35" s="2">
        <v>45469.655798611115</v>
      </c>
      <c r="K35">
        <v>2353.63</v>
      </c>
    </row>
    <row r="36" spans="1:11" x14ac:dyDescent="0.2">
      <c r="A36">
        <v>37654</v>
      </c>
      <c r="B36">
        <v>109897</v>
      </c>
      <c r="C36">
        <v>331792</v>
      </c>
      <c r="D36">
        <v>306104</v>
      </c>
      <c r="E36" t="s">
        <v>47</v>
      </c>
      <c r="F36" s="2">
        <v>45306.574444444443</v>
      </c>
      <c r="G36" s="1">
        <v>45390</v>
      </c>
      <c r="H36">
        <v>9900</v>
      </c>
      <c r="I36" t="s">
        <v>27</v>
      </c>
      <c r="J36" s="2">
        <v>45568.55195601852</v>
      </c>
      <c r="K36">
        <v>2353.63</v>
      </c>
    </row>
    <row r="37" spans="1:11" x14ac:dyDescent="0.2">
      <c r="A37">
        <v>39952</v>
      </c>
      <c r="B37">
        <v>116791</v>
      </c>
      <c r="C37">
        <v>336370</v>
      </c>
      <c r="D37">
        <v>318123</v>
      </c>
      <c r="E37" t="s">
        <v>47</v>
      </c>
      <c r="F37" s="2">
        <v>45316.788981481484</v>
      </c>
      <c r="G37" s="1">
        <v>45400</v>
      </c>
      <c r="H37">
        <v>9900</v>
      </c>
      <c r="I37" t="s">
        <v>27</v>
      </c>
      <c r="J37" s="2">
        <v>45568.55195601852</v>
      </c>
      <c r="K37">
        <v>2353.63</v>
      </c>
    </row>
    <row r="38" spans="1:11" x14ac:dyDescent="0.2">
      <c r="A38">
        <v>42997</v>
      </c>
      <c r="B38">
        <v>125922</v>
      </c>
      <c r="C38">
        <v>342546</v>
      </c>
      <c r="D38">
        <v>334684</v>
      </c>
      <c r="E38" t="s">
        <v>47</v>
      </c>
      <c r="F38" s="2">
        <v>45330.855636574073</v>
      </c>
      <c r="G38" s="1">
        <v>45414</v>
      </c>
      <c r="H38">
        <v>13300</v>
      </c>
      <c r="I38" t="s">
        <v>27</v>
      </c>
      <c r="J38" s="2">
        <v>45568.55195601852</v>
      </c>
      <c r="K38">
        <v>2000</v>
      </c>
    </row>
    <row r="39" spans="1:11" x14ac:dyDescent="0.2">
      <c r="A39">
        <v>68701</v>
      </c>
      <c r="B39">
        <v>203029</v>
      </c>
      <c r="C39">
        <v>392176</v>
      </c>
      <c r="D39">
        <v>475995</v>
      </c>
      <c r="E39" t="s">
        <v>47</v>
      </c>
      <c r="F39" s="2">
        <v>45457.381284722222</v>
      </c>
      <c r="G39" s="1">
        <v>45541</v>
      </c>
      <c r="H39">
        <v>9900</v>
      </c>
      <c r="I39" t="s">
        <v>31</v>
      </c>
      <c r="J39" s="2">
        <v>45472</v>
      </c>
      <c r="K39">
        <v>50</v>
      </c>
    </row>
    <row r="40" spans="1:11" x14ac:dyDescent="0.2">
      <c r="A40">
        <v>70431</v>
      </c>
      <c r="B40">
        <v>208219</v>
      </c>
      <c r="C40">
        <v>361491</v>
      </c>
      <c r="D40">
        <v>486010</v>
      </c>
      <c r="E40" t="s">
        <v>47</v>
      </c>
      <c r="F40" s="2">
        <v>45465.449328703704</v>
      </c>
      <c r="G40" s="1">
        <v>45577</v>
      </c>
      <c r="H40">
        <v>6000</v>
      </c>
      <c r="I40" t="s">
        <v>38</v>
      </c>
      <c r="J40" s="2">
        <v>45559.958333333336</v>
      </c>
      <c r="K40">
        <v>500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B157C-14F1-AD4D-BA62-A4A2A294BA23}">
  <dimension ref="A1:J9"/>
  <sheetViews>
    <sheetView workbookViewId="0"/>
  </sheetViews>
  <sheetFormatPr baseColWidth="10" defaultRowHeight="16" x14ac:dyDescent="0.2"/>
  <cols>
    <col min="1" max="1" width="5.1640625" bestFit="1" customWidth="1"/>
    <col min="2" max="2" width="12.83203125" bestFit="1" customWidth="1"/>
    <col min="3" max="3" width="10.1640625" bestFit="1" customWidth="1"/>
    <col min="4" max="4" width="17.83203125" bestFit="1" customWidth="1"/>
    <col min="5" max="5" width="10.1640625" bestFit="1" customWidth="1"/>
    <col min="6" max="6" width="13.5" bestFit="1" customWidth="1"/>
    <col min="7" max="7" width="12.6640625" bestFit="1" customWidth="1"/>
    <col min="8" max="8" width="19.83203125" bestFit="1" customWidth="1"/>
    <col min="9" max="9" width="17.6640625" bestFit="1" customWidth="1"/>
    <col min="10" max="10" width="12.33203125" bestFit="1" customWidth="1"/>
  </cols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">
      <c r="A2">
        <v>6</v>
      </c>
      <c r="B2">
        <v>125922</v>
      </c>
      <c r="C2" s="1">
        <v>45469</v>
      </c>
      <c r="D2">
        <v>10</v>
      </c>
      <c r="E2">
        <v>1000</v>
      </c>
      <c r="F2">
        <v>0</v>
      </c>
      <c r="G2" t="s">
        <v>12</v>
      </c>
      <c r="H2">
        <v>125922</v>
      </c>
      <c r="I2" t="s">
        <v>13</v>
      </c>
      <c r="J2">
        <v>4</v>
      </c>
    </row>
    <row r="3" spans="1:10" x14ac:dyDescent="0.2">
      <c r="A3">
        <v>1</v>
      </c>
      <c r="B3">
        <v>116791</v>
      </c>
      <c r="C3" s="1">
        <v>45469</v>
      </c>
      <c r="D3">
        <v>10</v>
      </c>
      <c r="E3">
        <v>2000</v>
      </c>
      <c r="F3">
        <v>0</v>
      </c>
      <c r="G3" t="s">
        <v>12</v>
      </c>
      <c r="H3">
        <v>116791</v>
      </c>
      <c r="I3" t="s">
        <v>13</v>
      </c>
      <c r="J3">
        <v>4</v>
      </c>
    </row>
    <row r="4" spans="1:10" x14ac:dyDescent="0.2">
      <c r="A4">
        <v>10</v>
      </c>
      <c r="B4">
        <v>109897</v>
      </c>
      <c r="C4" s="1">
        <v>45469</v>
      </c>
      <c r="D4">
        <v>10</v>
      </c>
      <c r="E4">
        <v>3000</v>
      </c>
      <c r="F4">
        <v>0</v>
      </c>
      <c r="G4" t="s">
        <v>12</v>
      </c>
      <c r="H4">
        <v>109897</v>
      </c>
      <c r="I4" t="s">
        <v>13</v>
      </c>
      <c r="J4">
        <v>4</v>
      </c>
    </row>
    <row r="5" spans="1:10" x14ac:dyDescent="0.2">
      <c r="A5">
        <v>5432</v>
      </c>
      <c r="B5">
        <v>104036</v>
      </c>
      <c r="C5" s="1">
        <v>45469</v>
      </c>
      <c r="D5">
        <v>10</v>
      </c>
      <c r="E5">
        <v>4000</v>
      </c>
      <c r="F5">
        <v>0</v>
      </c>
      <c r="G5" t="s">
        <v>12</v>
      </c>
      <c r="H5">
        <v>104036</v>
      </c>
      <c r="I5" t="s">
        <v>13</v>
      </c>
      <c r="J5">
        <v>4</v>
      </c>
    </row>
    <row r="6" spans="1:10" x14ac:dyDescent="0.2">
      <c r="A6">
        <v>7886</v>
      </c>
      <c r="B6">
        <v>88259</v>
      </c>
      <c r="C6" s="1">
        <v>45405</v>
      </c>
      <c r="D6">
        <v>4</v>
      </c>
      <c r="E6">
        <v>5000</v>
      </c>
      <c r="F6">
        <v>0</v>
      </c>
      <c r="G6" t="s">
        <v>12</v>
      </c>
      <c r="H6">
        <v>88259</v>
      </c>
      <c r="I6" t="s">
        <v>14</v>
      </c>
      <c r="J6">
        <v>4</v>
      </c>
    </row>
    <row r="7" spans="1:10" x14ac:dyDescent="0.2">
      <c r="A7">
        <v>431</v>
      </c>
      <c r="B7">
        <v>81233</v>
      </c>
      <c r="C7" s="1">
        <v>45405</v>
      </c>
      <c r="D7">
        <v>4</v>
      </c>
      <c r="E7">
        <v>6000</v>
      </c>
      <c r="F7">
        <v>0</v>
      </c>
      <c r="G7" t="s">
        <v>12</v>
      </c>
      <c r="H7">
        <v>81233</v>
      </c>
      <c r="I7" t="s">
        <v>14</v>
      </c>
      <c r="J7">
        <v>4</v>
      </c>
    </row>
    <row r="8" spans="1:10" x14ac:dyDescent="0.2">
      <c r="A8">
        <v>643</v>
      </c>
      <c r="B8">
        <v>78335</v>
      </c>
      <c r="C8" s="1">
        <v>45469</v>
      </c>
      <c r="D8">
        <v>10</v>
      </c>
      <c r="E8">
        <v>7000</v>
      </c>
      <c r="F8">
        <v>0</v>
      </c>
      <c r="G8" t="s">
        <v>12</v>
      </c>
      <c r="H8">
        <v>78335</v>
      </c>
      <c r="I8" t="s">
        <v>13</v>
      </c>
      <c r="J8">
        <v>4</v>
      </c>
    </row>
    <row r="9" spans="1:10" x14ac:dyDescent="0.2">
      <c r="A9">
        <v>6789</v>
      </c>
      <c r="B9">
        <v>70784</v>
      </c>
      <c r="C9" s="1">
        <v>45405</v>
      </c>
      <c r="D9">
        <v>4</v>
      </c>
      <c r="E9">
        <v>8000</v>
      </c>
      <c r="F9">
        <v>0</v>
      </c>
      <c r="G9" t="s">
        <v>12</v>
      </c>
      <c r="H9">
        <v>70784</v>
      </c>
      <c r="I9" t="s">
        <v>13</v>
      </c>
      <c r="J9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3E6038-A36A-594C-B507-CE17622482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Пояснения</vt:lpstr>
      <vt:lpstr>Реестр</vt:lpstr>
      <vt:lpstr>Сводная таблица</vt:lpstr>
      <vt:lpstr>Коды SQL</vt:lpstr>
      <vt:lpstr>отчет 1</vt:lpstr>
      <vt:lpstr>отчет 2</vt:lpstr>
      <vt:lpstr>цессия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Татьяна</dc:creator>
  <cp:lastModifiedBy>Татьяна</cp:lastModifiedBy>
  <dcterms:created xsi:type="dcterms:W3CDTF">2025-06-27T10:23:34Z</dcterms:created>
  <dcterms:modified xsi:type="dcterms:W3CDTF">2025-06-27T12:28:23Z</dcterms:modified>
</cp:coreProperties>
</file>