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440" windowWidth="28680" windowHeight="17120" tabRatio="500" activeTab="1"/>
  </bookViews>
  <sheets>
    <sheet name="2.4GHz CPU" sheetId="1" r:id="rId1"/>
    <sheet name="Chart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  <c r="K36" i="1"/>
  <c r="K34" i="1"/>
  <c r="K33" i="1"/>
  <c r="K23" i="1"/>
  <c r="K29" i="1"/>
  <c r="K27" i="1"/>
  <c r="K26" i="1"/>
  <c r="K16" i="1"/>
  <c r="K22" i="1"/>
  <c r="K20" i="1"/>
  <c r="K19" i="1"/>
  <c r="K9" i="1"/>
  <c r="K15" i="1"/>
  <c r="K13" i="1"/>
  <c r="K12" i="1"/>
  <c r="K2" i="1"/>
  <c r="K8" i="1"/>
  <c r="K6" i="1"/>
  <c r="K5" i="1"/>
  <c r="J30" i="1"/>
  <c r="J36" i="1"/>
  <c r="I30" i="1"/>
  <c r="I36" i="1"/>
  <c r="H30" i="1"/>
  <c r="H36" i="1"/>
  <c r="G30" i="1"/>
  <c r="G36" i="1"/>
  <c r="F30" i="1"/>
  <c r="F36" i="1"/>
  <c r="E30" i="1"/>
  <c r="E36" i="1"/>
  <c r="D30" i="1"/>
  <c r="D36" i="1"/>
  <c r="C30" i="1"/>
  <c r="C36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23" i="1"/>
  <c r="J29" i="1"/>
  <c r="I23" i="1"/>
  <c r="I29" i="1"/>
  <c r="H23" i="1"/>
  <c r="H29" i="1"/>
  <c r="G23" i="1"/>
  <c r="G29" i="1"/>
  <c r="F23" i="1"/>
  <c r="F29" i="1"/>
  <c r="E23" i="1"/>
  <c r="E29" i="1"/>
  <c r="D23" i="1"/>
  <c r="D29" i="1"/>
  <c r="C23" i="1"/>
  <c r="C29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16" i="1"/>
  <c r="J22" i="1"/>
  <c r="I16" i="1"/>
  <c r="I22" i="1"/>
  <c r="H16" i="1"/>
  <c r="H22" i="1"/>
  <c r="G16" i="1"/>
  <c r="G22" i="1"/>
  <c r="F16" i="1"/>
  <c r="F22" i="1"/>
  <c r="E16" i="1"/>
  <c r="E22" i="1"/>
  <c r="D16" i="1"/>
  <c r="D22" i="1"/>
  <c r="C16" i="1"/>
  <c r="C22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9" i="1"/>
  <c r="J15" i="1"/>
  <c r="I9" i="1"/>
  <c r="I15" i="1"/>
  <c r="H9" i="1"/>
  <c r="H15" i="1"/>
  <c r="G9" i="1"/>
  <c r="G15" i="1"/>
  <c r="F9" i="1"/>
  <c r="F15" i="1"/>
  <c r="E9" i="1"/>
  <c r="E15" i="1"/>
  <c r="D9" i="1"/>
  <c r="D15" i="1"/>
  <c r="C9" i="1"/>
  <c r="C15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2" i="1"/>
  <c r="J8" i="1"/>
  <c r="I2" i="1"/>
  <c r="I8" i="1"/>
  <c r="H2" i="1"/>
  <c r="H8" i="1"/>
  <c r="G2" i="1"/>
  <c r="G8" i="1"/>
  <c r="F2" i="1"/>
  <c r="F8" i="1"/>
  <c r="E2" i="1"/>
  <c r="E8" i="1"/>
  <c r="D2" i="1"/>
  <c r="D8" i="1"/>
  <c r="C2" i="1"/>
  <c r="C8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<sst xmlns="http://schemas.openxmlformats.org/spreadsheetml/2006/main" count="50" uniqueCount="23">
  <si>
    <t>Xeon(R) E5-2609 @ 2.40GHz
Integers are 32 bits
Size in bytes
Time in ns (nanoseconds)
MiS = Millions of Ints / Second</t>
  </si>
  <si>
    <t>FastPFOR
+
VariableByte</t>
  </si>
  <si>
    <t>ZigZag BP32
+
VariableByte</t>
  </si>
  <si>
    <t>Delta BP32
+
VariableByte</t>
  </si>
  <si>
    <t>Delta
VariableByte</t>
  </si>
  <si>
    <t>BP32
+
VariableByte</t>
  </si>
  <si>
    <t>VariableByte</t>
  </si>
  <si>
    <t>Gzip</t>
  </si>
  <si>
    <t>LZW</t>
  </si>
  <si>
    <t>Clustered</t>
  </si>
  <si>
    <t>Original Size</t>
  </si>
  <si>
    <t>Compress Time</t>
  </si>
  <si>
    <t>Decompress Time</t>
  </si>
  <si>
    <t>Compress MiS</t>
  </si>
  <si>
    <t>Decompress MiS</t>
  </si>
  <si>
    <t>Compress Size</t>
  </si>
  <si>
    <t>Bits / Integer</t>
  </si>
  <si>
    <t>Uniform</t>
  </si>
  <si>
    <t>Compressed %</t>
  </si>
  <si>
    <t>Timestamps</t>
  </si>
  <si>
    <t>IP Addresses</t>
  </si>
  <si>
    <t>Latencies</t>
  </si>
  <si>
    <t>Snappy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</si>
</sst>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rgb="FF0000FF"/>
      <name val="Arial"/>
    </font>
    <font>
      <b/>
      <sz val="10"/>
      <color rgb="FFFF0000"/>
      <name val="Arial"/>
    </font>
    <font>
      <sz val="10"/>
      <color rgb="FF0000FF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 applyAlignment="1">
      <alignment wrapText="1"/>
    </xf>
    <xf numFmtId="3" fontId="1" fillId="0" borderId="0" xfId="0" applyNumberFormat="1" applyFont="1" applyAlignment="1">
      <alignment wrapText="1"/>
    </xf>
    <xf numFmtId="0" fontId="0" fillId="3" borderId="0" xfId="0" applyFill="1" applyAlignment="1">
      <alignment wrapText="1"/>
    </xf>
    <xf numFmtId="3" fontId="0" fillId="0" borderId="0" xfId="0" applyNumberFormat="1" applyAlignment="1">
      <alignment wrapText="1"/>
    </xf>
    <xf numFmtId="0" fontId="0" fillId="4" borderId="0" xfId="0" applyFill="1" applyAlignment="1">
      <alignment horizontal="center" vertical="center" wrapText="1"/>
    </xf>
    <xf numFmtId="4" fontId="3" fillId="0" borderId="0" xfId="0" applyNumberFormat="1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Compression Ratio (Lower Better)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'2.4GHz CPU'!$A$2:$A$8</c:f>
              <c:strCache>
                <c:ptCount val="1"/>
                <c:pt idx="0">
                  <c:v>Clustered</c:v>
                </c:pt>
              </c:strCache>
            </c:strRef>
          </c:tx>
          <c:invertIfNegative val="0"/>
          <c:cat>
            <c:strRef>
              <c:f>'2.4GHz CPU'!$C$1:$K$1</c:f>
              <c:strCache>
                <c:ptCount val="9"/>
                <c:pt idx="0">
                  <c:v>FastPFOR_x000d_+_x000d_VariableByte</c:v>
                </c:pt>
                <c:pt idx="1">
                  <c:v>ZigZag BP32_x000d_+_x000d_VariableByte</c:v>
                </c:pt>
                <c:pt idx="2">
                  <c:v>Delta BP32_x000d_+_x000d_VariableByte</c:v>
                </c:pt>
                <c:pt idx="3">
                  <c:v>Delta_x000d_VariableByte</c:v>
                </c:pt>
                <c:pt idx="4">
                  <c:v>BP32_x000d_+_x000d_VariableByte</c:v>
                </c:pt>
                <c:pt idx="5">
                  <c:v>VariableByte</c:v>
                </c:pt>
                <c:pt idx="6">
                  <c:v>Gzip</c:v>
                </c:pt>
                <c:pt idx="7">
                  <c:v>LZW</c:v>
                </c:pt>
                <c:pt idx="8">
                  <c:v>Snappy</c:v>
                </c:pt>
              </c:strCache>
            </c:strRef>
          </c:cat>
          <c:val>
            <c:numRef>
              <c:f>'2.4GHz CPU'!$C$8:$K$8</c:f>
              <c:numCache>
                <c:formatCode>#,##0.00</c:formatCode>
                <c:ptCount val="9"/>
                <c:pt idx="0">
                  <c:v>23.6507744</c:v>
                </c:pt>
                <c:pt idx="1">
                  <c:v>8.518864000000001</c:v>
                </c:pt>
                <c:pt idx="2">
                  <c:v>2.1010464</c:v>
                </c:pt>
                <c:pt idx="3">
                  <c:v>8.008553600000001</c:v>
                </c:pt>
                <c:pt idx="4">
                  <c:v>23.7742176</c:v>
                </c:pt>
                <c:pt idx="5">
                  <c:v>31.0279488</c:v>
                </c:pt>
                <c:pt idx="6">
                  <c:v>11.1098448</c:v>
                </c:pt>
                <c:pt idx="7">
                  <c:v>22.6328576</c:v>
                </c:pt>
                <c:pt idx="8">
                  <c:v>32.0038344</c:v>
                </c:pt>
              </c:numCache>
            </c:numRef>
          </c:val>
        </c:ser>
        <c:ser>
          <c:idx val="1"/>
          <c:order val="1"/>
          <c:tx>
            <c:strRef>
              <c:f>'2.4GHz CPU'!$A$9:$A$15</c:f>
              <c:strCache>
                <c:ptCount val="1"/>
                <c:pt idx="0">
                  <c:v>Uniform</c:v>
                </c:pt>
              </c:strCache>
            </c:strRef>
          </c:tx>
          <c:invertIfNegative val="0"/>
          <c:cat>
            <c:strRef>
              <c:f>'2.4GHz CPU'!$C$1:$K$1</c:f>
              <c:strCache>
                <c:ptCount val="9"/>
                <c:pt idx="0">
                  <c:v>FastPFOR_x000d_+_x000d_VariableByte</c:v>
                </c:pt>
                <c:pt idx="1">
                  <c:v>ZigZag BP32_x000d_+_x000d_VariableByte</c:v>
                </c:pt>
                <c:pt idx="2">
                  <c:v>Delta BP32_x000d_+_x000d_VariableByte</c:v>
                </c:pt>
                <c:pt idx="3">
                  <c:v>Delta_x000d_VariableByte</c:v>
                </c:pt>
                <c:pt idx="4">
                  <c:v>BP32_x000d_+_x000d_VariableByte</c:v>
                </c:pt>
                <c:pt idx="5">
                  <c:v>VariableByte</c:v>
                </c:pt>
                <c:pt idx="6">
                  <c:v>Gzip</c:v>
                </c:pt>
                <c:pt idx="7">
                  <c:v>LZW</c:v>
                </c:pt>
                <c:pt idx="8">
                  <c:v>Snappy</c:v>
                </c:pt>
              </c:strCache>
            </c:strRef>
          </c:cat>
          <c:val>
            <c:numRef>
              <c:f>'2.4GHz CPU'!$C$15:$K$15</c:f>
              <c:numCache>
                <c:formatCode>#,##0.00</c:formatCode>
                <c:ptCount val="9"/>
                <c:pt idx="0">
                  <c:v>23.4486848</c:v>
                </c:pt>
                <c:pt idx="1">
                  <c:v>9.4869696</c:v>
                </c:pt>
                <c:pt idx="2">
                  <c:v>3.45848</c:v>
                </c:pt>
                <c:pt idx="3">
                  <c:v>8.0</c:v>
                </c:pt>
                <c:pt idx="4">
                  <c:v>23.5721216</c:v>
                </c:pt>
                <c:pt idx="5">
                  <c:v>31.1540448</c:v>
                </c:pt>
                <c:pt idx="6">
                  <c:v>11.1194704</c:v>
                </c:pt>
                <c:pt idx="7">
                  <c:v>22.6295808</c:v>
                </c:pt>
                <c:pt idx="8">
                  <c:v>32.0102024</c:v>
                </c:pt>
              </c:numCache>
            </c:numRef>
          </c:val>
        </c:ser>
        <c:ser>
          <c:idx val="2"/>
          <c:order val="2"/>
          <c:tx>
            <c:strRef>
              <c:f>'2.4GHz CPU'!$A$16:$A$22</c:f>
              <c:strCache>
                <c:ptCount val="1"/>
                <c:pt idx="0">
                  <c:v>Timestamps</c:v>
                </c:pt>
              </c:strCache>
            </c:strRef>
          </c:tx>
          <c:invertIfNegative val="0"/>
          <c:cat>
            <c:strRef>
              <c:f>'2.4GHz CPU'!$C$1:$K$1</c:f>
              <c:strCache>
                <c:ptCount val="9"/>
                <c:pt idx="0">
                  <c:v>FastPFOR_x000d_+_x000d_VariableByte</c:v>
                </c:pt>
                <c:pt idx="1">
                  <c:v>ZigZag BP32_x000d_+_x000d_VariableByte</c:v>
                </c:pt>
                <c:pt idx="2">
                  <c:v>Delta BP32_x000d_+_x000d_VariableByte</c:v>
                </c:pt>
                <c:pt idx="3">
                  <c:v>Delta_x000d_VariableByte</c:v>
                </c:pt>
                <c:pt idx="4">
                  <c:v>BP32_x000d_+_x000d_VariableByte</c:v>
                </c:pt>
                <c:pt idx="5">
                  <c:v>VariableByte</c:v>
                </c:pt>
                <c:pt idx="6">
                  <c:v>Gzip</c:v>
                </c:pt>
                <c:pt idx="7">
                  <c:v>LZW</c:v>
                </c:pt>
                <c:pt idx="8">
                  <c:v>Snappy</c:v>
                </c:pt>
              </c:strCache>
            </c:strRef>
          </c:cat>
          <c:val>
            <c:numRef>
              <c:f>'2.4GHz CPU'!$C$22:$K$22</c:f>
              <c:numCache>
                <c:formatCode>#,##0.00</c:formatCode>
                <c:ptCount val="9"/>
                <c:pt idx="0">
                  <c:v>31.12645635391576</c:v>
                </c:pt>
                <c:pt idx="1">
                  <c:v>8.25359288706894</c:v>
                </c:pt>
                <c:pt idx="2">
                  <c:v>0.252405574398059</c:v>
                </c:pt>
                <c:pt idx="3">
                  <c:v>8.000000332673765</c:v>
                </c:pt>
                <c:pt idx="4">
                  <c:v>31.25000385000577</c:v>
                </c:pt>
                <c:pt idx="5">
                  <c:v>40.00000011089126</c:v>
                </c:pt>
                <c:pt idx="6">
                  <c:v>0.0319975608359476</c:v>
                </c:pt>
                <c:pt idx="7">
                  <c:v>0.571169806684245</c:v>
                </c:pt>
                <c:pt idx="8">
                  <c:v>1.50299468072668</c:v>
                </c:pt>
              </c:numCache>
            </c:numRef>
          </c:val>
        </c:ser>
        <c:ser>
          <c:idx val="3"/>
          <c:order val="3"/>
          <c:tx>
            <c:strRef>
              <c:f>'2.4GHz CPU'!$A$23:$A$29</c:f>
              <c:strCache>
                <c:ptCount val="1"/>
                <c:pt idx="0">
                  <c:v>IP Addresses</c:v>
                </c:pt>
              </c:strCache>
            </c:strRef>
          </c:tx>
          <c:invertIfNegative val="0"/>
          <c:cat>
            <c:strRef>
              <c:f>'2.4GHz CPU'!$C$1:$K$1</c:f>
              <c:strCache>
                <c:ptCount val="9"/>
                <c:pt idx="0">
                  <c:v>FastPFOR_x000d_+_x000d_VariableByte</c:v>
                </c:pt>
                <c:pt idx="1">
                  <c:v>ZigZag BP32_x000d_+_x000d_VariableByte</c:v>
                </c:pt>
                <c:pt idx="2">
                  <c:v>Delta BP32_x000d_+_x000d_VariableByte</c:v>
                </c:pt>
                <c:pt idx="3">
                  <c:v>Delta_x000d_VariableByte</c:v>
                </c:pt>
                <c:pt idx="4">
                  <c:v>BP32_x000d_+_x000d_VariableByte</c:v>
                </c:pt>
                <c:pt idx="5">
                  <c:v>VariableByte</c:v>
                </c:pt>
                <c:pt idx="6">
                  <c:v>Gzip</c:v>
                </c:pt>
                <c:pt idx="7">
                  <c:v>LZW</c:v>
                </c:pt>
                <c:pt idx="8">
                  <c:v>Snappy</c:v>
                </c:pt>
              </c:strCache>
            </c:strRef>
          </c:cat>
          <c:val>
            <c:numRef>
              <c:f>'2.4GHz CPU'!$C$29:$K$29</c:f>
              <c:numCache>
                <c:formatCode>#,##0.00</c:formatCode>
                <c:ptCount val="9"/>
                <c:pt idx="0">
                  <c:v>32.12646548858292</c:v>
                </c:pt>
                <c:pt idx="1">
                  <c:v>32.20899386575912</c:v>
                </c:pt>
                <c:pt idx="2">
                  <c:v>32.24999768167969</c:v>
                </c:pt>
                <c:pt idx="3">
                  <c:v>26.98175618453353</c:v>
                </c:pt>
                <c:pt idx="4">
                  <c:v>42.6789804752242</c:v>
                </c:pt>
                <c:pt idx="5">
                  <c:v>40.00000011089126</c:v>
                </c:pt>
                <c:pt idx="6">
                  <c:v>6.386144559032537</c:v>
                </c:pt>
                <c:pt idx="7">
                  <c:v>11.53422351565782</c:v>
                </c:pt>
                <c:pt idx="8">
                  <c:v>12.11554319894297</c:v>
                </c:pt>
              </c:numCache>
            </c:numRef>
          </c:val>
        </c:ser>
        <c:ser>
          <c:idx val="5"/>
          <c:order val="4"/>
          <c:tx>
            <c:strRef>
              <c:f>'2.4GHz CPU'!$A$30:$A$36</c:f>
              <c:strCache>
                <c:ptCount val="1"/>
                <c:pt idx="0">
                  <c:v>Latencies</c:v>
                </c:pt>
              </c:strCache>
            </c:strRef>
          </c:tx>
          <c:invertIfNegative val="0"/>
          <c:cat>
            <c:strRef>
              <c:f>'2.4GHz CPU'!$C$1:$K$1</c:f>
              <c:strCache>
                <c:ptCount val="9"/>
                <c:pt idx="0">
                  <c:v>FastPFOR_x000d_+_x000d_VariableByte</c:v>
                </c:pt>
                <c:pt idx="1">
                  <c:v>ZigZag BP32_x000d_+_x000d_VariableByte</c:v>
                </c:pt>
                <c:pt idx="2">
                  <c:v>Delta BP32_x000d_+_x000d_VariableByte</c:v>
                </c:pt>
                <c:pt idx="3">
                  <c:v>Delta_x000d_VariableByte</c:v>
                </c:pt>
                <c:pt idx="4">
                  <c:v>BP32_x000d_+_x000d_VariableByte</c:v>
                </c:pt>
                <c:pt idx="5">
                  <c:v>VariableByte</c:v>
                </c:pt>
                <c:pt idx="6">
                  <c:v>Gzip</c:v>
                </c:pt>
                <c:pt idx="7">
                  <c:v>LZW</c:v>
                </c:pt>
                <c:pt idx="8">
                  <c:v>Snappy</c:v>
                </c:pt>
              </c:strCache>
            </c:strRef>
          </c:cat>
          <c:val>
            <c:numRef>
              <c:f>'2.4GHz CPU'!$C$36:$K$36</c:f>
              <c:numCache>
                <c:formatCode>#,##0.00</c:formatCode>
                <c:ptCount val="9"/>
                <c:pt idx="0">
                  <c:v>24.50569816794755</c:v>
                </c:pt>
                <c:pt idx="1">
                  <c:v>25.50721520190477</c:v>
                </c:pt>
                <c:pt idx="2">
                  <c:v>32.25000078663484</c:v>
                </c:pt>
                <c:pt idx="3">
                  <c:v>33.81971662876335</c:v>
                </c:pt>
                <c:pt idx="4">
                  <c:v>24.79719756728428</c:v>
                </c:pt>
                <c:pt idx="5">
                  <c:v>31.23849644265704</c:v>
                </c:pt>
                <c:pt idx="6">
                  <c:v>8.424588422600863</c:v>
                </c:pt>
                <c:pt idx="7">
                  <c:v>10.895376332277</c:v>
                </c:pt>
                <c:pt idx="8">
                  <c:v>15.90310394188056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257880"/>
        <c:axId val="2078598680"/>
      </c:barChart>
      <c:catAx>
        <c:axId val="210225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598680"/>
        <c:crosses val="autoZero"/>
        <c:auto val="1"/>
        <c:lblAlgn val="ctr"/>
        <c:lblOffset val="100"/>
        <c:noMultiLvlLbl val="0"/>
      </c:catAx>
      <c:valAx>
        <c:axId val="2078598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Bits / Integer</a:t>
                </a:r>
              </a:p>
            </c:rich>
          </c:tx>
          <c:layout>
            <c:manualLayout>
              <c:xMode val="edge"/>
              <c:yMode val="edge"/>
              <c:x val="0.0105676328502415"/>
              <c:y val="0.313479431142536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2102257880"/>
        <c:crosses val="autoZero"/>
        <c:crossBetween val="between"/>
      </c:valAx>
      <c:spPr>
        <a:ln w="3175"/>
      </c:spPr>
    </c:plotArea>
    <c:legend>
      <c:legendPos val="b"/>
      <c:layout/>
      <c:overlay val="0"/>
    </c:legend>
    <c:plotVisOnly val="1"/>
    <c:dispBlanksAs val="gap"/>
    <c:showDLblsOverMax val="0"/>
  </c:chart>
  <c:spPr>
    <a:ln w="3175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Compression Speed (Higher Better)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'2.4GHz CPU'!$A$2:$A$8</c:f>
              <c:strCache>
                <c:ptCount val="1"/>
                <c:pt idx="0">
                  <c:v>Clustered</c:v>
                </c:pt>
              </c:strCache>
            </c:strRef>
          </c:tx>
          <c:invertIfNegative val="0"/>
          <c:cat>
            <c:strRef>
              <c:f>'2.4GHz CPU'!$C$1:$K$1</c:f>
              <c:strCache>
                <c:ptCount val="9"/>
                <c:pt idx="0">
                  <c:v>FastPFOR_x000d_+_x000d_VariableByte</c:v>
                </c:pt>
                <c:pt idx="1">
                  <c:v>ZigZag BP32_x000d_+_x000d_VariableByte</c:v>
                </c:pt>
                <c:pt idx="2">
                  <c:v>Delta BP32_x000d_+_x000d_VariableByte</c:v>
                </c:pt>
                <c:pt idx="3">
                  <c:v>Delta_x000d_VariableByte</c:v>
                </c:pt>
                <c:pt idx="4">
                  <c:v>BP32_x000d_+_x000d_VariableByte</c:v>
                </c:pt>
                <c:pt idx="5">
                  <c:v>VariableByte</c:v>
                </c:pt>
                <c:pt idx="6">
                  <c:v>Gzip</c:v>
                </c:pt>
                <c:pt idx="7">
                  <c:v>LZW</c:v>
                </c:pt>
                <c:pt idx="8">
                  <c:v>Snappy</c:v>
                </c:pt>
              </c:strCache>
            </c:strRef>
          </c:cat>
          <c:val>
            <c:numRef>
              <c:f>'2.4GHz CPU'!$C$5:$K$5</c:f>
              <c:numCache>
                <c:formatCode>#,##0</c:formatCode>
                <c:ptCount val="9"/>
                <c:pt idx="0">
                  <c:v>5.60116035878457E7</c:v>
                </c:pt>
                <c:pt idx="1">
                  <c:v>1.59754634773507E8</c:v>
                </c:pt>
                <c:pt idx="2">
                  <c:v>1.40829977812659E8</c:v>
                </c:pt>
                <c:pt idx="3">
                  <c:v>5.59983676251844E7</c:v>
                </c:pt>
                <c:pt idx="4">
                  <c:v>1.45027916568688E8</c:v>
                </c:pt>
                <c:pt idx="5">
                  <c:v>1.65316291833438E7</c:v>
                </c:pt>
                <c:pt idx="6">
                  <c:v>782003.9927930534</c:v>
                </c:pt>
                <c:pt idx="7">
                  <c:v>1.27416279382932E6</c:v>
                </c:pt>
                <c:pt idx="8">
                  <c:v>1.54327492986838E7</c:v>
                </c:pt>
              </c:numCache>
            </c:numRef>
          </c:val>
        </c:ser>
        <c:ser>
          <c:idx val="1"/>
          <c:order val="1"/>
          <c:tx>
            <c:strRef>
              <c:f>'2.4GHz CPU'!$A$9:$A$15</c:f>
              <c:strCache>
                <c:ptCount val="1"/>
                <c:pt idx="0">
                  <c:v>Uniform</c:v>
                </c:pt>
              </c:strCache>
            </c:strRef>
          </c:tx>
          <c:invertIfNegative val="0"/>
          <c:cat>
            <c:strRef>
              <c:f>'2.4GHz CPU'!$C$1:$K$1</c:f>
              <c:strCache>
                <c:ptCount val="9"/>
                <c:pt idx="0">
                  <c:v>FastPFOR_x000d_+_x000d_VariableByte</c:v>
                </c:pt>
                <c:pt idx="1">
                  <c:v>ZigZag BP32_x000d_+_x000d_VariableByte</c:v>
                </c:pt>
                <c:pt idx="2">
                  <c:v>Delta BP32_x000d_+_x000d_VariableByte</c:v>
                </c:pt>
                <c:pt idx="3">
                  <c:v>Delta_x000d_VariableByte</c:v>
                </c:pt>
                <c:pt idx="4">
                  <c:v>BP32_x000d_+_x000d_VariableByte</c:v>
                </c:pt>
                <c:pt idx="5">
                  <c:v>VariableByte</c:v>
                </c:pt>
                <c:pt idx="6">
                  <c:v>Gzip</c:v>
                </c:pt>
                <c:pt idx="7">
                  <c:v>LZW</c:v>
                </c:pt>
                <c:pt idx="8">
                  <c:v>Snappy</c:v>
                </c:pt>
              </c:strCache>
            </c:strRef>
          </c:cat>
          <c:val>
            <c:numRef>
              <c:f>'2.4GHz CPU'!$C$12:$K$12</c:f>
              <c:numCache>
                <c:formatCode>#,##0</c:formatCode>
                <c:ptCount val="9"/>
                <c:pt idx="0">
                  <c:v>5.37596351982975E7</c:v>
                </c:pt>
                <c:pt idx="1">
                  <c:v>1.36640434481602E8</c:v>
                </c:pt>
                <c:pt idx="2">
                  <c:v>1.5055519788659E8</c:v>
                </c:pt>
                <c:pt idx="3">
                  <c:v>5.20773875603505E7</c:v>
                </c:pt>
                <c:pt idx="4">
                  <c:v>1.70648370976999E8</c:v>
                </c:pt>
                <c:pt idx="5">
                  <c:v>1.6323608566383E7</c:v>
                </c:pt>
                <c:pt idx="6">
                  <c:v>778992.523667318</c:v>
                </c:pt>
                <c:pt idx="7">
                  <c:v>5.63755688667682E6</c:v>
                </c:pt>
                <c:pt idx="8">
                  <c:v>1.52891054250235E7</c:v>
                </c:pt>
              </c:numCache>
            </c:numRef>
          </c:val>
        </c:ser>
        <c:ser>
          <c:idx val="2"/>
          <c:order val="2"/>
          <c:tx>
            <c:strRef>
              <c:f>'2.4GHz CPU'!$A$16:$A$22</c:f>
              <c:strCache>
                <c:ptCount val="1"/>
                <c:pt idx="0">
                  <c:v>Timestamps</c:v>
                </c:pt>
              </c:strCache>
            </c:strRef>
          </c:tx>
          <c:invertIfNegative val="0"/>
          <c:cat>
            <c:strRef>
              <c:f>'2.4GHz CPU'!$C$1:$K$1</c:f>
              <c:strCache>
                <c:ptCount val="9"/>
                <c:pt idx="0">
                  <c:v>FastPFOR_x000d_+_x000d_VariableByte</c:v>
                </c:pt>
                <c:pt idx="1">
                  <c:v>ZigZag BP32_x000d_+_x000d_VariableByte</c:v>
                </c:pt>
                <c:pt idx="2">
                  <c:v>Delta BP32_x000d_+_x000d_VariableByte</c:v>
                </c:pt>
                <c:pt idx="3">
                  <c:v>Delta_x000d_VariableByte</c:v>
                </c:pt>
                <c:pt idx="4">
                  <c:v>BP32_x000d_+_x000d_VariableByte</c:v>
                </c:pt>
                <c:pt idx="5">
                  <c:v>VariableByte</c:v>
                </c:pt>
                <c:pt idx="6">
                  <c:v>Gzip</c:v>
                </c:pt>
                <c:pt idx="7">
                  <c:v>LZW</c:v>
                </c:pt>
                <c:pt idx="8">
                  <c:v>Snappy</c:v>
                </c:pt>
              </c:strCache>
            </c:strRef>
          </c:cat>
          <c:val>
            <c:numRef>
              <c:f>'2.4GHz CPU'!$C$19:$K$19</c:f>
              <c:numCache>
                <c:formatCode>#,##0</c:formatCode>
                <c:ptCount val="9"/>
                <c:pt idx="0">
                  <c:v>4.95297489675905E7</c:v>
                </c:pt>
                <c:pt idx="1">
                  <c:v>2.38928851699631E8</c:v>
                </c:pt>
                <c:pt idx="2">
                  <c:v>2.93080902655921E8</c:v>
                </c:pt>
                <c:pt idx="3">
                  <c:v>5.82331872240392E7</c:v>
                </c:pt>
                <c:pt idx="4">
                  <c:v>1.47149518821357E8</c:v>
                </c:pt>
                <c:pt idx="5">
                  <c:v>1.31272000135176E7</c:v>
                </c:pt>
                <c:pt idx="6">
                  <c:v>1.40018457123994E7</c:v>
                </c:pt>
                <c:pt idx="7">
                  <c:v>2.54777326113925E7</c:v>
                </c:pt>
                <c:pt idx="8">
                  <c:v>1.17594197912765E8</c:v>
                </c:pt>
              </c:numCache>
            </c:numRef>
          </c:val>
        </c:ser>
        <c:ser>
          <c:idx val="3"/>
          <c:order val="3"/>
          <c:tx>
            <c:strRef>
              <c:f>'2.4GHz CPU'!$A$23:$A$29</c:f>
              <c:strCache>
                <c:ptCount val="1"/>
                <c:pt idx="0">
                  <c:v>IP Addresses</c:v>
                </c:pt>
              </c:strCache>
            </c:strRef>
          </c:tx>
          <c:invertIfNegative val="0"/>
          <c:cat>
            <c:strRef>
              <c:f>'2.4GHz CPU'!$C$1:$K$1</c:f>
              <c:strCache>
                <c:ptCount val="9"/>
                <c:pt idx="0">
                  <c:v>FastPFOR_x000d_+_x000d_VariableByte</c:v>
                </c:pt>
                <c:pt idx="1">
                  <c:v>ZigZag BP32_x000d_+_x000d_VariableByte</c:v>
                </c:pt>
                <c:pt idx="2">
                  <c:v>Delta BP32_x000d_+_x000d_VariableByte</c:v>
                </c:pt>
                <c:pt idx="3">
                  <c:v>Delta_x000d_VariableByte</c:v>
                </c:pt>
                <c:pt idx="4">
                  <c:v>BP32_x000d_+_x000d_VariableByte</c:v>
                </c:pt>
                <c:pt idx="5">
                  <c:v>VariableByte</c:v>
                </c:pt>
                <c:pt idx="6">
                  <c:v>Gzip</c:v>
                </c:pt>
                <c:pt idx="7">
                  <c:v>LZW</c:v>
                </c:pt>
                <c:pt idx="8">
                  <c:v>Snappy</c:v>
                </c:pt>
              </c:strCache>
            </c:strRef>
          </c:cat>
          <c:val>
            <c:numRef>
              <c:f>'2.4GHz CPU'!$C$26:$K$26</c:f>
              <c:numCache>
                <c:formatCode>#,##0</c:formatCode>
                <c:ptCount val="9"/>
                <c:pt idx="0">
                  <c:v>5.76506759264402E7</c:v>
                </c:pt>
                <c:pt idx="1">
                  <c:v>1.66853787384783E8</c:v>
                </c:pt>
                <c:pt idx="2">
                  <c:v>2.40159790922603E8</c:v>
                </c:pt>
                <c:pt idx="3">
                  <c:v>1.86415240133191E7</c:v>
                </c:pt>
                <c:pt idx="4">
                  <c:v>2.83239865449151E8</c:v>
                </c:pt>
                <c:pt idx="5">
                  <c:v>1.33904034053436E7</c:v>
                </c:pt>
                <c:pt idx="6">
                  <c:v>1.13196304868515E6</c:v>
                </c:pt>
                <c:pt idx="7">
                  <c:v>1.15619381027959E7</c:v>
                </c:pt>
                <c:pt idx="8">
                  <c:v>4.03522003174698E7</c:v>
                </c:pt>
              </c:numCache>
            </c:numRef>
          </c:val>
        </c:ser>
        <c:ser>
          <c:idx val="4"/>
          <c:order val="4"/>
          <c:tx>
            <c:strRef>
              <c:f>'2.4GHz CPU'!$A$30:$A$36</c:f>
              <c:strCache>
                <c:ptCount val="1"/>
                <c:pt idx="0">
                  <c:v>Latencies</c:v>
                </c:pt>
              </c:strCache>
            </c:strRef>
          </c:tx>
          <c:invertIfNegative val="0"/>
          <c:cat>
            <c:strRef>
              <c:f>'2.4GHz CPU'!$C$1:$K$1</c:f>
              <c:strCache>
                <c:ptCount val="9"/>
                <c:pt idx="0">
                  <c:v>FastPFOR_x000d_+_x000d_VariableByte</c:v>
                </c:pt>
                <c:pt idx="1">
                  <c:v>ZigZag BP32_x000d_+_x000d_VariableByte</c:v>
                </c:pt>
                <c:pt idx="2">
                  <c:v>Delta BP32_x000d_+_x000d_VariableByte</c:v>
                </c:pt>
                <c:pt idx="3">
                  <c:v>Delta_x000d_VariableByte</c:v>
                </c:pt>
                <c:pt idx="4">
                  <c:v>BP32_x000d_+_x000d_VariableByte</c:v>
                </c:pt>
                <c:pt idx="5">
                  <c:v>VariableByte</c:v>
                </c:pt>
                <c:pt idx="6">
                  <c:v>Gzip</c:v>
                </c:pt>
                <c:pt idx="7">
                  <c:v>LZW</c:v>
                </c:pt>
                <c:pt idx="8">
                  <c:v>Snappy</c:v>
                </c:pt>
              </c:strCache>
            </c:strRef>
          </c:cat>
          <c:val>
            <c:numRef>
              <c:f>'2.4GHz CPU'!$C$33:$K$33</c:f>
              <c:numCache>
                <c:formatCode>#,##0</c:formatCode>
                <c:ptCount val="9"/>
                <c:pt idx="0">
                  <c:v>4.13197042608984E7</c:v>
                </c:pt>
                <c:pt idx="1">
                  <c:v>1.23295192844565E8</c:v>
                </c:pt>
                <c:pt idx="2">
                  <c:v>2.40702610371387E8</c:v>
                </c:pt>
                <c:pt idx="3">
                  <c:v>1.4728228508931E7</c:v>
                </c:pt>
                <c:pt idx="4">
                  <c:v>1.77133326275279E8</c:v>
                </c:pt>
                <c:pt idx="5">
                  <c:v>1.66937853130856E7</c:v>
                </c:pt>
                <c:pt idx="6">
                  <c:v>829629.093309753</c:v>
                </c:pt>
                <c:pt idx="7">
                  <c:v>1.15506796485068E7</c:v>
                </c:pt>
                <c:pt idx="8">
                  <c:v>3.10828195245316E7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478792"/>
        <c:axId val="2114481848"/>
      </c:barChart>
      <c:catAx>
        <c:axId val="211447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81848"/>
        <c:crosses val="autoZero"/>
        <c:auto val="1"/>
        <c:lblAlgn val="ctr"/>
        <c:lblOffset val="100"/>
        <c:noMultiLvlLbl val="0"/>
      </c:catAx>
      <c:valAx>
        <c:axId val="2114481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Millions of</a:t>
                </a:r>
                <a:r>
                  <a:rPr lang="en-US" sz="1400" b="0" baseline="0"/>
                  <a:t> Integers / Second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0.00972222222222222"/>
              <c:y val="0.20569494154139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114478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Decompression Speed (Higher Better)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'2.4GHz CPU'!$A$2:$A$8</c:f>
              <c:strCache>
                <c:ptCount val="1"/>
                <c:pt idx="0">
                  <c:v>Clustered</c:v>
                </c:pt>
              </c:strCache>
            </c:strRef>
          </c:tx>
          <c:invertIfNegative val="0"/>
          <c:cat>
            <c:strRef>
              <c:f>'2.4GHz CPU'!$C$1:$K$1</c:f>
              <c:strCache>
                <c:ptCount val="9"/>
                <c:pt idx="0">
                  <c:v>FastPFOR_x000d_+_x000d_VariableByte</c:v>
                </c:pt>
                <c:pt idx="1">
                  <c:v>ZigZag BP32_x000d_+_x000d_VariableByte</c:v>
                </c:pt>
                <c:pt idx="2">
                  <c:v>Delta BP32_x000d_+_x000d_VariableByte</c:v>
                </c:pt>
                <c:pt idx="3">
                  <c:v>Delta_x000d_VariableByte</c:v>
                </c:pt>
                <c:pt idx="4">
                  <c:v>BP32_x000d_+_x000d_VariableByte</c:v>
                </c:pt>
                <c:pt idx="5">
                  <c:v>VariableByte</c:v>
                </c:pt>
                <c:pt idx="6">
                  <c:v>Gzip</c:v>
                </c:pt>
                <c:pt idx="7">
                  <c:v>LZW</c:v>
                </c:pt>
                <c:pt idx="8">
                  <c:v>Snappy</c:v>
                </c:pt>
              </c:strCache>
            </c:strRef>
          </c:cat>
          <c:val>
            <c:numRef>
              <c:f>'2.4GHz CPU'!$C$6:$K$6</c:f>
              <c:numCache>
                <c:formatCode>#,##0</c:formatCode>
                <c:ptCount val="9"/>
                <c:pt idx="0">
                  <c:v>4.43102246383938E7</c:v>
                </c:pt>
                <c:pt idx="1">
                  <c:v>7.44855426950721E7</c:v>
                </c:pt>
                <c:pt idx="2">
                  <c:v>8.41301389938424E7</c:v>
                </c:pt>
                <c:pt idx="3">
                  <c:v>3.97627351233154E7</c:v>
                </c:pt>
                <c:pt idx="4">
                  <c:v>9.10823842533714E7</c:v>
                </c:pt>
                <c:pt idx="5">
                  <c:v>1.25110374248818E7</c:v>
                </c:pt>
                <c:pt idx="6">
                  <c:v>724364.0345362733</c:v>
                </c:pt>
                <c:pt idx="7">
                  <c:v>1.15091127388017E6</c:v>
                </c:pt>
                <c:pt idx="8">
                  <c:v>1.50589175934346E7</c:v>
                </c:pt>
              </c:numCache>
            </c:numRef>
          </c:val>
        </c:ser>
        <c:ser>
          <c:idx val="1"/>
          <c:order val="1"/>
          <c:tx>
            <c:strRef>
              <c:f>'2.4GHz CPU'!$A$9:$A$15</c:f>
              <c:strCache>
                <c:ptCount val="1"/>
                <c:pt idx="0">
                  <c:v>Uniform</c:v>
                </c:pt>
              </c:strCache>
            </c:strRef>
          </c:tx>
          <c:invertIfNegative val="0"/>
          <c:cat>
            <c:strRef>
              <c:f>'2.4GHz CPU'!$C$1:$K$1</c:f>
              <c:strCache>
                <c:ptCount val="9"/>
                <c:pt idx="0">
                  <c:v>FastPFOR_x000d_+_x000d_VariableByte</c:v>
                </c:pt>
                <c:pt idx="1">
                  <c:v>ZigZag BP32_x000d_+_x000d_VariableByte</c:v>
                </c:pt>
                <c:pt idx="2">
                  <c:v>Delta BP32_x000d_+_x000d_VariableByte</c:v>
                </c:pt>
                <c:pt idx="3">
                  <c:v>Delta_x000d_VariableByte</c:v>
                </c:pt>
                <c:pt idx="4">
                  <c:v>BP32_x000d_+_x000d_VariableByte</c:v>
                </c:pt>
                <c:pt idx="5">
                  <c:v>VariableByte</c:v>
                </c:pt>
                <c:pt idx="6">
                  <c:v>Gzip</c:v>
                </c:pt>
                <c:pt idx="7">
                  <c:v>LZW</c:v>
                </c:pt>
                <c:pt idx="8">
                  <c:v>Snappy</c:v>
                </c:pt>
              </c:strCache>
            </c:strRef>
          </c:cat>
          <c:val>
            <c:numRef>
              <c:f>'2.4GHz CPU'!$C$13:$K$13</c:f>
              <c:numCache>
                <c:formatCode>#,##0</c:formatCode>
                <c:ptCount val="9"/>
                <c:pt idx="0">
                  <c:v>4.32502395890272E7</c:v>
                </c:pt>
                <c:pt idx="1">
                  <c:v>7.17097746511009E7</c:v>
                </c:pt>
                <c:pt idx="2">
                  <c:v>8.79885300263982E7</c:v>
                </c:pt>
                <c:pt idx="3">
                  <c:v>3.77927501063923E7</c:v>
                </c:pt>
                <c:pt idx="4">
                  <c:v>1.00639504674901E8</c:v>
                </c:pt>
                <c:pt idx="5">
                  <c:v>1.23747219959924E7</c:v>
                </c:pt>
                <c:pt idx="6">
                  <c:v>721625.8006508345</c:v>
                </c:pt>
                <c:pt idx="7">
                  <c:v>3.82929789099814E6</c:v>
                </c:pt>
                <c:pt idx="8">
                  <c:v>1.49186941462926E7</c:v>
                </c:pt>
              </c:numCache>
            </c:numRef>
          </c:val>
        </c:ser>
        <c:ser>
          <c:idx val="2"/>
          <c:order val="2"/>
          <c:tx>
            <c:strRef>
              <c:f>'2.4GHz CPU'!$A$16:$A$22</c:f>
              <c:strCache>
                <c:ptCount val="1"/>
                <c:pt idx="0">
                  <c:v>Timestamps</c:v>
                </c:pt>
              </c:strCache>
            </c:strRef>
          </c:tx>
          <c:invertIfNegative val="0"/>
          <c:cat>
            <c:strRef>
              <c:f>'2.4GHz CPU'!$C$1:$K$1</c:f>
              <c:strCache>
                <c:ptCount val="9"/>
                <c:pt idx="0">
                  <c:v>FastPFOR_x000d_+_x000d_VariableByte</c:v>
                </c:pt>
                <c:pt idx="1">
                  <c:v>ZigZag BP32_x000d_+_x000d_VariableByte</c:v>
                </c:pt>
                <c:pt idx="2">
                  <c:v>Delta BP32_x000d_+_x000d_VariableByte</c:v>
                </c:pt>
                <c:pt idx="3">
                  <c:v>Delta_x000d_VariableByte</c:v>
                </c:pt>
                <c:pt idx="4">
                  <c:v>BP32_x000d_+_x000d_VariableByte</c:v>
                </c:pt>
                <c:pt idx="5">
                  <c:v>VariableByte</c:v>
                </c:pt>
                <c:pt idx="6">
                  <c:v>Gzip</c:v>
                </c:pt>
                <c:pt idx="7">
                  <c:v>LZW</c:v>
                </c:pt>
                <c:pt idx="8">
                  <c:v>Snappy</c:v>
                </c:pt>
              </c:strCache>
            </c:strRef>
          </c:cat>
          <c:val>
            <c:numRef>
              <c:f>'2.4GHz CPU'!$C$20:$K$20</c:f>
              <c:numCache>
                <c:formatCode>#,##0</c:formatCode>
                <c:ptCount val="9"/>
                <c:pt idx="0">
                  <c:v>4.04961485049783E7</c:v>
                </c:pt>
                <c:pt idx="1">
                  <c:v>1.06416557831463E8</c:v>
                </c:pt>
                <c:pt idx="2">
                  <c:v>1.67267112004681E8</c:v>
                </c:pt>
                <c:pt idx="3">
                  <c:v>4.12852301267181E7</c:v>
                </c:pt>
                <c:pt idx="4">
                  <c:v>9.05775111402233E7</c:v>
                </c:pt>
                <c:pt idx="5">
                  <c:v>9.90529165153761E6</c:v>
                </c:pt>
                <c:pt idx="6">
                  <c:v>1.07045256284938E7</c:v>
                </c:pt>
                <c:pt idx="7">
                  <c:v>1.48889852732677E7</c:v>
                </c:pt>
                <c:pt idx="8">
                  <c:v>5.56477903789633E7</c:v>
                </c:pt>
              </c:numCache>
            </c:numRef>
          </c:val>
        </c:ser>
        <c:ser>
          <c:idx val="3"/>
          <c:order val="3"/>
          <c:tx>
            <c:strRef>
              <c:f>'2.4GHz CPU'!$A$23:$A$29</c:f>
              <c:strCache>
                <c:ptCount val="1"/>
                <c:pt idx="0">
                  <c:v>IP Addresses</c:v>
                </c:pt>
              </c:strCache>
            </c:strRef>
          </c:tx>
          <c:invertIfNegative val="0"/>
          <c:cat>
            <c:strRef>
              <c:f>'2.4GHz CPU'!$C$1:$K$1</c:f>
              <c:strCache>
                <c:ptCount val="9"/>
                <c:pt idx="0">
                  <c:v>FastPFOR_x000d_+_x000d_VariableByte</c:v>
                </c:pt>
                <c:pt idx="1">
                  <c:v>ZigZag BP32_x000d_+_x000d_VariableByte</c:v>
                </c:pt>
                <c:pt idx="2">
                  <c:v>Delta BP32_x000d_+_x000d_VariableByte</c:v>
                </c:pt>
                <c:pt idx="3">
                  <c:v>Delta_x000d_VariableByte</c:v>
                </c:pt>
                <c:pt idx="4">
                  <c:v>BP32_x000d_+_x000d_VariableByte</c:v>
                </c:pt>
                <c:pt idx="5">
                  <c:v>VariableByte</c:v>
                </c:pt>
                <c:pt idx="6">
                  <c:v>Gzip</c:v>
                </c:pt>
                <c:pt idx="7">
                  <c:v>LZW</c:v>
                </c:pt>
                <c:pt idx="8">
                  <c:v>Snappy</c:v>
                </c:pt>
              </c:strCache>
            </c:strRef>
          </c:cat>
          <c:val>
            <c:numRef>
              <c:f>'2.4GHz CPU'!$C$27:$K$27</c:f>
              <c:numCache>
                <c:formatCode>#,##0</c:formatCode>
                <c:ptCount val="9"/>
                <c:pt idx="0">
                  <c:v>5.16212008363322E7</c:v>
                </c:pt>
                <c:pt idx="1">
                  <c:v>9.39676587131528E7</c:v>
                </c:pt>
                <c:pt idx="2">
                  <c:v>1.529769674735E8</c:v>
                </c:pt>
                <c:pt idx="3">
                  <c:v>1.33987545704068E7</c:v>
                </c:pt>
                <c:pt idx="4">
                  <c:v>2.48061988982204E8</c:v>
                </c:pt>
                <c:pt idx="5">
                  <c:v>1.00888863529621E7</c:v>
                </c:pt>
                <c:pt idx="6">
                  <c:v>1.06159517438208E6</c:v>
                </c:pt>
                <c:pt idx="7">
                  <c:v>6.45076398689297E6</c:v>
                </c:pt>
                <c:pt idx="8">
                  <c:v>2.53473899183323E7</c:v>
                </c:pt>
              </c:numCache>
            </c:numRef>
          </c:val>
        </c:ser>
        <c:ser>
          <c:idx val="4"/>
          <c:order val="4"/>
          <c:tx>
            <c:strRef>
              <c:f>'2.4GHz CPU'!$A$30:$A$36</c:f>
              <c:strCache>
                <c:ptCount val="1"/>
                <c:pt idx="0">
                  <c:v>Latencies</c:v>
                </c:pt>
              </c:strCache>
            </c:strRef>
          </c:tx>
          <c:invertIfNegative val="0"/>
          <c:cat>
            <c:strRef>
              <c:f>'2.4GHz CPU'!$C$1:$K$1</c:f>
              <c:strCache>
                <c:ptCount val="9"/>
                <c:pt idx="0">
                  <c:v>FastPFOR_x000d_+_x000d_VariableByte</c:v>
                </c:pt>
                <c:pt idx="1">
                  <c:v>ZigZag BP32_x000d_+_x000d_VariableByte</c:v>
                </c:pt>
                <c:pt idx="2">
                  <c:v>Delta BP32_x000d_+_x000d_VariableByte</c:v>
                </c:pt>
                <c:pt idx="3">
                  <c:v>Delta_x000d_VariableByte</c:v>
                </c:pt>
                <c:pt idx="4">
                  <c:v>BP32_x000d_+_x000d_VariableByte</c:v>
                </c:pt>
                <c:pt idx="5">
                  <c:v>VariableByte</c:v>
                </c:pt>
                <c:pt idx="6">
                  <c:v>Gzip</c:v>
                </c:pt>
                <c:pt idx="7">
                  <c:v>LZW</c:v>
                </c:pt>
                <c:pt idx="8">
                  <c:v>Snappy</c:v>
                </c:pt>
              </c:strCache>
            </c:strRef>
          </c:cat>
          <c:val>
            <c:numRef>
              <c:f>'2.4GHz CPU'!$C$34:$K$34</c:f>
              <c:numCache>
                <c:formatCode>#,##0</c:formatCode>
                <c:ptCount val="9"/>
                <c:pt idx="0">
                  <c:v>3.43058402385395E7</c:v>
                </c:pt>
                <c:pt idx="1">
                  <c:v>6.52539438810955E7</c:v>
                </c:pt>
                <c:pt idx="2">
                  <c:v>1.6312461529162E8</c:v>
                </c:pt>
                <c:pt idx="3">
                  <c:v>1.03483147037053E7</c:v>
                </c:pt>
                <c:pt idx="4">
                  <c:v>1.04490735832715E8</c:v>
                </c:pt>
                <c:pt idx="5">
                  <c:v>1.2479882617154E7</c:v>
                </c:pt>
                <c:pt idx="6">
                  <c:v>783957.7263870474</c:v>
                </c:pt>
                <c:pt idx="7">
                  <c:v>6.43400613270251E6</c:v>
                </c:pt>
                <c:pt idx="8">
                  <c:v>1.98682002768721E7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526568"/>
        <c:axId val="2114529624"/>
      </c:barChart>
      <c:catAx>
        <c:axId val="211452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529624"/>
        <c:crosses val="autoZero"/>
        <c:auto val="1"/>
        <c:lblAlgn val="ctr"/>
        <c:lblOffset val="100"/>
        <c:noMultiLvlLbl val="0"/>
      </c:catAx>
      <c:valAx>
        <c:axId val="2114529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Millions of</a:t>
                </a:r>
                <a:r>
                  <a:rPr lang="en-US" sz="1400" b="0" baseline="0"/>
                  <a:t> Integers / Second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0.00972222222222222"/>
              <c:y val="0.20569494154139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114526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63500</xdr:colOff>
      <xdr:row>33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101600</xdr:colOff>
      <xdr:row>0</xdr:row>
      <xdr:rowOff>0</xdr:rowOff>
    </xdr:from>
    <xdr:to>
      <xdr:col>22</xdr:col>
      <xdr:colOff>165100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38100</xdr:rowOff>
    </xdr:from>
    <xdr:to>
      <xdr:col>11</xdr:col>
      <xdr:colOff>63500</xdr:colOff>
      <xdr:row>66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A8" zoomScale="125" zoomScaleNormal="125" zoomScalePageLayoutView="125" workbookViewId="0">
      <pane xSplit="2" topLeftCell="C1" activePane="topRight" state="frozen"/>
      <selection pane="topRight" activeCell="K32" sqref="K32"/>
    </sheetView>
  </sheetViews>
  <sheetFormatPr baseColWidth="10" defaultColWidth="17.1640625" defaultRowHeight="12.75" customHeight="1" x14ac:dyDescent="0"/>
  <cols>
    <col min="1" max="1" width="12.5" customWidth="1"/>
    <col min="3" max="10" width="15.1640625" customWidth="1"/>
    <col min="11" max="11" width="15.1640625" style="7" customWidth="1"/>
  </cols>
  <sheetData>
    <row r="1" spans="1:20" ht="60.75" customHeight="1">
      <c r="A1" s="10" t="s">
        <v>0</v>
      </c>
      <c r="B1" s="10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22</v>
      </c>
      <c r="L1" s="6"/>
      <c r="M1" s="6"/>
      <c r="N1" s="6"/>
      <c r="O1" s="6"/>
      <c r="P1" s="6"/>
      <c r="Q1" s="6"/>
      <c r="R1" s="6"/>
      <c r="S1" s="6"/>
      <c r="T1" s="6"/>
    </row>
    <row r="2" spans="1:20" ht="18.75" customHeight="1">
      <c r="A2" s="8" t="s">
        <v>9</v>
      </c>
      <c r="B2" s="2" t="s">
        <v>10</v>
      </c>
      <c r="C2" s="3">
        <f t="shared" ref="C2:K2" si="0">10000000*4</f>
        <v>40000000</v>
      </c>
      <c r="D2" s="3">
        <f t="shared" si="0"/>
        <v>40000000</v>
      </c>
      <c r="E2" s="3">
        <f t="shared" si="0"/>
        <v>40000000</v>
      </c>
      <c r="F2" s="3">
        <f t="shared" si="0"/>
        <v>40000000</v>
      </c>
      <c r="G2" s="3">
        <f t="shared" si="0"/>
        <v>40000000</v>
      </c>
      <c r="H2" s="3">
        <f t="shared" si="0"/>
        <v>40000000</v>
      </c>
      <c r="I2" s="3">
        <f t="shared" si="0"/>
        <v>40000000</v>
      </c>
      <c r="J2" s="3">
        <f t="shared" si="0"/>
        <v>40000000</v>
      </c>
      <c r="K2" s="3">
        <f t="shared" si="0"/>
        <v>40000000</v>
      </c>
    </row>
    <row r="3" spans="1:20" ht="18.75" customHeight="1">
      <c r="A3" s="8"/>
      <c r="B3" s="2" t="s">
        <v>11</v>
      </c>
      <c r="C3" s="3">
        <v>178534435</v>
      </c>
      <c r="D3" s="3">
        <v>62595993</v>
      </c>
      <c r="E3" s="3">
        <v>71007609</v>
      </c>
      <c r="F3" s="3">
        <v>178576634</v>
      </c>
      <c r="G3" s="3">
        <v>68952242</v>
      </c>
      <c r="H3" s="3">
        <v>604901059</v>
      </c>
      <c r="I3" s="3">
        <v>12787658493</v>
      </c>
      <c r="J3" s="3">
        <v>7848290696</v>
      </c>
      <c r="K3" s="3">
        <v>647972685</v>
      </c>
    </row>
    <row r="4" spans="1:20" ht="18.75" customHeight="1">
      <c r="A4" s="8"/>
      <c r="B4" s="2" t="s">
        <v>12</v>
      </c>
      <c r="C4" s="3">
        <v>225681546</v>
      </c>
      <c r="D4" s="3">
        <v>134254241</v>
      </c>
      <c r="E4" s="3">
        <v>118863467</v>
      </c>
      <c r="F4" s="3">
        <v>251491754</v>
      </c>
      <c r="G4" s="3">
        <v>109790714</v>
      </c>
      <c r="H4" s="3">
        <v>799294228</v>
      </c>
      <c r="I4" s="3">
        <v>13805213295</v>
      </c>
      <c r="J4" s="3">
        <v>8688767090</v>
      </c>
      <c r="K4" s="3">
        <v>664058352</v>
      </c>
    </row>
    <row r="5" spans="1:20" ht="18.75" customHeight="1">
      <c r="A5" s="8"/>
      <c r="B5" s="2" t="s">
        <v>13</v>
      </c>
      <c r="C5" s="1">
        <f t="shared" ref="C5:J6" si="1">(C$2/4)/(C3/1000000000)</f>
        <v>56011603.587845676</v>
      </c>
      <c r="D5" s="1">
        <f t="shared" si="1"/>
        <v>159754634.77350697</v>
      </c>
      <c r="E5" s="1">
        <f t="shared" si="1"/>
        <v>140829977.81265947</v>
      </c>
      <c r="F5" s="1">
        <f t="shared" si="1"/>
        <v>55998367.625184372</v>
      </c>
      <c r="G5" s="1">
        <f t="shared" si="1"/>
        <v>145027916.56868824</v>
      </c>
      <c r="H5" s="1">
        <f t="shared" si="1"/>
        <v>16531629.18334385</v>
      </c>
      <c r="I5" s="1">
        <f t="shared" si="1"/>
        <v>782003.99279305339</v>
      </c>
      <c r="J5" s="1">
        <f t="shared" si="1"/>
        <v>1274162.7938293177</v>
      </c>
      <c r="K5" s="1">
        <f t="shared" ref="K5" si="2">(K$2/4)/(K3/1000000000)</f>
        <v>15432749.298683785</v>
      </c>
    </row>
    <row r="6" spans="1:20" ht="18.75" customHeight="1">
      <c r="A6" s="8"/>
      <c r="B6" s="2" t="s">
        <v>14</v>
      </c>
      <c r="C6" s="1">
        <f t="shared" si="1"/>
        <v>44310224.638393782</v>
      </c>
      <c r="D6" s="1">
        <f t="shared" si="1"/>
        <v>74485542.695072114</v>
      </c>
      <c r="E6" s="1">
        <f t="shared" si="1"/>
        <v>84130138.993842408</v>
      </c>
      <c r="F6" s="1">
        <f t="shared" si="1"/>
        <v>39762735.123315416</v>
      </c>
      <c r="G6" s="1">
        <f t="shared" si="1"/>
        <v>91082384.253371373</v>
      </c>
      <c r="H6" s="1">
        <f t="shared" si="1"/>
        <v>12511037.424881792</v>
      </c>
      <c r="I6" s="1">
        <f t="shared" si="1"/>
        <v>724364.03453627334</v>
      </c>
      <c r="J6" s="1">
        <f t="shared" si="1"/>
        <v>1150911.2738801702</v>
      </c>
      <c r="K6" s="1">
        <f t="shared" ref="K6" si="3">(K$2/4)/(K4/1000000000)</f>
        <v>15058917.593434621</v>
      </c>
    </row>
    <row r="7" spans="1:20" ht="18.75" customHeight="1">
      <c r="A7" s="8"/>
      <c r="B7" s="2" t="s">
        <v>15</v>
      </c>
      <c r="C7" s="3">
        <v>29563468</v>
      </c>
      <c r="D7" s="3">
        <v>10648580</v>
      </c>
      <c r="E7" s="3">
        <v>2626308</v>
      </c>
      <c r="F7" s="3">
        <v>10010692</v>
      </c>
      <c r="G7" s="3">
        <v>29717772</v>
      </c>
      <c r="H7" s="3">
        <v>38784936</v>
      </c>
      <c r="I7" s="3">
        <v>13887306</v>
      </c>
      <c r="J7" s="3">
        <v>28291072</v>
      </c>
      <c r="K7" s="3">
        <v>40004793</v>
      </c>
    </row>
    <row r="8" spans="1:20" ht="18.75" customHeight="1">
      <c r="A8" s="8"/>
      <c r="B8" s="2" t="s">
        <v>16</v>
      </c>
      <c r="C8" s="5">
        <f t="shared" ref="C8:J8" si="4">(C7*8)/(C2/4)</f>
        <v>23.6507744</v>
      </c>
      <c r="D8" s="5">
        <f t="shared" si="4"/>
        <v>8.5188640000000007</v>
      </c>
      <c r="E8" s="5">
        <f t="shared" si="4"/>
        <v>2.1010464</v>
      </c>
      <c r="F8" s="5">
        <f t="shared" si="4"/>
        <v>8.0085536000000008</v>
      </c>
      <c r="G8" s="5">
        <f t="shared" si="4"/>
        <v>23.7742176</v>
      </c>
      <c r="H8" s="5">
        <f t="shared" si="4"/>
        <v>31.027948800000001</v>
      </c>
      <c r="I8" s="5">
        <f t="shared" si="4"/>
        <v>11.109844799999999</v>
      </c>
      <c r="J8" s="5">
        <f t="shared" si="4"/>
        <v>22.632857600000001</v>
      </c>
      <c r="K8" s="5">
        <f t="shared" ref="K8" si="5">(K7*8)/(K2/4)</f>
        <v>32.003834400000002</v>
      </c>
    </row>
    <row r="9" spans="1:20" ht="18.75" customHeight="1">
      <c r="A9" s="8" t="s">
        <v>17</v>
      </c>
      <c r="B9" s="2" t="s">
        <v>10</v>
      </c>
      <c r="C9" s="3">
        <f t="shared" ref="C9:K9" si="6">10000000*4</f>
        <v>40000000</v>
      </c>
      <c r="D9" s="3">
        <f t="shared" si="6"/>
        <v>40000000</v>
      </c>
      <c r="E9" s="3">
        <f t="shared" si="6"/>
        <v>40000000</v>
      </c>
      <c r="F9" s="3">
        <f t="shared" si="6"/>
        <v>40000000</v>
      </c>
      <c r="G9" s="3">
        <f t="shared" si="6"/>
        <v>40000000</v>
      </c>
      <c r="H9" s="3">
        <f t="shared" si="6"/>
        <v>40000000</v>
      </c>
      <c r="I9" s="3">
        <f t="shared" si="6"/>
        <v>40000000</v>
      </c>
      <c r="J9" s="3">
        <f t="shared" si="6"/>
        <v>40000000</v>
      </c>
      <c r="K9" s="3">
        <f t="shared" si="6"/>
        <v>40000000</v>
      </c>
    </row>
    <row r="10" spans="1:20" ht="18.75" customHeight="1">
      <c r="A10" s="8"/>
      <c r="B10" s="2" t="s">
        <v>11</v>
      </c>
      <c r="C10" s="3">
        <v>186013167</v>
      </c>
      <c r="D10" s="3">
        <v>73184779</v>
      </c>
      <c r="E10" s="3">
        <v>66420822</v>
      </c>
      <c r="F10" s="3">
        <v>192021921</v>
      </c>
      <c r="G10" s="3">
        <v>58600032</v>
      </c>
      <c r="H10" s="3">
        <v>612609642</v>
      </c>
      <c r="I10" s="3">
        <v>12837093677</v>
      </c>
      <c r="J10" s="3">
        <v>1773818021</v>
      </c>
      <c r="K10" s="3">
        <v>654060504</v>
      </c>
    </row>
    <row r="11" spans="1:20" ht="18.75" customHeight="1">
      <c r="A11" s="8"/>
      <c r="B11" s="2" t="s">
        <v>12</v>
      </c>
      <c r="C11" s="3">
        <v>231212592</v>
      </c>
      <c r="D11" s="3">
        <v>139451003</v>
      </c>
      <c r="E11" s="3">
        <v>113651177</v>
      </c>
      <c r="F11" s="3">
        <v>264601014</v>
      </c>
      <c r="G11" s="3">
        <v>99364559</v>
      </c>
      <c r="H11" s="3">
        <v>808098962</v>
      </c>
      <c r="I11" s="3">
        <v>13857597651</v>
      </c>
      <c r="J11" s="3">
        <v>2611444783</v>
      </c>
      <c r="K11" s="3">
        <v>670299954</v>
      </c>
    </row>
    <row r="12" spans="1:20" ht="18.75" customHeight="1">
      <c r="A12" s="8"/>
      <c r="B12" s="2" t="s">
        <v>13</v>
      </c>
      <c r="C12" s="1">
        <f t="shared" ref="C12:J13" si="7">(C$9/4)/(C10/1000000000)</f>
        <v>53759635.198297545</v>
      </c>
      <c r="D12" s="1">
        <f t="shared" si="7"/>
        <v>136640434.48160169</v>
      </c>
      <c r="E12" s="1">
        <f t="shared" si="7"/>
        <v>150555197.88659042</v>
      </c>
      <c r="F12" s="1">
        <f t="shared" si="7"/>
        <v>52077387.560350463</v>
      </c>
      <c r="G12" s="1">
        <f t="shared" si="7"/>
        <v>170648370.97699878</v>
      </c>
      <c r="H12" s="1">
        <f t="shared" si="7"/>
        <v>16323608.566382963</v>
      </c>
      <c r="I12" s="1">
        <f t="shared" si="7"/>
        <v>778992.52366731793</v>
      </c>
      <c r="J12" s="1">
        <f t="shared" si="7"/>
        <v>5637556.8866768209</v>
      </c>
      <c r="K12" s="1">
        <f t="shared" ref="K12" si="8">(K$9/4)/(K10/1000000000)</f>
        <v>15289105.425023492</v>
      </c>
    </row>
    <row r="13" spans="1:20" ht="18.75" customHeight="1">
      <c r="A13" s="8"/>
      <c r="B13" s="2" t="s">
        <v>14</v>
      </c>
      <c r="C13" s="1">
        <f t="shared" si="7"/>
        <v>43250239.589027226</v>
      </c>
      <c r="D13" s="1">
        <f t="shared" si="7"/>
        <v>71709774.651100934</v>
      </c>
      <c r="E13" s="1">
        <f t="shared" si="7"/>
        <v>87988530.026398227</v>
      </c>
      <c r="F13" s="1">
        <f t="shared" si="7"/>
        <v>37792750.106392257</v>
      </c>
      <c r="G13" s="1">
        <f t="shared" si="7"/>
        <v>100639504.67490123</v>
      </c>
      <c r="H13" s="1">
        <f t="shared" si="7"/>
        <v>12374721.995992368</v>
      </c>
      <c r="I13" s="1">
        <f t="shared" si="7"/>
        <v>721625.80065083457</v>
      </c>
      <c r="J13" s="1">
        <f t="shared" si="7"/>
        <v>3829297.8909981418</v>
      </c>
      <c r="K13" s="1">
        <f t="shared" ref="K13" si="9">(K$9/4)/(K11/1000000000)</f>
        <v>14918694.146292603</v>
      </c>
    </row>
    <row r="14" spans="1:20" ht="18.75" customHeight="1">
      <c r="A14" s="8"/>
      <c r="B14" s="2" t="s">
        <v>15</v>
      </c>
      <c r="C14" s="3">
        <v>29310856</v>
      </c>
      <c r="D14" s="3">
        <v>11858712</v>
      </c>
      <c r="E14" s="3">
        <v>4323100</v>
      </c>
      <c r="F14" s="3">
        <v>10000000</v>
      </c>
      <c r="G14" s="3">
        <v>29465152</v>
      </c>
      <c r="H14" s="3">
        <v>38942556</v>
      </c>
      <c r="I14" s="3">
        <v>13899338</v>
      </c>
      <c r="J14" s="3">
        <v>28286976</v>
      </c>
      <c r="K14" s="3">
        <v>40012753</v>
      </c>
    </row>
    <row r="15" spans="1:20" ht="18.75" customHeight="1">
      <c r="A15" s="8"/>
      <c r="B15" s="2" t="s">
        <v>18</v>
      </c>
      <c r="C15" s="5">
        <f t="shared" ref="C15:J15" si="10">(C14*8)/(C9/4)</f>
        <v>23.448684799999999</v>
      </c>
      <c r="D15" s="5">
        <f t="shared" si="10"/>
        <v>9.4869696000000001</v>
      </c>
      <c r="E15" s="5">
        <f t="shared" si="10"/>
        <v>3.4584800000000002</v>
      </c>
      <c r="F15" s="5">
        <f t="shared" si="10"/>
        <v>8</v>
      </c>
      <c r="G15" s="5">
        <f t="shared" si="10"/>
        <v>23.572121599999999</v>
      </c>
      <c r="H15" s="5">
        <f t="shared" si="10"/>
        <v>31.154044800000001</v>
      </c>
      <c r="I15" s="5">
        <f t="shared" si="10"/>
        <v>11.119470400000001</v>
      </c>
      <c r="J15" s="5">
        <f t="shared" si="10"/>
        <v>22.629580799999999</v>
      </c>
      <c r="K15" s="5">
        <f t="shared" ref="K15" si="11">(K14*8)/(K9/4)</f>
        <v>32.010202399999997</v>
      </c>
    </row>
    <row r="16" spans="1:20" ht="18.75" customHeight="1">
      <c r="A16" s="8" t="s">
        <v>19</v>
      </c>
      <c r="B16" s="2" t="s">
        <v>10</v>
      </c>
      <c r="C16" s="3">
        <f t="shared" ref="C16:K16" si="12">144285498*4</f>
        <v>577141992</v>
      </c>
      <c r="D16" s="3">
        <f t="shared" si="12"/>
        <v>577141992</v>
      </c>
      <c r="E16" s="3">
        <f t="shared" si="12"/>
        <v>577141992</v>
      </c>
      <c r="F16" s="3">
        <f t="shared" si="12"/>
        <v>577141992</v>
      </c>
      <c r="G16" s="3">
        <f t="shared" si="12"/>
        <v>577141992</v>
      </c>
      <c r="H16" s="3">
        <f t="shared" si="12"/>
        <v>577141992</v>
      </c>
      <c r="I16" s="3">
        <f t="shared" si="12"/>
        <v>577141992</v>
      </c>
      <c r="J16" s="3">
        <f t="shared" si="12"/>
        <v>577141992</v>
      </c>
      <c r="K16" s="3">
        <f t="shared" si="12"/>
        <v>577141992</v>
      </c>
    </row>
    <row r="17" spans="1:11" ht="18.75" customHeight="1">
      <c r="A17" s="8"/>
      <c r="B17" s="2" t="s">
        <v>11</v>
      </c>
      <c r="C17" s="3">
        <v>2913107799</v>
      </c>
      <c r="D17" s="3">
        <v>603884784</v>
      </c>
      <c r="E17" s="3">
        <v>492306038</v>
      </c>
      <c r="F17" s="3">
        <v>2477719405</v>
      </c>
      <c r="G17" s="3">
        <v>980536662</v>
      </c>
      <c r="H17" s="3">
        <v>10991338431</v>
      </c>
      <c r="I17" s="3">
        <v>10304748457</v>
      </c>
      <c r="J17" s="3">
        <v>5663200105</v>
      </c>
      <c r="K17" s="3">
        <v>1226978036</v>
      </c>
    </row>
    <row r="18" spans="1:11" ht="18.75" customHeight="1">
      <c r="A18" s="8"/>
      <c r="B18" s="2" t="s">
        <v>12</v>
      </c>
      <c r="C18" s="3">
        <v>3562943720</v>
      </c>
      <c r="D18" s="3">
        <v>1355855714</v>
      </c>
      <c r="E18" s="3">
        <v>862605304</v>
      </c>
      <c r="F18" s="3">
        <v>3494845434</v>
      </c>
      <c r="G18" s="3">
        <v>1592950570</v>
      </c>
      <c r="H18" s="3">
        <v>14566506780</v>
      </c>
      <c r="I18" s="3">
        <v>13478924990</v>
      </c>
      <c r="J18" s="3">
        <v>9690754296</v>
      </c>
      <c r="K18" s="3">
        <v>2592834271</v>
      </c>
    </row>
    <row r="19" spans="1:11" ht="18.75" customHeight="1">
      <c r="A19" s="8"/>
      <c r="B19" s="2" t="s">
        <v>13</v>
      </c>
      <c r="C19" s="1">
        <f t="shared" ref="C19:J20" si="13">(C$16/4)/(C17/1000000000)</f>
        <v>49529748.967590474</v>
      </c>
      <c r="D19" s="1">
        <f t="shared" si="13"/>
        <v>238928851.69963148</v>
      </c>
      <c r="E19" s="1">
        <f t="shared" si="13"/>
        <v>293080902.65592068</v>
      </c>
      <c r="F19" s="1">
        <f t="shared" si="13"/>
        <v>58233187.22403919</v>
      </c>
      <c r="G19" s="1">
        <f t="shared" si="13"/>
        <v>147149518.82135743</v>
      </c>
      <c r="H19" s="1">
        <f t="shared" si="13"/>
        <v>13127200.013517626</v>
      </c>
      <c r="I19" s="1">
        <f t="shared" si="13"/>
        <v>14001845.712399421</v>
      </c>
      <c r="J19" s="1">
        <f t="shared" si="13"/>
        <v>25477732.611392513</v>
      </c>
      <c r="K19" s="1">
        <f t="shared" ref="K19" si="14">(K$16/4)/(K17/1000000000)</f>
        <v>117594197.91276525</v>
      </c>
    </row>
    <row r="20" spans="1:11" ht="18.75" customHeight="1">
      <c r="A20" s="8"/>
      <c r="B20" s="2" t="s">
        <v>14</v>
      </c>
      <c r="C20" s="1">
        <f t="shared" si="13"/>
        <v>40496148.504978351</v>
      </c>
      <c r="D20" s="1">
        <f t="shared" si="13"/>
        <v>106416557.83146259</v>
      </c>
      <c r="E20" s="1">
        <f t="shared" si="13"/>
        <v>167267112.00468111</v>
      </c>
      <c r="F20" s="1">
        <f t="shared" si="13"/>
        <v>41285230.126718104</v>
      </c>
      <c r="G20" s="1">
        <f t="shared" si="13"/>
        <v>90577511.140223265</v>
      </c>
      <c r="H20" s="1">
        <f t="shared" si="13"/>
        <v>9905291.6515376102</v>
      </c>
      <c r="I20" s="1">
        <f t="shared" si="13"/>
        <v>10704525.62849376</v>
      </c>
      <c r="J20" s="1">
        <f t="shared" si="13"/>
        <v>14888985.273267731</v>
      </c>
      <c r="K20" s="1">
        <f t="shared" ref="K20" si="15">(K$16/4)/(K18/1000000000)</f>
        <v>55647790.378963254</v>
      </c>
    </row>
    <row r="21" spans="1:11" ht="18.75" customHeight="1">
      <c r="A21" s="8"/>
      <c r="B21" s="2" t="s">
        <v>15</v>
      </c>
      <c r="C21" s="3">
        <v>561387032</v>
      </c>
      <c r="D21" s="3">
        <v>148859220</v>
      </c>
      <c r="E21" s="3">
        <v>4552308</v>
      </c>
      <c r="F21" s="3">
        <v>144285504</v>
      </c>
      <c r="G21" s="3">
        <v>563615296</v>
      </c>
      <c r="H21" s="3">
        <v>721427492</v>
      </c>
      <c r="I21" s="3">
        <v>577098</v>
      </c>
      <c r="J21" s="3">
        <v>10301440</v>
      </c>
      <c r="K21" s="3">
        <v>27107542</v>
      </c>
    </row>
    <row r="22" spans="1:11" ht="18.75" customHeight="1">
      <c r="A22" s="8"/>
      <c r="B22" s="2" t="s">
        <v>18</v>
      </c>
      <c r="C22" s="5">
        <f t="shared" ref="C22:J22" si="16">(C21*8)/(C16/4)</f>
        <v>31.126456353915763</v>
      </c>
      <c r="D22" s="5">
        <f t="shared" si="16"/>
        <v>8.2535928870689421</v>
      </c>
      <c r="E22" s="5">
        <f t="shared" si="16"/>
        <v>0.25240557439805905</v>
      </c>
      <c r="F22" s="5">
        <f t="shared" si="16"/>
        <v>8.0000003326737659</v>
      </c>
      <c r="G22" s="5">
        <f t="shared" si="16"/>
        <v>31.250003850005772</v>
      </c>
      <c r="H22" s="5">
        <f t="shared" si="16"/>
        <v>40.000000110891257</v>
      </c>
      <c r="I22" s="5">
        <f t="shared" si="16"/>
        <v>3.1997560835947632E-2</v>
      </c>
      <c r="J22" s="5">
        <f t="shared" si="16"/>
        <v>0.57116980668424489</v>
      </c>
      <c r="K22" s="5">
        <f t="shared" ref="K22" si="17">(K21*8)/(K16/4)</f>
        <v>1.5029946807266799</v>
      </c>
    </row>
    <row r="23" spans="1:11" ht="18.75" customHeight="1">
      <c r="A23" s="8" t="s">
        <v>20</v>
      </c>
      <c r="B23" s="2" t="s">
        <v>10</v>
      </c>
      <c r="C23" s="3">
        <f t="shared" ref="C23:K23" si="18">144285498*4</f>
        <v>577141992</v>
      </c>
      <c r="D23" s="3">
        <f t="shared" si="18"/>
        <v>577141992</v>
      </c>
      <c r="E23" s="3">
        <f t="shared" si="18"/>
        <v>577141992</v>
      </c>
      <c r="F23" s="3">
        <f t="shared" si="18"/>
        <v>577141992</v>
      </c>
      <c r="G23" s="3">
        <f t="shared" si="18"/>
        <v>577141992</v>
      </c>
      <c r="H23" s="3">
        <f t="shared" si="18"/>
        <v>577141992</v>
      </c>
      <c r="I23" s="3">
        <f t="shared" si="18"/>
        <v>577141992</v>
      </c>
      <c r="J23" s="3">
        <f t="shared" si="18"/>
        <v>577141992</v>
      </c>
      <c r="K23" s="3">
        <f t="shared" si="18"/>
        <v>577141992</v>
      </c>
    </row>
    <row r="24" spans="1:11" ht="18.75" customHeight="1">
      <c r="A24" s="8"/>
      <c r="B24" s="2" t="s">
        <v>11</v>
      </c>
      <c r="C24" s="3">
        <v>2502754663</v>
      </c>
      <c r="D24" s="3">
        <v>864742121</v>
      </c>
      <c r="E24" s="3">
        <v>600789572</v>
      </c>
      <c r="F24" s="3">
        <v>7740005479</v>
      </c>
      <c r="G24" s="3">
        <v>509410982</v>
      </c>
      <c r="H24" s="3">
        <v>10775291351</v>
      </c>
      <c r="I24" s="3">
        <v>127464848051</v>
      </c>
      <c r="J24" s="3">
        <v>12479352226</v>
      </c>
      <c r="K24" s="3">
        <v>3575653790</v>
      </c>
    </row>
    <row r="25" spans="1:11" ht="18.75" customHeight="1">
      <c r="A25" s="8"/>
      <c r="B25" s="2" t="s">
        <v>12</v>
      </c>
      <c r="C25" s="3">
        <v>2795082169</v>
      </c>
      <c r="D25" s="3">
        <v>1535480398</v>
      </c>
      <c r="E25" s="3">
        <v>943184457</v>
      </c>
      <c r="F25" s="3">
        <v>10768575336</v>
      </c>
      <c r="G25" s="3">
        <v>581650976</v>
      </c>
      <c r="H25" s="3">
        <v>14301429608</v>
      </c>
      <c r="I25" s="3">
        <v>135913860087</v>
      </c>
      <c r="J25" s="3">
        <v>22367195311</v>
      </c>
      <c r="K25" s="3">
        <v>5692321713</v>
      </c>
    </row>
    <row r="26" spans="1:11" ht="18.75" customHeight="1">
      <c r="A26" s="8"/>
      <c r="B26" s="2" t="s">
        <v>13</v>
      </c>
      <c r="C26" s="1">
        <f t="shared" ref="C26:J27" si="19">(C$23/4)/(C24/1000000000)</f>
        <v>57650675.926440172</v>
      </c>
      <c r="D26" s="1">
        <f t="shared" si="19"/>
        <v>166853787.38478264</v>
      </c>
      <c r="E26" s="1">
        <f t="shared" si="19"/>
        <v>240159790.92260274</v>
      </c>
      <c r="F26" s="1">
        <f t="shared" si="19"/>
        <v>18641524.013319112</v>
      </c>
      <c r="G26" s="1">
        <f t="shared" si="19"/>
        <v>283239865.44915122</v>
      </c>
      <c r="H26" s="1">
        <f t="shared" si="19"/>
        <v>13390403.405343615</v>
      </c>
      <c r="I26" s="1">
        <f t="shared" si="19"/>
        <v>1131963.0486851549</v>
      </c>
      <c r="J26" s="1">
        <f t="shared" si="19"/>
        <v>11561938.102795882</v>
      </c>
      <c r="K26" s="1">
        <f t="shared" ref="K26" si="20">(K$23/4)/(K24/1000000000)</f>
        <v>40352200.317469776</v>
      </c>
    </row>
    <row r="27" spans="1:11" ht="18.75" customHeight="1">
      <c r="A27" s="8"/>
      <c r="B27" s="2" t="s">
        <v>14</v>
      </c>
      <c r="C27" s="1">
        <f t="shared" si="19"/>
        <v>51621200.836332195</v>
      </c>
      <c r="D27" s="1">
        <f t="shared" si="19"/>
        <v>93967658.713152781</v>
      </c>
      <c r="E27" s="1">
        <f t="shared" si="19"/>
        <v>152976967.47350025</v>
      </c>
      <c r="F27" s="1">
        <f t="shared" si="19"/>
        <v>13398754.570406806</v>
      </c>
      <c r="G27" s="1">
        <f t="shared" si="19"/>
        <v>248061988.98220363</v>
      </c>
      <c r="H27" s="1">
        <f t="shared" si="19"/>
        <v>10088886.352962147</v>
      </c>
      <c r="I27" s="1">
        <f t="shared" si="19"/>
        <v>1061595.1743820773</v>
      </c>
      <c r="J27" s="1">
        <f t="shared" si="19"/>
        <v>6450763.9868929656</v>
      </c>
      <c r="K27" s="1">
        <f t="shared" ref="K27" si="21">(K$23/4)/(K25/1000000000)</f>
        <v>25347389.918332256</v>
      </c>
    </row>
    <row r="28" spans="1:11" ht="18.75" customHeight="1">
      <c r="A28" s="8"/>
      <c r="B28" s="2" t="s">
        <v>15</v>
      </c>
      <c r="C28" s="3">
        <v>579422884</v>
      </c>
      <c r="D28" s="3">
        <v>580911340</v>
      </c>
      <c r="E28" s="3">
        <v>581650872</v>
      </c>
      <c r="F28" s="3">
        <v>486634516</v>
      </c>
      <c r="G28" s="3">
        <v>769744744</v>
      </c>
      <c r="H28" s="3">
        <v>721427492</v>
      </c>
      <c r="I28" s="3">
        <v>115178506</v>
      </c>
      <c r="J28" s="3">
        <v>208027648</v>
      </c>
      <c r="K28" s="3">
        <v>218512148</v>
      </c>
    </row>
    <row r="29" spans="1:11" ht="18.75" customHeight="1">
      <c r="A29" s="8"/>
      <c r="B29" s="2" t="s">
        <v>18</v>
      </c>
      <c r="C29" s="5">
        <f t="shared" ref="C29:J29" si="22">(C28*8)/(C23/4)</f>
        <v>32.126465488582923</v>
      </c>
      <c r="D29" s="5">
        <f t="shared" si="22"/>
        <v>32.208993865759119</v>
      </c>
      <c r="E29" s="5">
        <f t="shared" si="22"/>
        <v>32.249997681679694</v>
      </c>
      <c r="F29" s="5">
        <f t="shared" si="22"/>
        <v>26.981756184533527</v>
      </c>
      <c r="G29" s="5">
        <f t="shared" si="22"/>
        <v>42.678980475224201</v>
      </c>
      <c r="H29" s="5">
        <f t="shared" si="22"/>
        <v>40.000000110891257</v>
      </c>
      <c r="I29" s="5">
        <f t="shared" si="22"/>
        <v>6.3861445590325374</v>
      </c>
      <c r="J29" s="5">
        <f t="shared" si="22"/>
        <v>11.534223515657825</v>
      </c>
      <c r="K29" s="5">
        <f t="shared" ref="K29" si="23">(K28*8)/(K23/4)</f>
        <v>12.115543198942973</v>
      </c>
    </row>
    <row r="30" spans="1:11" ht="18.75" customHeight="1">
      <c r="A30" s="8" t="s">
        <v>21</v>
      </c>
      <c r="B30" s="2" t="s">
        <v>10</v>
      </c>
      <c r="C30" s="3">
        <f t="shared" ref="C30:K30" si="24">144285498*4</f>
        <v>577141992</v>
      </c>
      <c r="D30" s="3">
        <f t="shared" si="24"/>
        <v>577141992</v>
      </c>
      <c r="E30" s="3">
        <f t="shared" si="24"/>
        <v>577141992</v>
      </c>
      <c r="F30" s="3">
        <f t="shared" si="24"/>
        <v>577141992</v>
      </c>
      <c r="G30" s="3">
        <f t="shared" si="24"/>
        <v>577141992</v>
      </c>
      <c r="H30" s="3">
        <f t="shared" si="24"/>
        <v>577141992</v>
      </c>
      <c r="I30" s="3">
        <f t="shared" si="24"/>
        <v>577141992</v>
      </c>
      <c r="J30" s="3">
        <f t="shared" si="24"/>
        <v>577141992</v>
      </c>
      <c r="K30" s="3">
        <f t="shared" si="24"/>
        <v>577141992</v>
      </c>
    </row>
    <row r="31" spans="1:11" ht="18.75" customHeight="1">
      <c r="A31" s="8"/>
      <c r="B31" s="2" t="s">
        <v>11</v>
      </c>
      <c r="C31" s="3">
        <v>3491929591</v>
      </c>
      <c r="D31" s="3">
        <v>1170244311</v>
      </c>
      <c r="E31" s="3">
        <v>599434704</v>
      </c>
      <c r="F31" s="3">
        <v>9796527662</v>
      </c>
      <c r="G31" s="3">
        <v>814558734</v>
      </c>
      <c r="H31" s="3">
        <v>8643066584</v>
      </c>
      <c r="I31" s="3">
        <v>173915668054</v>
      </c>
      <c r="J31" s="3">
        <v>12491515858</v>
      </c>
      <c r="K31" s="3">
        <v>4641969429</v>
      </c>
    </row>
    <row r="32" spans="1:11" ht="18.75" customHeight="1">
      <c r="A32" s="8"/>
      <c r="B32" s="2" t="s">
        <v>12</v>
      </c>
      <c r="C32" s="3">
        <v>4205858157</v>
      </c>
      <c r="D32" s="3">
        <v>2211138353</v>
      </c>
      <c r="E32" s="3">
        <v>884510886</v>
      </c>
      <c r="F32" s="3">
        <v>13942898156</v>
      </c>
      <c r="G32" s="3">
        <v>1380844884</v>
      </c>
      <c r="H32" s="3">
        <v>11561446724</v>
      </c>
      <c r="I32" s="3">
        <v>184047548922</v>
      </c>
      <c r="J32" s="3">
        <v>22425452358</v>
      </c>
      <c r="K32" s="3">
        <v>7262132251</v>
      </c>
    </row>
    <row r="33" spans="1:11" ht="18.75" customHeight="1">
      <c r="A33" s="8"/>
      <c r="B33" s="2" t="s">
        <v>13</v>
      </c>
      <c r="C33" s="1">
        <f t="shared" ref="C33:J34" si="25">(C$30/4)/(C31/1000000000)</f>
        <v>41319704.260898426</v>
      </c>
      <c r="D33" s="1">
        <f t="shared" si="25"/>
        <v>123295192.84456491</v>
      </c>
      <c r="E33" s="1">
        <f t="shared" si="25"/>
        <v>240702610.37138751</v>
      </c>
      <c r="F33" s="1">
        <f t="shared" si="25"/>
        <v>14728228.508931044</v>
      </c>
      <c r="G33" s="1">
        <f t="shared" si="25"/>
        <v>177133326.27527875</v>
      </c>
      <c r="H33" s="1">
        <f t="shared" si="25"/>
        <v>16693785.313085586</v>
      </c>
      <c r="I33" s="1">
        <f t="shared" si="25"/>
        <v>829629.09330975299</v>
      </c>
      <c r="J33" s="1">
        <f t="shared" si="25"/>
        <v>11550679.648506755</v>
      </c>
      <c r="K33" s="1">
        <f t="shared" ref="K33" si="26">(K$30/4)/(K31/1000000000)</f>
        <v>31082819.524531595</v>
      </c>
    </row>
    <row r="34" spans="1:11" ht="18.75" customHeight="1">
      <c r="A34" s="8"/>
      <c r="B34" s="2" t="s">
        <v>14</v>
      </c>
      <c r="C34" s="1">
        <f t="shared" si="25"/>
        <v>34305840.238539457</v>
      </c>
      <c r="D34" s="1">
        <f t="shared" si="25"/>
        <v>65253943.881095536</v>
      </c>
      <c r="E34" s="1">
        <f t="shared" si="25"/>
        <v>163124615.29162005</v>
      </c>
      <c r="F34" s="1">
        <f t="shared" si="25"/>
        <v>10348314.703705277</v>
      </c>
      <c r="G34" s="1">
        <f t="shared" si="25"/>
        <v>104490735.832715</v>
      </c>
      <c r="H34" s="1">
        <f t="shared" si="25"/>
        <v>12479882.61715403</v>
      </c>
      <c r="I34" s="1">
        <f t="shared" si="25"/>
        <v>783957.72638704744</v>
      </c>
      <c r="J34" s="1">
        <f t="shared" si="25"/>
        <v>6434006.1327025117</v>
      </c>
      <c r="K34" s="1">
        <f t="shared" ref="K34" si="27">(K$30/4)/(K32/1000000000)</f>
        <v>19868200.276872098</v>
      </c>
    </row>
    <row r="35" spans="1:11" ht="18.75" customHeight="1">
      <c r="A35" s="8"/>
      <c r="B35" s="2" t="s">
        <v>15</v>
      </c>
      <c r="C35" s="3">
        <v>441977108</v>
      </c>
      <c r="D35" s="3">
        <v>460040156</v>
      </c>
      <c r="E35" s="3">
        <v>581650928</v>
      </c>
      <c r="F35" s="3">
        <v>609961832</v>
      </c>
      <c r="G35" s="3">
        <v>447234500</v>
      </c>
      <c r="H35" s="3">
        <v>563407752</v>
      </c>
      <c r="I35" s="3">
        <v>151943242</v>
      </c>
      <c r="J35" s="3">
        <v>196505600</v>
      </c>
      <c r="K35" s="3">
        <v>286823409</v>
      </c>
    </row>
    <row r="36" spans="1:11" ht="18.75" customHeight="1">
      <c r="A36" s="9"/>
      <c r="B36" s="2" t="s">
        <v>18</v>
      </c>
      <c r="C36" s="5">
        <f t="shared" ref="C36:J36" si="28">(C35*8)/(C30/4)</f>
        <v>24.50569816794755</v>
      </c>
      <c r="D36" s="5">
        <f t="shared" si="28"/>
        <v>25.507215201904767</v>
      </c>
      <c r="E36" s="5">
        <f t="shared" si="28"/>
        <v>32.250000786634843</v>
      </c>
      <c r="F36" s="5">
        <f t="shared" si="28"/>
        <v>33.819716628763345</v>
      </c>
      <c r="G36" s="5">
        <f t="shared" si="28"/>
        <v>24.797197567284275</v>
      </c>
      <c r="H36" s="5">
        <f t="shared" si="28"/>
        <v>31.238496442657045</v>
      </c>
      <c r="I36" s="5">
        <f t="shared" si="28"/>
        <v>8.4245884226008627</v>
      </c>
      <c r="J36" s="5">
        <f t="shared" si="28"/>
        <v>10.895376332276998</v>
      </c>
      <c r="K36" s="5">
        <f t="shared" ref="K36" si="29">(K35*8)/(K30/4)</f>
        <v>15.903103941880563</v>
      </c>
    </row>
    <row r="37" spans="1:11" ht="18.75" customHeight="1"/>
    <row r="38" spans="1:11" ht="18.75" customHeight="1"/>
    <row r="39" spans="1:11" ht="18.75" customHeight="1"/>
    <row r="40" spans="1:11" ht="18.75" customHeight="1"/>
    <row r="41" spans="1:11" ht="18.75" customHeight="1"/>
    <row r="42" spans="1:11" ht="18.75" customHeight="1"/>
    <row r="43" spans="1:11" ht="18.75" customHeight="1"/>
    <row r="44" spans="1:11" ht="18.75" customHeight="1"/>
    <row r="45" spans="1:11" ht="18.75" customHeight="1"/>
    <row r="46" spans="1:11" ht="18.75" customHeight="1"/>
    <row r="47" spans="1:11" ht="18.75" customHeight="1"/>
    <row r="48" spans="1:11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</sheetData>
  <mergeCells count="6">
    <mergeCell ref="A30:A36"/>
    <mergeCell ref="A1:B1"/>
    <mergeCell ref="A2:A8"/>
    <mergeCell ref="A9:A15"/>
    <mergeCell ref="A16:A22"/>
    <mergeCell ref="A23:A2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38" sqref="M38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2.4GHz CPU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 Zhen</cp:lastModifiedBy>
  <dcterms:modified xsi:type="dcterms:W3CDTF">2013-10-18T02:21:04Z</dcterms:modified>
</cp:coreProperties>
</file>