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3A64A3DA-1C47-4CF5-8431-0F5FF91C08CB}" xr6:coauthVersionLast="37" xr6:coauthVersionMax="37" xr10:uidLastSave="{00000000-0000-0000-0000-000000000000}"/>
  <bookViews>
    <workbookView xWindow="0" yWindow="0" windowWidth="22260" windowHeight="12648" xr2:uid="{00000000-000D-0000-FFFF-FFFF00000000}"/>
  </bookViews>
  <sheets>
    <sheet name="Sheet1" sheetId="1" r:id="rId1"/>
    <sheet name="Definition and Source" sheetId="2" r:id="rId2"/>
    <sheet name="Original Data"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 i="3" l="1"/>
  <c r="J4" i="3" l="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3" i="3"/>
</calcChain>
</file>

<file path=xl/sharedStrings.xml><?xml version="1.0" encoding="utf-8"?>
<sst xmlns="http://schemas.openxmlformats.org/spreadsheetml/2006/main" count="143" uniqueCount="83">
  <si>
    <t>Country Name</t>
  </si>
  <si>
    <t>Finland</t>
  </si>
  <si>
    <t>Singapore</t>
  </si>
  <si>
    <t>Denmark</t>
  </si>
  <si>
    <t>Sweden</t>
  </si>
  <si>
    <t>Norway</t>
  </si>
  <si>
    <t>Switzerland</t>
  </si>
  <si>
    <t xml:space="preserve">Hong Kong </t>
  </si>
  <si>
    <t>Netherlands</t>
  </si>
  <si>
    <t>New Zealand</t>
  </si>
  <si>
    <t>Liechtenstein</t>
  </si>
  <si>
    <t>Canada</t>
  </si>
  <si>
    <t>Luxembourg</t>
  </si>
  <si>
    <t>Australia</t>
  </si>
  <si>
    <t>Belgium</t>
  </si>
  <si>
    <t>Germany</t>
  </si>
  <si>
    <t>Austria</t>
  </si>
  <si>
    <t>Ireland</t>
  </si>
  <si>
    <t>United Kingdom</t>
  </si>
  <si>
    <t>United States</t>
  </si>
  <si>
    <t>Iceland</t>
  </si>
  <si>
    <t>Japan</t>
  </si>
  <si>
    <t>Cyprus</t>
  </si>
  <si>
    <t>France</t>
  </si>
  <si>
    <t>Chile</t>
  </si>
  <si>
    <t>Israel</t>
  </si>
  <si>
    <t>Korea, Rep.</t>
  </si>
  <si>
    <t>United Arab Emirates</t>
  </si>
  <si>
    <t>Spain</t>
  </si>
  <si>
    <t xml:space="preserve">Macao </t>
  </si>
  <si>
    <t>Portugal</t>
  </si>
  <si>
    <t>Slovenia</t>
  </si>
  <si>
    <t>Malaysia</t>
  </si>
  <si>
    <t>Estonia</t>
  </si>
  <si>
    <t>Qatar</t>
  </si>
  <si>
    <t>Czech Rep.</t>
  </si>
  <si>
    <t>Latvia</t>
  </si>
  <si>
    <t>Lithuania</t>
  </si>
  <si>
    <t>Slovak Rep.</t>
  </si>
  <si>
    <t>Croatia</t>
  </si>
  <si>
    <t>Poland</t>
  </si>
  <si>
    <t>Hungary</t>
  </si>
  <si>
    <t>Costa Rica</t>
  </si>
  <si>
    <t>Uruguay</t>
  </si>
  <si>
    <t>Italy</t>
  </si>
  <si>
    <t>Turkey</t>
  </si>
  <si>
    <t>Mexico</t>
  </si>
  <si>
    <t>Greece</t>
  </si>
  <si>
    <t>Thailand</t>
  </si>
  <si>
    <t>Bulgaria</t>
  </si>
  <si>
    <t>Montenegro</t>
  </si>
  <si>
    <t>Colombia</t>
  </si>
  <si>
    <t>Tunisia</t>
  </si>
  <si>
    <t>Jordan</t>
  </si>
  <si>
    <t>Serbia</t>
  </si>
  <si>
    <t>Brazil</t>
  </si>
  <si>
    <t>Peru</t>
  </si>
  <si>
    <t>Argentina</t>
  </si>
  <si>
    <t>Albania</t>
  </si>
  <si>
    <t>Vietnam</t>
  </si>
  <si>
    <t>Indonesia</t>
  </si>
  <si>
    <t>Romania</t>
  </si>
  <si>
    <t>Russian Fed.</t>
  </si>
  <si>
    <t>Kazakhstan</t>
  </si>
  <si>
    <t>Gov Efficiency</t>
  </si>
  <si>
    <t>Code</t>
  </si>
  <si>
    <t>Indicator Name</t>
  </si>
  <si>
    <t>Long definition</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</si>
  <si>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</si>
  <si>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</si>
  <si>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</si>
  <si>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2007</t>
  </si>
  <si>
    <t>2008</t>
  </si>
  <si>
    <t>2009</t>
  </si>
  <si>
    <t>2010</t>
  </si>
  <si>
    <t>2011</t>
  </si>
  <si>
    <t>2012</t>
  </si>
  <si>
    <t>Czech Republic</t>
  </si>
  <si>
    <t>Math Score PISA</t>
  </si>
  <si>
    <t>Government Effectiveness</t>
  </si>
  <si>
    <t>Log(Math Score PISA)</t>
  </si>
  <si>
    <t>Part of the data doesn't exist for some years for some countries - I'm using the average of the Government Effectiveness between 2007 and 2012 when it is possible</t>
  </si>
  <si>
    <t>PISA results can be found here http://www.oecd.org/pisa/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</si>
</sst>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1" fontId="2" fillId="0" borderId="0" xfId="1" applyNumberFormat="1" applyFont="1" applyBorder="1" applyAlignment="1">
      <alignment horizontal="center" vertical="center"/>
    </xf>
    <xf numFmtId="1" fontId="2" fillId="0" borderId="0" xfId="1" applyNumberFormat="1" applyFont="1" applyFill="1" applyBorder="1" applyAlignment="1">
      <alignment horizontal="center" vertical="center"/>
    </xf>
    <xf numFmtId="0" fontId="0" fillId="0" borderId="0" xfId="0" applyAlignment="1"/>
    <xf numFmtId="0" fontId="1" fillId="0" borderId="0" xfId="0" applyFont="1"/>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lignment horizontal="center" vertical="center"/>
    </xf>
    <xf numFmtId="0" fontId="0" fillId="0" borderId="0" xfId="0" applyAlignment="1">
      <alignment horizontal="center"/>
    </xf>
  </cellXfs>
  <cellStyles count="2">
    <cellStyle name="Normal" xfId="0" builtinId="0"/>
    <cellStyle name="Normal 14" xfId="1" xr:uid="{56E62B9B-37BA-41FB-AD1B-1B3CF5159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election activeCell="D3" sqref="D3"/>
    </sheetView>
  </sheetViews>
  <sheetFormatPr defaultRowHeight="14.4" x14ac:dyDescent="0.3"/>
  <cols>
    <col min="1" max="1" width="18.44140625" bestFit="1" customWidth="1"/>
    <col min="2" max="2" width="12.6640625" bestFit="1" customWidth="1"/>
    <col min="3" max="3" width="14.44140625" bestFit="1" customWidth="1"/>
  </cols>
  <sheetData>
    <row r="1" spans="1:3" x14ac:dyDescent="0.3">
      <c r="A1" t="s">
        <v>0</v>
      </c>
      <c r="B1" t="s">
        <v>64</v>
      </c>
      <c r="C1" s="7" t="s">
        <v>78</v>
      </c>
    </row>
    <row r="2" spans="1:3" x14ac:dyDescent="0.3">
      <c r="A2" t="s">
        <v>1</v>
      </c>
      <c r="B2">
        <v>2.2144816226300046</v>
      </c>
      <c r="C2">
        <v>2.7149583904170087</v>
      </c>
    </row>
    <row r="3" spans="1:3" x14ac:dyDescent="0.3">
      <c r="A3" t="s">
        <v>2</v>
      </c>
      <c r="B3">
        <v>2.151915943591066</v>
      </c>
      <c r="C3">
        <v>2.7585094269342729</v>
      </c>
    </row>
    <row r="4" spans="1:3" x14ac:dyDescent="0.3">
      <c r="A4" t="s">
        <v>3</v>
      </c>
      <c r="B4">
        <v>1.9652716275976869</v>
      </c>
      <c r="C4">
        <v>2.6989932442237485</v>
      </c>
    </row>
    <row r="5" spans="1:3" x14ac:dyDescent="0.3">
      <c r="A5" t="s">
        <v>4</v>
      </c>
      <c r="B5">
        <v>1.9414348393563627</v>
      </c>
      <c r="C5">
        <v>2.6796646369588752</v>
      </c>
    </row>
    <row r="6" spans="1:3" x14ac:dyDescent="0.3">
      <c r="A6" t="s">
        <v>5</v>
      </c>
      <c r="B6">
        <v>1.8924130826942229</v>
      </c>
      <c r="C6">
        <v>2.6896400669350129</v>
      </c>
    </row>
    <row r="7" spans="1:3" x14ac:dyDescent="0.3">
      <c r="A7" t="s">
        <v>6</v>
      </c>
      <c r="B7">
        <v>1.8769922426724579</v>
      </c>
      <c r="C7">
        <v>2.7250380868996973</v>
      </c>
    </row>
    <row r="8" spans="1:3" x14ac:dyDescent="0.3">
      <c r="A8" t="s">
        <v>7</v>
      </c>
      <c r="B8">
        <v>1.824486355485645</v>
      </c>
      <c r="C8">
        <v>2.7491494644054475</v>
      </c>
    </row>
    <row r="9" spans="1:3" x14ac:dyDescent="0.3">
      <c r="A9" t="s">
        <v>8</v>
      </c>
      <c r="B9">
        <v>1.799715504929446</v>
      </c>
      <c r="C9">
        <v>2.7184782364920395</v>
      </c>
    </row>
    <row r="10" spans="1:3" x14ac:dyDescent="0.3">
      <c r="A10" t="s">
        <v>9</v>
      </c>
      <c r="B10">
        <v>1.7900357811963505</v>
      </c>
      <c r="C10">
        <v>2.6987527183450437</v>
      </c>
    </row>
    <row r="11" spans="1:3" x14ac:dyDescent="0.3">
      <c r="A11" t="s">
        <v>10</v>
      </c>
      <c r="B11">
        <v>1.7643686827733562</v>
      </c>
      <c r="C11">
        <v>2.7283254366671121</v>
      </c>
    </row>
    <row r="12" spans="1:3" x14ac:dyDescent="0.3">
      <c r="A12" t="s">
        <v>11</v>
      </c>
      <c r="B12">
        <v>1.7536617960900924</v>
      </c>
      <c r="C12">
        <v>2.7143887792020251</v>
      </c>
    </row>
    <row r="13" spans="1:3" x14ac:dyDescent="0.3">
      <c r="A13" t="s">
        <v>12</v>
      </c>
      <c r="B13">
        <v>1.6587895186960706</v>
      </c>
      <c r="C13">
        <v>2.6900587663482751</v>
      </c>
    </row>
    <row r="14" spans="1:3" x14ac:dyDescent="0.3">
      <c r="A14" t="s">
        <v>13</v>
      </c>
      <c r="B14">
        <v>1.6121427149747996</v>
      </c>
      <c r="C14">
        <v>2.7025604316549665</v>
      </c>
    </row>
    <row r="15" spans="1:3" x14ac:dyDescent="0.3">
      <c r="A15" t="s">
        <v>14</v>
      </c>
      <c r="B15">
        <v>1.5906996254745041</v>
      </c>
      <c r="C15">
        <v>2.7114100641572763</v>
      </c>
    </row>
    <row r="16" spans="1:3" x14ac:dyDescent="0.3">
      <c r="A16" t="s">
        <v>15</v>
      </c>
      <c r="B16">
        <v>1.5749526515802321</v>
      </c>
      <c r="C16">
        <v>2.7105616384666229</v>
      </c>
    </row>
    <row r="17" spans="1:3" x14ac:dyDescent="0.3">
      <c r="A17" t="s">
        <v>16</v>
      </c>
      <c r="B17">
        <v>1.5572448661797735</v>
      </c>
      <c r="C17">
        <v>2.703756162608546</v>
      </c>
    </row>
    <row r="18" spans="1:3" x14ac:dyDescent="0.3">
      <c r="A18" t="s">
        <v>17</v>
      </c>
      <c r="B18">
        <v>1.5299018887553877</v>
      </c>
      <c r="C18">
        <v>2.7002687379040498</v>
      </c>
    </row>
    <row r="19" spans="1:3" x14ac:dyDescent="0.3">
      <c r="A19" t="s">
        <v>18</v>
      </c>
      <c r="B19">
        <v>1.5270883631319596</v>
      </c>
      <c r="C19">
        <v>2.6936691249147957</v>
      </c>
    </row>
    <row r="20" spans="1:3" x14ac:dyDescent="0.3">
      <c r="A20" t="s">
        <v>19</v>
      </c>
      <c r="B20">
        <v>1.511180952766124</v>
      </c>
      <c r="C20">
        <v>2.6824761211835306</v>
      </c>
    </row>
    <row r="21" spans="1:3" x14ac:dyDescent="0.3">
      <c r="A21" t="s">
        <v>20</v>
      </c>
      <c r="B21">
        <v>1.4855401361212182</v>
      </c>
      <c r="C21">
        <v>2.692666907205675</v>
      </c>
    </row>
    <row r="22" spans="1:3" x14ac:dyDescent="0.3">
      <c r="A22" t="s">
        <v>21</v>
      </c>
      <c r="B22">
        <v>1.3967942011014796</v>
      </c>
      <c r="C22">
        <v>2.7294943704688484</v>
      </c>
    </row>
    <row r="23" spans="1:3" x14ac:dyDescent="0.3">
      <c r="A23" t="s">
        <v>22</v>
      </c>
      <c r="B23">
        <v>1.3777675449181572</v>
      </c>
      <c r="C23">
        <v>2.6431527233218199</v>
      </c>
    </row>
    <row r="24" spans="1:3" x14ac:dyDescent="0.3">
      <c r="A24" t="s">
        <v>23</v>
      </c>
      <c r="B24">
        <v>1.3292620498200891</v>
      </c>
      <c r="C24">
        <v>2.6945917525476704</v>
      </c>
    </row>
    <row r="25" spans="1:3" x14ac:dyDescent="0.3">
      <c r="A25" t="s">
        <v>24</v>
      </c>
      <c r="B25">
        <v>1.2523002913479462</v>
      </c>
      <c r="C25">
        <v>2.6259627422103522</v>
      </c>
    </row>
    <row r="26" spans="1:3" x14ac:dyDescent="0.3">
      <c r="A26" t="s">
        <v>25</v>
      </c>
      <c r="B26">
        <v>1.251760664641846</v>
      </c>
      <c r="C26">
        <v>2.6688343598848645</v>
      </c>
    </row>
    <row r="27" spans="1:3" x14ac:dyDescent="0.3">
      <c r="A27" t="s">
        <v>26</v>
      </c>
      <c r="B27">
        <v>1.1989068297511007</v>
      </c>
      <c r="C27">
        <v>2.7433268044506534</v>
      </c>
    </row>
    <row r="28" spans="1:3" x14ac:dyDescent="0.3">
      <c r="A28" t="s">
        <v>27</v>
      </c>
      <c r="B28">
        <v>1.1379667119012797</v>
      </c>
      <c r="C28">
        <v>2.637496898972572</v>
      </c>
    </row>
    <row r="29" spans="1:3" x14ac:dyDescent="0.3">
      <c r="A29" t="s">
        <v>28</v>
      </c>
      <c r="B29">
        <v>1.1079938672060672</v>
      </c>
      <c r="C29">
        <v>2.6851317739441831</v>
      </c>
    </row>
    <row r="30" spans="1:3" x14ac:dyDescent="0.3">
      <c r="A30" t="s">
        <v>29</v>
      </c>
      <c r="B30">
        <v>1.0682934982609256</v>
      </c>
      <c r="C30">
        <v>2.7308908314675002</v>
      </c>
    </row>
    <row r="31" spans="1:3" x14ac:dyDescent="0.3">
      <c r="A31" t="s">
        <v>30</v>
      </c>
      <c r="B31">
        <v>1.0340035544171302</v>
      </c>
      <c r="C31">
        <v>2.6875853011104076</v>
      </c>
    </row>
    <row r="32" spans="1:3" x14ac:dyDescent="0.3">
      <c r="A32" t="s">
        <v>31</v>
      </c>
      <c r="B32">
        <v>1.0186033591087524</v>
      </c>
      <c r="C32">
        <v>2.6999481685920474</v>
      </c>
    </row>
    <row r="33" spans="1:3" x14ac:dyDescent="0.3">
      <c r="A33" t="s">
        <v>32</v>
      </c>
      <c r="B33">
        <v>1.0099019622433554</v>
      </c>
      <c r="C33">
        <v>2.6237793929485727</v>
      </c>
    </row>
    <row r="34" spans="1:3" x14ac:dyDescent="0.3">
      <c r="A34" t="s">
        <v>33</v>
      </c>
      <c r="B34">
        <v>0.96077753565629331</v>
      </c>
      <c r="C34">
        <v>2.7164587145354679</v>
      </c>
    </row>
    <row r="35" spans="1:3" x14ac:dyDescent="0.3">
      <c r="A35" t="s">
        <v>34</v>
      </c>
      <c r="B35">
        <v>0.94545048491583028</v>
      </c>
      <c r="C35">
        <v>2.5757054540451563</v>
      </c>
    </row>
    <row r="36" spans="1:3" x14ac:dyDescent="0.3">
      <c r="A36" t="s">
        <v>35</v>
      </c>
      <c r="B36">
        <v>0.91754447504674996</v>
      </c>
      <c r="C36">
        <v>2.6980638878097452</v>
      </c>
    </row>
    <row r="37" spans="1:3" x14ac:dyDescent="0.3">
      <c r="A37" t="s">
        <v>36</v>
      </c>
      <c r="B37">
        <v>0.82981707133097493</v>
      </c>
      <c r="C37">
        <v>2.6907018903586559</v>
      </c>
    </row>
    <row r="38" spans="1:3" x14ac:dyDescent="0.3">
      <c r="A38" t="s">
        <v>37</v>
      </c>
      <c r="B38">
        <v>0.82813857127473667</v>
      </c>
      <c r="C38">
        <v>2.6801752549656412</v>
      </c>
    </row>
    <row r="39" spans="1:3" x14ac:dyDescent="0.3">
      <c r="A39" t="s">
        <v>38</v>
      </c>
      <c r="B39">
        <v>0.82642864712142172</v>
      </c>
      <c r="C39">
        <v>2.6827268253685737</v>
      </c>
    </row>
    <row r="40" spans="1:3" x14ac:dyDescent="0.3">
      <c r="A40" t="s">
        <v>39</v>
      </c>
      <c r="B40">
        <v>0.69539131650236019</v>
      </c>
      <c r="C40">
        <v>2.6731421061018179</v>
      </c>
    </row>
    <row r="41" spans="1:3" x14ac:dyDescent="0.3">
      <c r="A41" t="s">
        <v>40</v>
      </c>
      <c r="B41">
        <v>0.66409030825266036</v>
      </c>
      <c r="C41">
        <v>2.7139112745955916</v>
      </c>
    </row>
    <row r="42" spans="1:3" x14ac:dyDescent="0.3">
      <c r="A42" t="s">
        <v>41</v>
      </c>
      <c r="B42">
        <v>0.61897141027312552</v>
      </c>
      <c r="C42">
        <v>2.6785588521393096</v>
      </c>
    </row>
    <row r="43" spans="1:3" x14ac:dyDescent="0.3">
      <c r="A43" t="s">
        <v>42</v>
      </c>
      <c r="B43">
        <v>0.48754391376074746</v>
      </c>
      <c r="C43">
        <v>2.6095942672939088</v>
      </c>
    </row>
    <row r="44" spans="1:3" x14ac:dyDescent="0.3">
      <c r="A44" t="s">
        <v>43</v>
      </c>
      <c r="B44">
        <v>0.44495648143204902</v>
      </c>
      <c r="C44">
        <v>2.6120327975750448</v>
      </c>
    </row>
    <row r="45" spans="1:3" x14ac:dyDescent="0.3">
      <c r="A45" t="s">
        <v>44</v>
      </c>
      <c r="B45">
        <v>0.41013712757380588</v>
      </c>
      <c r="C45">
        <v>2.6860292457684976</v>
      </c>
    </row>
    <row r="46" spans="1:3" x14ac:dyDescent="0.3">
      <c r="A46" t="s">
        <v>45</v>
      </c>
      <c r="B46">
        <v>0.40376666306175729</v>
      </c>
      <c r="C46">
        <v>2.6512629055017736</v>
      </c>
    </row>
    <row r="47" spans="1:3" x14ac:dyDescent="0.3">
      <c r="A47" t="s">
        <v>46</v>
      </c>
      <c r="B47">
        <v>0.32169482993967219</v>
      </c>
      <c r="C47">
        <v>2.6162459300714063</v>
      </c>
    </row>
    <row r="48" spans="1:3" x14ac:dyDescent="0.3">
      <c r="A48" t="s">
        <v>47</v>
      </c>
      <c r="B48">
        <v>0.30748893163443453</v>
      </c>
      <c r="C48">
        <v>2.6560727253968399</v>
      </c>
    </row>
    <row r="49" spans="1:3" x14ac:dyDescent="0.3">
      <c r="A49" t="s">
        <v>48</v>
      </c>
      <c r="B49">
        <v>0.20739657977715223</v>
      </c>
      <c r="C49">
        <v>2.6301607997527023</v>
      </c>
    </row>
    <row r="50" spans="1:3" x14ac:dyDescent="0.3">
      <c r="A50" t="s">
        <v>49</v>
      </c>
      <c r="B50">
        <v>0.13627005290524893</v>
      </c>
      <c r="C50">
        <v>2.6422055084170797</v>
      </c>
    </row>
    <row r="51" spans="1:3" x14ac:dyDescent="0.3">
      <c r="A51" t="s">
        <v>50</v>
      </c>
      <c r="B51">
        <v>0.12847374106641518</v>
      </c>
      <c r="C51">
        <v>2.6123881648307399</v>
      </c>
    </row>
    <row r="52" spans="1:3" x14ac:dyDescent="0.3">
      <c r="A52" t="s">
        <v>51</v>
      </c>
      <c r="B52">
        <v>1.0875944957263028E-2</v>
      </c>
      <c r="C52">
        <v>2.5757518316227355</v>
      </c>
    </row>
    <row r="53" spans="1:3" x14ac:dyDescent="0.3">
      <c r="A53" t="s">
        <v>52</v>
      </c>
      <c r="B53">
        <v>-1.5167070965610987E-2</v>
      </c>
      <c r="C53">
        <v>2.5886353864046456</v>
      </c>
    </row>
    <row r="54" spans="1:3" x14ac:dyDescent="0.3">
      <c r="A54" t="s">
        <v>53</v>
      </c>
      <c r="B54">
        <v>-3.6488816814364215E-2</v>
      </c>
      <c r="C54">
        <v>2.5861320204486145</v>
      </c>
    </row>
    <row r="55" spans="1:3" x14ac:dyDescent="0.3">
      <c r="A55" t="s">
        <v>54</v>
      </c>
      <c r="B55">
        <v>-0.11372452488461302</v>
      </c>
      <c r="C55">
        <v>2.6521100635972692</v>
      </c>
    </row>
    <row r="56" spans="1:3" x14ac:dyDescent="0.3">
      <c r="A56" t="s">
        <v>55</v>
      </c>
      <c r="B56">
        <v>-0.12431779855140292</v>
      </c>
      <c r="C56">
        <v>2.5926872685694238</v>
      </c>
    </row>
    <row r="57" spans="1:3" x14ac:dyDescent="0.3">
      <c r="A57" t="s">
        <v>56</v>
      </c>
      <c r="B57">
        <v>-0.15762635824112803</v>
      </c>
      <c r="C57">
        <v>2.565968822607029</v>
      </c>
    </row>
    <row r="58" spans="1:3" x14ac:dyDescent="0.3">
      <c r="A58" t="s">
        <v>57</v>
      </c>
      <c r="B58">
        <v>-0.25490972233955755</v>
      </c>
      <c r="C58">
        <v>2.5893146766313255</v>
      </c>
    </row>
    <row r="59" spans="1:3" x14ac:dyDescent="0.3">
      <c r="A59" t="s">
        <v>58</v>
      </c>
      <c r="B59">
        <v>-0.28033541860251848</v>
      </c>
      <c r="C59">
        <v>2.595859084557234</v>
      </c>
    </row>
    <row r="60" spans="1:3" x14ac:dyDescent="0.3">
      <c r="A60" t="s">
        <v>59</v>
      </c>
      <c r="B60">
        <v>-0.29069094881530694</v>
      </c>
      <c r="C60">
        <v>2.7087082446862203</v>
      </c>
    </row>
    <row r="61" spans="1:3" x14ac:dyDescent="0.3">
      <c r="A61" t="s">
        <v>60</v>
      </c>
      <c r="B61">
        <v>-0.29084769412110306</v>
      </c>
      <c r="C61">
        <v>2.5741637961281572</v>
      </c>
    </row>
    <row r="62" spans="1:3" x14ac:dyDescent="0.3">
      <c r="A62" t="s">
        <v>61</v>
      </c>
      <c r="B62">
        <v>-0.31410536773554165</v>
      </c>
      <c r="C62">
        <v>2.64792475947071</v>
      </c>
    </row>
    <row r="63" spans="1:3" x14ac:dyDescent="0.3">
      <c r="A63" t="s">
        <v>62</v>
      </c>
      <c r="B63">
        <v>-0.42563284761135678</v>
      </c>
      <c r="C63">
        <v>2.6831996593182765</v>
      </c>
    </row>
    <row r="64" spans="1:3" x14ac:dyDescent="0.3">
      <c r="A64" t="s">
        <v>63</v>
      </c>
      <c r="B64">
        <v>-0.44134623486097868</v>
      </c>
      <c r="C64">
        <v>2.6352810373063713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212BC-6CC9-4412-A132-98CBFFB24037}">
  <dimension ref="A1:C4"/>
  <sheetViews>
    <sheetView workbookViewId="0">
      <selection activeCell="A5" sqref="A5"/>
    </sheetView>
  </sheetViews>
  <sheetFormatPr defaultRowHeight="14.4" x14ac:dyDescent="0.3"/>
  <cols>
    <col min="2" max="2" width="31" bestFit="1" customWidth="1"/>
    <col min="3" max="3" width="255.77734375" bestFit="1" customWidth="1"/>
  </cols>
  <sheetData>
    <row r="1" spans="1:3" x14ac:dyDescent="0.3">
      <c r="A1" s="3" t="s">
        <v>65</v>
      </c>
      <c r="B1" s="3" t="s">
        <v>66</v>
      </c>
      <c r="C1" s="3" t="s">
        <v>67</v>
      </c>
    </row>
    <row r="2" spans="1:3" x14ac:dyDescent="0.3">
      <c r="A2" s="3" t="s">
        <v>68</v>
      </c>
      <c r="B2" s="3" t="s">
        <v>69</v>
      </c>
      <c r="C2" s="3" t="s">
        <v>70</v>
      </c>
    </row>
    <row r="3" spans="1:3" x14ac:dyDescent="0.3">
      <c r="A3" s="4" t="s">
        <v>81</v>
      </c>
    </row>
    <row r="4" spans="1:3" x14ac:dyDescent="0.3">
      <c r="A4" t="s">
        <v>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6324-58E9-46AC-A1C5-BDD034ADDB95}">
  <dimension ref="A1:J61"/>
  <sheetViews>
    <sheetView workbookViewId="0">
      <selection activeCell="J4" sqref="J4"/>
    </sheetView>
  </sheetViews>
  <sheetFormatPr defaultRowHeight="14.4" x14ac:dyDescent="0.3"/>
  <cols>
    <col min="1" max="1" width="14" bestFit="1" customWidth="1"/>
    <col min="2" max="2" width="25.21875" bestFit="1" customWidth="1"/>
    <col min="3" max="3" width="8" bestFit="1" customWidth="1"/>
    <col min="9" max="9" width="12.5546875" bestFit="1" customWidth="1"/>
    <col min="10" max="10" width="18.5546875" bestFit="1" customWidth="1"/>
  </cols>
  <sheetData>
    <row r="1" spans="1:10" x14ac:dyDescent="0.3">
      <c r="B1" s="7" t="s">
        <v>78</v>
      </c>
      <c r="C1" s="8" t="s">
        <v>79</v>
      </c>
      <c r="D1" s="8"/>
      <c r="E1" s="8"/>
      <c r="F1" s="8"/>
      <c r="G1" s="8"/>
      <c r="H1" s="8"/>
      <c r="I1" t="s">
        <v>64</v>
      </c>
      <c r="J1" t="s">
        <v>80</v>
      </c>
    </row>
    <row r="2" spans="1:10" x14ac:dyDescent="0.3">
      <c r="A2" s="5"/>
      <c r="B2" s="5">
        <v>2012</v>
      </c>
      <c r="C2" s="5" t="s">
        <v>71</v>
      </c>
      <c r="D2" s="6" t="s">
        <v>72</v>
      </c>
      <c r="E2" s="5" t="s">
        <v>73</v>
      </c>
      <c r="F2" s="5" t="s">
        <v>74</v>
      </c>
      <c r="G2" s="5" t="s">
        <v>75</v>
      </c>
      <c r="H2" s="5" t="s">
        <v>76</v>
      </c>
    </row>
    <row r="3" spans="1:10" x14ac:dyDescent="0.3">
      <c r="A3" s="5" t="s">
        <v>58</v>
      </c>
      <c r="B3" s="1">
        <v>394.32933335631435</v>
      </c>
      <c r="C3" s="5">
        <v>3.26756</v>
      </c>
      <c r="D3" s="6"/>
      <c r="E3" s="5"/>
      <c r="F3" s="5"/>
      <c r="G3" s="5"/>
      <c r="H3" s="5"/>
      <c r="I3">
        <f>AVERAGE(C3:H3)</f>
        <v>3.26756</v>
      </c>
      <c r="J3">
        <f>LOG(B3)</f>
        <v>2.595859084557234</v>
      </c>
    </row>
    <row r="4" spans="1:10" x14ac:dyDescent="0.3">
      <c r="A4" s="5" t="s">
        <v>57</v>
      </c>
      <c r="B4" s="1">
        <v>388.4317099071414</v>
      </c>
      <c r="C4" s="5">
        <v>4.9268700000000001</v>
      </c>
      <c r="D4" s="6">
        <v>5.3926999999999996</v>
      </c>
      <c r="E4" s="5">
        <v>6.0258500000000002</v>
      </c>
      <c r="F4" s="5">
        <v>5.7819500000000001</v>
      </c>
      <c r="G4" s="5">
        <v>6.2585600000000001</v>
      </c>
      <c r="H4" s="5"/>
      <c r="I4">
        <f t="shared" ref="I4:I61" si="0">AVERAGE(C4:H4)</f>
        <v>5.6771859999999998</v>
      </c>
      <c r="J4">
        <f t="shared" ref="J4:J61" si="1">LOG(B4)</f>
        <v>2.5893146766313255</v>
      </c>
    </row>
    <row r="5" spans="1:10" x14ac:dyDescent="0.3">
      <c r="A5" s="5" t="s">
        <v>13</v>
      </c>
      <c r="B5" s="1">
        <v>504.15076631113095</v>
      </c>
      <c r="C5" s="5">
        <v>4.6750400000000001</v>
      </c>
      <c r="D5" s="6">
        <v>4.6456200000000001</v>
      </c>
      <c r="E5" s="5">
        <v>5.1095499999999996</v>
      </c>
      <c r="F5" s="5">
        <v>5.5882699999999996</v>
      </c>
      <c r="G5" s="5">
        <v>5.1205400000000001</v>
      </c>
      <c r="H5" s="5"/>
      <c r="I5">
        <f t="shared" si="0"/>
        <v>5.0278039999999988</v>
      </c>
      <c r="J5">
        <f t="shared" si="1"/>
        <v>2.7025604316549665</v>
      </c>
    </row>
    <row r="6" spans="1:10" x14ac:dyDescent="0.3">
      <c r="A6" s="5" t="s">
        <v>16</v>
      </c>
      <c r="B6" s="1">
        <v>505.54074324980098</v>
      </c>
      <c r="C6" s="5">
        <v>5.3339400000000001</v>
      </c>
      <c r="D6" s="6">
        <v>5.4690799999999999</v>
      </c>
      <c r="E6" s="5">
        <v>5.9753699999999998</v>
      </c>
      <c r="F6" s="5">
        <v>5.915</v>
      </c>
      <c r="G6" s="5">
        <v>5.7957599999999996</v>
      </c>
      <c r="H6" s="5"/>
      <c r="I6">
        <f t="shared" si="0"/>
        <v>5.6978300000000006</v>
      </c>
      <c r="J6">
        <f t="shared" si="1"/>
        <v>2.703756162608546</v>
      </c>
    </row>
    <row r="7" spans="1:10" x14ac:dyDescent="0.3">
      <c r="A7" s="5" t="s">
        <v>14</v>
      </c>
      <c r="B7" s="1">
        <v>514.52924472735674</v>
      </c>
      <c r="C7" s="5">
        <v>6.0040100000000001</v>
      </c>
      <c r="D7" s="6">
        <v>6.4310900000000002</v>
      </c>
      <c r="E7" s="5">
        <v>6.5681200000000004</v>
      </c>
      <c r="F7" s="5">
        <v>6.5766099999999996</v>
      </c>
      <c r="G7" s="5">
        <v>6.5488400000000002</v>
      </c>
      <c r="H7" s="5"/>
      <c r="I7">
        <f t="shared" si="0"/>
        <v>6.4257340000000003</v>
      </c>
      <c r="J7">
        <f t="shared" si="1"/>
        <v>2.7114100641572763</v>
      </c>
    </row>
    <row r="8" spans="1:10" x14ac:dyDescent="0.3">
      <c r="A8" s="5" t="s">
        <v>55</v>
      </c>
      <c r="B8" s="2">
        <v>391.4598889541769</v>
      </c>
      <c r="C8" s="5">
        <v>5.08439</v>
      </c>
      <c r="D8" s="6">
        <v>5.4036799999999996</v>
      </c>
      <c r="E8" s="5">
        <v>5.6214700000000004</v>
      </c>
      <c r="F8" s="5">
        <v>5.8222500000000004</v>
      </c>
      <c r="G8" s="5"/>
      <c r="H8" s="5"/>
      <c r="I8">
        <f t="shared" si="0"/>
        <v>5.4829475000000008</v>
      </c>
      <c r="J8">
        <f t="shared" si="1"/>
        <v>2.5926872685694238</v>
      </c>
    </row>
    <row r="9" spans="1:10" x14ac:dyDescent="0.3">
      <c r="A9" s="5" t="s">
        <v>49</v>
      </c>
      <c r="B9" s="2">
        <v>438.73825987741685</v>
      </c>
      <c r="C9" s="5">
        <v>3.8827400000000001</v>
      </c>
      <c r="D9" s="6">
        <v>4.4353499999999997</v>
      </c>
      <c r="E9" s="5">
        <v>4.5783300000000002</v>
      </c>
      <c r="F9" s="5">
        <v>4.0968799999999996</v>
      </c>
      <c r="G9" s="5"/>
      <c r="H9" s="5"/>
      <c r="I9">
        <f t="shared" si="0"/>
        <v>4.2483249999999995</v>
      </c>
      <c r="J9">
        <f t="shared" si="1"/>
        <v>2.6422055084170797</v>
      </c>
    </row>
    <row r="10" spans="1:10" x14ac:dyDescent="0.3">
      <c r="A10" s="5" t="s">
        <v>11</v>
      </c>
      <c r="B10" s="2">
        <v>518.0703995959384</v>
      </c>
      <c r="C10" s="5">
        <v>4.9181400000000002</v>
      </c>
      <c r="D10" s="6">
        <v>4.7715100000000001</v>
      </c>
      <c r="E10" s="5">
        <v>5.0024600000000001</v>
      </c>
      <c r="F10" s="5">
        <v>5.5047300000000003</v>
      </c>
      <c r="G10" s="5">
        <v>5.3962700000000003</v>
      </c>
      <c r="H10" s="5"/>
      <c r="I10">
        <f t="shared" si="0"/>
        <v>5.1186220000000002</v>
      </c>
      <c r="J10">
        <f t="shared" si="1"/>
        <v>2.7143887792020251</v>
      </c>
    </row>
    <row r="11" spans="1:10" x14ac:dyDescent="0.3">
      <c r="A11" s="5" t="s">
        <v>24</v>
      </c>
      <c r="B11" s="2">
        <v>422.63235540553205</v>
      </c>
      <c r="C11" s="5">
        <v>3.2235299999999998</v>
      </c>
      <c r="D11" s="6">
        <v>3.7926700000000002</v>
      </c>
      <c r="E11" s="5">
        <v>4.2412900000000002</v>
      </c>
      <c r="F11" s="5">
        <v>4.18086</v>
      </c>
      <c r="G11" s="5">
        <v>4.0622800000000003</v>
      </c>
      <c r="H11" s="5">
        <v>4.5215399999999999</v>
      </c>
      <c r="I11">
        <f t="shared" si="0"/>
        <v>4.0036950000000004</v>
      </c>
      <c r="J11">
        <f t="shared" si="1"/>
        <v>2.6259627422103522</v>
      </c>
    </row>
    <row r="12" spans="1:10" x14ac:dyDescent="0.3">
      <c r="A12" s="5" t="s">
        <v>51</v>
      </c>
      <c r="B12" s="1">
        <v>376.48860107282263</v>
      </c>
      <c r="C12" s="5">
        <v>4.0587</v>
      </c>
      <c r="D12" s="6">
        <v>3.9098000000000002</v>
      </c>
      <c r="E12" s="5">
        <v>4.7474299999999996</v>
      </c>
      <c r="F12" s="5">
        <v>4.8261599999999998</v>
      </c>
      <c r="G12" s="5">
        <v>4.4474600000000004</v>
      </c>
      <c r="H12" s="5">
        <v>4.3837700000000002</v>
      </c>
      <c r="I12">
        <f t="shared" si="0"/>
        <v>4.395553333333333</v>
      </c>
      <c r="J12">
        <f t="shared" si="1"/>
        <v>2.5757518316227355</v>
      </c>
    </row>
    <row r="13" spans="1:10" x14ac:dyDescent="0.3">
      <c r="A13" s="5" t="s">
        <v>42</v>
      </c>
      <c r="B13" s="1">
        <v>406.99986698879047</v>
      </c>
      <c r="C13" s="5">
        <v>4.7335700000000003</v>
      </c>
      <c r="D13" s="6">
        <v>5.0433899999999996</v>
      </c>
      <c r="E13" s="5">
        <v>6.2819200000000004</v>
      </c>
      <c r="F13" s="5"/>
      <c r="G13" s="5"/>
      <c r="H13" s="5"/>
      <c r="I13">
        <f t="shared" si="0"/>
        <v>5.3529599999999995</v>
      </c>
      <c r="J13">
        <f t="shared" si="1"/>
        <v>2.6095942672939088</v>
      </c>
    </row>
    <row r="14" spans="1:10" x14ac:dyDescent="0.3">
      <c r="A14" s="5" t="s">
        <v>39</v>
      </c>
      <c r="B14" s="2">
        <v>471.13146075925226</v>
      </c>
      <c r="C14" s="5">
        <v>4.0210400000000002</v>
      </c>
      <c r="D14" s="6">
        <v>4.3232600000000003</v>
      </c>
      <c r="E14" s="5">
        <v>4.41988</v>
      </c>
      <c r="F14" s="5">
        <v>4.3077699999999997</v>
      </c>
      <c r="G14" s="5"/>
      <c r="H14" s="5"/>
      <c r="I14">
        <f t="shared" si="0"/>
        <v>4.2679875000000003</v>
      </c>
      <c r="J14">
        <f t="shared" si="1"/>
        <v>2.6731421061018179</v>
      </c>
    </row>
    <row r="15" spans="1:10" x14ac:dyDescent="0.3">
      <c r="A15" s="5" t="s">
        <v>22</v>
      </c>
      <c r="B15" s="2">
        <v>439.69621113930839</v>
      </c>
      <c r="C15" s="5">
        <v>6.92659</v>
      </c>
      <c r="D15" s="6">
        <v>7.3926499999999997</v>
      </c>
      <c r="E15" s="5">
        <v>7.9408399999999997</v>
      </c>
      <c r="F15" s="5">
        <v>7.2714299999999996</v>
      </c>
      <c r="G15" s="5"/>
      <c r="H15" s="5"/>
      <c r="I15">
        <f t="shared" si="0"/>
        <v>7.3828775000000002</v>
      </c>
      <c r="J15">
        <f t="shared" si="1"/>
        <v>2.6431527233218199</v>
      </c>
    </row>
    <row r="16" spans="1:10" x14ac:dyDescent="0.3">
      <c r="A16" s="5" t="s">
        <v>77</v>
      </c>
      <c r="B16" s="2">
        <v>498.9578823176692</v>
      </c>
      <c r="C16" s="5">
        <v>4.0540599999999998</v>
      </c>
      <c r="D16" s="6">
        <v>3.9155099999999998</v>
      </c>
      <c r="E16" s="5">
        <v>4.36151</v>
      </c>
      <c r="F16" s="5">
        <v>4.2484200000000003</v>
      </c>
      <c r="G16" s="5">
        <v>4.50718</v>
      </c>
      <c r="H16" s="5"/>
      <c r="I16">
        <f t="shared" si="0"/>
        <v>4.2173360000000004</v>
      </c>
      <c r="J16">
        <f t="shared" si="1"/>
        <v>2.6980638878097452</v>
      </c>
    </row>
    <row r="17" spans="1:10" x14ac:dyDescent="0.3">
      <c r="A17" s="5" t="s">
        <v>3</v>
      </c>
      <c r="B17" s="1">
        <v>500.02675662541617</v>
      </c>
      <c r="C17" s="5">
        <v>7.8113799999999998</v>
      </c>
      <c r="D17" s="6">
        <v>7.6820899999999996</v>
      </c>
      <c r="E17" s="5">
        <v>8.7399500000000003</v>
      </c>
      <c r="F17" s="5"/>
      <c r="G17" s="5"/>
      <c r="H17" s="5"/>
      <c r="I17">
        <f t="shared" si="0"/>
        <v>8.0778066666666657</v>
      </c>
      <c r="J17">
        <f t="shared" si="1"/>
        <v>2.6989932442237485</v>
      </c>
    </row>
    <row r="18" spans="1:10" x14ac:dyDescent="0.3">
      <c r="A18" s="5" t="s">
        <v>33</v>
      </c>
      <c r="B18" s="1">
        <v>520.54552167679446</v>
      </c>
      <c r="C18" s="5">
        <v>4.7153400000000003</v>
      </c>
      <c r="D18" s="6">
        <v>5.6134199999999996</v>
      </c>
      <c r="E18" s="5">
        <v>6.0292199999999996</v>
      </c>
      <c r="F18" s="5">
        <v>5.65984</v>
      </c>
      <c r="G18" s="5">
        <v>5.1517299999999997</v>
      </c>
      <c r="H18" s="5"/>
      <c r="I18">
        <f t="shared" si="0"/>
        <v>5.4339099999999991</v>
      </c>
      <c r="J18">
        <f t="shared" si="1"/>
        <v>2.7164587145354679</v>
      </c>
    </row>
    <row r="19" spans="1:10" x14ac:dyDescent="0.3">
      <c r="A19" s="5" t="s">
        <v>1</v>
      </c>
      <c r="B19" s="1">
        <v>518.75033528296819</v>
      </c>
      <c r="C19" s="5">
        <v>5.8996500000000003</v>
      </c>
      <c r="D19" s="6">
        <v>6.0999800000000004</v>
      </c>
      <c r="E19" s="5">
        <v>6.8130100000000002</v>
      </c>
      <c r="F19" s="5">
        <v>6.8472499999999998</v>
      </c>
      <c r="G19" s="5">
        <v>6.7633799999999997</v>
      </c>
      <c r="H19" s="5"/>
      <c r="I19">
        <f t="shared" si="0"/>
        <v>6.4846540000000008</v>
      </c>
      <c r="J19">
        <f t="shared" si="1"/>
        <v>2.7149583904170087</v>
      </c>
    </row>
    <row r="20" spans="1:10" x14ac:dyDescent="0.3">
      <c r="A20" s="5" t="s">
        <v>23</v>
      </c>
      <c r="B20" s="2">
        <v>494.98467432063018</v>
      </c>
      <c r="C20" s="5">
        <v>5.6151099999999996</v>
      </c>
      <c r="D20" s="6">
        <v>5.6204700000000001</v>
      </c>
      <c r="E20" s="5">
        <v>5.90055</v>
      </c>
      <c r="F20" s="5">
        <v>5.8646599999999998</v>
      </c>
      <c r="G20" s="5">
        <v>5.6753799999999996</v>
      </c>
      <c r="H20" s="5"/>
      <c r="I20">
        <f t="shared" si="0"/>
        <v>5.7352340000000002</v>
      </c>
      <c r="J20">
        <f t="shared" si="1"/>
        <v>2.6945917525476704</v>
      </c>
    </row>
    <row r="21" spans="1:10" x14ac:dyDescent="0.3">
      <c r="A21" s="5" t="s">
        <v>15</v>
      </c>
      <c r="B21" s="1">
        <v>513.52505581992659</v>
      </c>
      <c r="C21" s="5">
        <v>4.4945500000000003</v>
      </c>
      <c r="D21" s="6">
        <v>4.5663</v>
      </c>
      <c r="E21" s="5">
        <v>5.0574300000000001</v>
      </c>
      <c r="F21" s="5">
        <v>5.0811900000000003</v>
      </c>
      <c r="G21" s="5"/>
      <c r="H21" s="5"/>
      <c r="I21">
        <f t="shared" si="0"/>
        <v>4.7998675000000004</v>
      </c>
      <c r="J21">
        <f t="shared" si="1"/>
        <v>2.7105616384666229</v>
      </c>
    </row>
    <row r="22" spans="1:10" x14ac:dyDescent="0.3">
      <c r="A22" s="5" t="s">
        <v>7</v>
      </c>
      <c r="B22" s="1">
        <v>561.24109645454985</v>
      </c>
      <c r="C22" s="5">
        <v>3.4545599999999999</v>
      </c>
      <c r="D22" s="6">
        <v>3.2606000000000002</v>
      </c>
      <c r="E22" s="5">
        <v>4.3921299999999999</v>
      </c>
      <c r="F22" s="5">
        <v>3.5100500000000001</v>
      </c>
      <c r="G22" s="5">
        <v>3.41737</v>
      </c>
      <c r="H22" s="5"/>
      <c r="I22">
        <f t="shared" si="0"/>
        <v>3.6069419999999992</v>
      </c>
      <c r="J22">
        <f t="shared" si="1"/>
        <v>2.7491494644054475</v>
      </c>
    </row>
    <row r="23" spans="1:10" x14ac:dyDescent="0.3">
      <c r="A23" s="5" t="s">
        <v>41</v>
      </c>
      <c r="B23" s="1">
        <v>477.04445501548616</v>
      </c>
      <c r="C23" s="5">
        <v>5.2890600000000001</v>
      </c>
      <c r="D23" s="6">
        <v>5.0994400000000004</v>
      </c>
      <c r="E23" s="5">
        <v>5.1196900000000003</v>
      </c>
      <c r="F23" s="5">
        <v>4.8969399999999998</v>
      </c>
      <c r="G23" s="5">
        <v>4.71225</v>
      </c>
      <c r="H23" s="5">
        <v>3.1940400000000002</v>
      </c>
      <c r="I23">
        <f t="shared" si="0"/>
        <v>4.7185700000000006</v>
      </c>
      <c r="J23">
        <f t="shared" si="1"/>
        <v>2.6785588521393096</v>
      </c>
    </row>
    <row r="24" spans="1:10" x14ac:dyDescent="0.3">
      <c r="A24" s="5" t="s">
        <v>20</v>
      </c>
      <c r="B24" s="2">
        <v>492.79569723949555</v>
      </c>
      <c r="C24" s="5">
        <v>7.3605099999999997</v>
      </c>
      <c r="D24" s="6">
        <v>7.5554199999999998</v>
      </c>
      <c r="E24" s="5">
        <v>7.8064200000000001</v>
      </c>
      <c r="F24" s="5">
        <v>7.5999600000000003</v>
      </c>
      <c r="G24" s="5"/>
      <c r="H24" s="5"/>
      <c r="I24">
        <f t="shared" si="0"/>
        <v>7.5805774999999995</v>
      </c>
      <c r="J24">
        <f t="shared" si="1"/>
        <v>2.692666907205675</v>
      </c>
    </row>
    <row r="25" spans="1:10" x14ac:dyDescent="0.3">
      <c r="A25" s="5" t="s">
        <v>60</v>
      </c>
      <c r="B25" s="1">
        <v>375.11445168174805</v>
      </c>
      <c r="C25" s="5">
        <v>3.0442499999999999</v>
      </c>
      <c r="D25" s="6">
        <v>2.9018999999999999</v>
      </c>
      <c r="E25" s="5">
        <v>3.5251299999999999</v>
      </c>
      <c r="F25" s="5">
        <v>2.9943</v>
      </c>
      <c r="G25" s="5">
        <v>2.7670400000000002</v>
      </c>
      <c r="H25" s="5"/>
      <c r="I25">
        <f t="shared" si="0"/>
        <v>3.0465239999999998</v>
      </c>
      <c r="J25">
        <f t="shared" si="1"/>
        <v>2.5741637961281572</v>
      </c>
    </row>
    <row r="26" spans="1:10" x14ac:dyDescent="0.3">
      <c r="A26" s="5" t="s">
        <v>17</v>
      </c>
      <c r="B26" s="1">
        <v>501.49746019665224</v>
      </c>
      <c r="C26" s="5">
        <v>4.8997700000000002</v>
      </c>
      <c r="D26" s="6">
        <v>5.6712699999999998</v>
      </c>
      <c r="E26" s="5">
        <v>6.4306099999999997</v>
      </c>
      <c r="F26" s="5">
        <v>6.40604</v>
      </c>
      <c r="G26" s="5">
        <v>6.1546799999999999</v>
      </c>
      <c r="H26" s="5"/>
      <c r="I26">
        <f t="shared" si="0"/>
        <v>5.9124739999999996</v>
      </c>
      <c r="J26">
        <f t="shared" si="1"/>
        <v>2.7002687379040498</v>
      </c>
    </row>
    <row r="27" spans="1:10" x14ac:dyDescent="0.3">
      <c r="A27" s="5" t="s">
        <v>25</v>
      </c>
      <c r="B27" s="2">
        <v>466.48143014930878</v>
      </c>
      <c r="C27" s="5">
        <v>5.6276900000000003</v>
      </c>
      <c r="D27" s="6">
        <v>5.6128099999999996</v>
      </c>
      <c r="E27" s="5">
        <v>5.5393400000000002</v>
      </c>
      <c r="F27" s="5">
        <v>5.59077</v>
      </c>
      <c r="G27" s="5">
        <v>5.6371900000000004</v>
      </c>
      <c r="H27" s="5"/>
      <c r="I27">
        <f t="shared" si="0"/>
        <v>5.6015600000000001</v>
      </c>
      <c r="J27">
        <f t="shared" si="1"/>
        <v>2.6688343598848645</v>
      </c>
    </row>
    <row r="28" spans="1:10" x14ac:dyDescent="0.3">
      <c r="A28" s="5" t="s">
        <v>44</v>
      </c>
      <c r="B28" s="2">
        <v>485.32118101256833</v>
      </c>
      <c r="C28" s="5">
        <v>4.2652000000000001</v>
      </c>
      <c r="D28" s="6">
        <v>4.5622199999999999</v>
      </c>
      <c r="E28" s="5">
        <v>4.6950599999999998</v>
      </c>
      <c r="F28" s="5">
        <v>4.4999900000000004</v>
      </c>
      <c r="G28" s="5">
        <v>4.2936699999999997</v>
      </c>
      <c r="H28" s="5"/>
      <c r="I28">
        <f t="shared" si="0"/>
        <v>4.4632279999999991</v>
      </c>
      <c r="J28">
        <f t="shared" si="1"/>
        <v>2.6860292457684976</v>
      </c>
    </row>
    <row r="29" spans="1:10" x14ac:dyDescent="0.3">
      <c r="A29" s="5" t="s">
        <v>21</v>
      </c>
      <c r="B29" s="1">
        <v>536.40691823422662</v>
      </c>
      <c r="C29" s="5">
        <v>3.4636800000000001</v>
      </c>
      <c r="D29" s="6">
        <v>3.4402400000000002</v>
      </c>
      <c r="E29" s="5"/>
      <c r="F29" s="5">
        <v>3.7813500000000002</v>
      </c>
      <c r="G29" s="5">
        <v>3.77827</v>
      </c>
      <c r="H29" s="5">
        <v>3.5620400000000001</v>
      </c>
      <c r="I29">
        <f t="shared" si="0"/>
        <v>3.6051160000000002</v>
      </c>
      <c r="J29">
        <f t="shared" si="1"/>
        <v>2.7294943704688484</v>
      </c>
    </row>
    <row r="30" spans="1:10" x14ac:dyDescent="0.3">
      <c r="A30" s="5" t="s">
        <v>53</v>
      </c>
      <c r="B30" s="2">
        <v>385.59555639555919</v>
      </c>
      <c r="C30" s="5"/>
      <c r="D30" s="6"/>
      <c r="E30" s="5"/>
      <c r="F30" s="5"/>
      <c r="G30" s="5"/>
      <c r="H30" s="5">
        <v>3.6127600000000002</v>
      </c>
      <c r="I30">
        <f t="shared" si="0"/>
        <v>3.6127600000000002</v>
      </c>
      <c r="J30">
        <f t="shared" si="1"/>
        <v>2.5861320204486145</v>
      </c>
    </row>
    <row r="31" spans="1:10" x14ac:dyDescent="0.3">
      <c r="A31" s="5" t="s">
        <v>63</v>
      </c>
      <c r="B31" s="1">
        <v>431.79840850507674</v>
      </c>
      <c r="C31" s="5">
        <v>2.8313899999999999</v>
      </c>
      <c r="D31" s="6">
        <v>2.5894599999999999</v>
      </c>
      <c r="E31" s="5">
        <v>3.0607199999999999</v>
      </c>
      <c r="F31" s="5"/>
      <c r="G31" s="5"/>
      <c r="H31" s="5"/>
      <c r="I31">
        <f t="shared" si="0"/>
        <v>2.8271899999999999</v>
      </c>
      <c r="J31">
        <f t="shared" si="1"/>
        <v>2.6352810373063713</v>
      </c>
    </row>
    <row r="32" spans="1:10" x14ac:dyDescent="0.3">
      <c r="A32" s="5" t="s">
        <v>26</v>
      </c>
      <c r="B32" s="2">
        <v>553.7666591436041</v>
      </c>
      <c r="C32" s="5">
        <v>4.2289199999999996</v>
      </c>
      <c r="D32" s="6">
        <v>4.8033400000000004</v>
      </c>
      <c r="E32" s="5">
        <v>5.0498500000000002</v>
      </c>
      <c r="F32" s="5"/>
      <c r="G32" s="5">
        <v>5.2456800000000001</v>
      </c>
      <c r="H32" s="5"/>
      <c r="I32">
        <f t="shared" si="0"/>
        <v>4.8319475000000001</v>
      </c>
      <c r="J32">
        <f t="shared" si="1"/>
        <v>2.7433268044506534</v>
      </c>
    </row>
    <row r="33" spans="1:10" x14ac:dyDescent="0.3">
      <c r="A33" s="5" t="s">
        <v>36</v>
      </c>
      <c r="B33" s="1">
        <v>490.57102141135846</v>
      </c>
      <c r="C33" s="5">
        <v>5.0021199999999997</v>
      </c>
      <c r="D33" s="6">
        <v>5.7145599999999996</v>
      </c>
      <c r="E33" s="5">
        <v>5.6368400000000003</v>
      </c>
      <c r="F33" s="5">
        <v>5.0294800000000004</v>
      </c>
      <c r="G33" s="5">
        <v>4.9348200000000002</v>
      </c>
      <c r="H33" s="5"/>
      <c r="I33">
        <f t="shared" si="0"/>
        <v>5.2635639999999997</v>
      </c>
      <c r="J33">
        <f t="shared" si="1"/>
        <v>2.6907018903586559</v>
      </c>
    </row>
    <row r="34" spans="1:10" x14ac:dyDescent="0.3">
      <c r="A34" s="5" t="s">
        <v>10</v>
      </c>
      <c r="B34" s="2">
        <v>534.96508297892069</v>
      </c>
      <c r="C34" s="5">
        <v>1.9208000000000001</v>
      </c>
      <c r="D34" s="6">
        <v>2.1115599999999999</v>
      </c>
      <c r="E34" s="5"/>
      <c r="F34" s="5"/>
      <c r="G34" s="5"/>
      <c r="H34" s="5"/>
      <c r="I34">
        <f t="shared" si="0"/>
        <v>2.0161799999999999</v>
      </c>
      <c r="J34">
        <f t="shared" si="1"/>
        <v>2.7283254366671121</v>
      </c>
    </row>
    <row r="35" spans="1:10" x14ac:dyDescent="0.3">
      <c r="A35" s="5" t="s">
        <v>37</v>
      </c>
      <c r="B35" s="1">
        <v>478.8232774333577</v>
      </c>
      <c r="C35" s="5">
        <v>4.6651100000000003</v>
      </c>
      <c r="D35" s="6">
        <v>4.8957300000000004</v>
      </c>
      <c r="E35" s="5">
        <v>5.6672700000000003</v>
      </c>
      <c r="F35" s="5">
        <v>5.4193499999999997</v>
      </c>
      <c r="G35" s="5">
        <v>5.1981299999999999</v>
      </c>
      <c r="H35" s="5"/>
      <c r="I35">
        <f t="shared" si="0"/>
        <v>5.1691180000000001</v>
      </c>
      <c r="J35">
        <f t="shared" si="1"/>
        <v>2.6801752549656412</v>
      </c>
    </row>
    <row r="36" spans="1:10" x14ac:dyDescent="0.3">
      <c r="A36" s="5" t="s">
        <v>29</v>
      </c>
      <c r="B36" s="2">
        <v>538.13449473391756</v>
      </c>
      <c r="C36" s="5">
        <v>2.0870600000000001</v>
      </c>
      <c r="D36" s="6">
        <v>2.22777</v>
      </c>
      <c r="E36" s="5">
        <v>2.5658599999999998</v>
      </c>
      <c r="F36" s="5">
        <v>2.6076000000000001</v>
      </c>
      <c r="G36" s="5">
        <v>2.67883</v>
      </c>
      <c r="H36" s="5">
        <v>2.8206899999999999</v>
      </c>
      <c r="I36">
        <f t="shared" si="0"/>
        <v>2.4979683333333331</v>
      </c>
      <c r="J36">
        <f t="shared" si="1"/>
        <v>2.7308908314675002</v>
      </c>
    </row>
    <row r="37" spans="1:10" x14ac:dyDescent="0.3">
      <c r="A37" s="5" t="s">
        <v>32</v>
      </c>
      <c r="B37" s="1">
        <v>420.51296761904092</v>
      </c>
      <c r="C37" s="5">
        <v>4.3725399999999999</v>
      </c>
      <c r="D37" s="6">
        <v>3.9585300000000001</v>
      </c>
      <c r="E37" s="5">
        <v>5.9741799999999996</v>
      </c>
      <c r="F37" s="5">
        <v>5.1166099999999997</v>
      </c>
      <c r="G37" s="5">
        <v>5.9406800000000004</v>
      </c>
      <c r="H37" s="5"/>
      <c r="I37">
        <f t="shared" si="0"/>
        <v>5.0725080000000009</v>
      </c>
      <c r="J37">
        <f t="shared" si="1"/>
        <v>2.6237793929485727</v>
      </c>
    </row>
    <row r="38" spans="1:10" x14ac:dyDescent="0.3">
      <c r="A38" s="5" t="s">
        <v>46</v>
      </c>
      <c r="B38" s="1">
        <v>413.28146666770681</v>
      </c>
      <c r="C38" s="5">
        <v>4.7317999999999998</v>
      </c>
      <c r="D38" s="6">
        <v>4.8582099999999997</v>
      </c>
      <c r="E38" s="5">
        <v>5.21739</v>
      </c>
      <c r="F38" s="5">
        <v>5.2129700000000003</v>
      </c>
      <c r="G38" s="5">
        <v>5.1912599999999998</v>
      </c>
      <c r="H38" s="5"/>
      <c r="I38">
        <f t="shared" si="0"/>
        <v>5.0423260000000001</v>
      </c>
      <c r="J38">
        <f t="shared" si="1"/>
        <v>2.6162459300714063</v>
      </c>
    </row>
    <row r="39" spans="1:10" x14ac:dyDescent="0.3">
      <c r="A39" s="5" t="s">
        <v>8</v>
      </c>
      <c r="B39" s="2">
        <v>522.97175819268443</v>
      </c>
      <c r="C39" s="5">
        <v>5.2919200000000002</v>
      </c>
      <c r="D39" s="6">
        <v>5.4750100000000002</v>
      </c>
      <c r="E39" s="5">
        <v>5.9205500000000004</v>
      </c>
      <c r="F39" s="5">
        <v>5.9792500000000004</v>
      </c>
      <c r="G39" s="5">
        <v>5.9309799999999999</v>
      </c>
      <c r="H39" s="5"/>
      <c r="I39">
        <f t="shared" si="0"/>
        <v>5.7195419999999997</v>
      </c>
      <c r="J39">
        <f t="shared" si="1"/>
        <v>2.7184782364920395</v>
      </c>
    </row>
    <row r="40" spans="1:10" x14ac:dyDescent="0.3">
      <c r="A40" s="5" t="s">
        <v>9</v>
      </c>
      <c r="B40" s="1">
        <v>499.74990282759325</v>
      </c>
      <c r="C40" s="5">
        <v>5.9940600000000002</v>
      </c>
      <c r="D40" s="6">
        <v>5.5916100000000002</v>
      </c>
      <c r="E40" s="5">
        <v>6.4186899999999998</v>
      </c>
      <c r="F40" s="5">
        <v>7.1697199999999999</v>
      </c>
      <c r="G40" s="5">
        <v>7.0870800000000003</v>
      </c>
      <c r="H40" s="5"/>
      <c r="I40">
        <f t="shared" si="0"/>
        <v>6.4522319999999995</v>
      </c>
      <c r="J40">
        <f t="shared" si="1"/>
        <v>2.6987527183450437</v>
      </c>
    </row>
    <row r="41" spans="1:10" x14ac:dyDescent="0.3">
      <c r="A41" s="5" t="s">
        <v>5</v>
      </c>
      <c r="B41" s="1">
        <v>489.37307034875295</v>
      </c>
      <c r="C41" s="5">
        <v>6.65829</v>
      </c>
      <c r="D41" s="6">
        <v>6.4010499999999997</v>
      </c>
      <c r="E41" s="5">
        <v>7.2409800000000004</v>
      </c>
      <c r="F41" s="5">
        <v>6.8715299999999999</v>
      </c>
      <c r="G41" s="5"/>
      <c r="H41" s="5">
        <v>5.9280999999999997</v>
      </c>
      <c r="I41">
        <f t="shared" si="0"/>
        <v>6.6199899999999996</v>
      </c>
      <c r="J41">
        <f t="shared" si="1"/>
        <v>2.6896400669350129</v>
      </c>
    </row>
    <row r="42" spans="1:10" x14ac:dyDescent="0.3">
      <c r="A42" s="5" t="s">
        <v>56</v>
      </c>
      <c r="B42" s="1">
        <v>368.10254712735889</v>
      </c>
      <c r="C42" s="5">
        <v>2.4992700000000001</v>
      </c>
      <c r="D42" s="6">
        <v>2.6741899999999998</v>
      </c>
      <c r="E42" s="5">
        <v>2.9168400000000001</v>
      </c>
      <c r="F42" s="5">
        <v>2.6887599999999998</v>
      </c>
      <c r="G42" s="5">
        <v>2.5311699999999999</v>
      </c>
      <c r="H42" s="5"/>
      <c r="I42">
        <f t="shared" si="0"/>
        <v>2.6620460000000001</v>
      </c>
      <c r="J42">
        <f t="shared" si="1"/>
        <v>2.565968822607029</v>
      </c>
    </row>
    <row r="43" spans="1:10" x14ac:dyDescent="0.3">
      <c r="A43" s="5" t="s">
        <v>40</v>
      </c>
      <c r="B43" s="2">
        <v>517.50109681796323</v>
      </c>
      <c r="C43" s="5">
        <v>4.9133100000000001</v>
      </c>
      <c r="D43" s="6">
        <v>5.0821800000000001</v>
      </c>
      <c r="E43" s="5">
        <v>5.0918999999999999</v>
      </c>
      <c r="F43" s="5">
        <v>5.17117</v>
      </c>
      <c r="G43" s="5"/>
      <c r="H43" s="5"/>
      <c r="I43">
        <f t="shared" si="0"/>
        <v>5.0646399999999998</v>
      </c>
      <c r="J43">
        <f t="shared" si="1"/>
        <v>2.7139112745955916</v>
      </c>
    </row>
    <row r="44" spans="1:10" x14ac:dyDescent="0.3">
      <c r="A44" s="5" t="s">
        <v>30</v>
      </c>
      <c r="B44" s="1">
        <v>487.06318134390773</v>
      </c>
      <c r="C44" s="5">
        <v>5.1006400000000003</v>
      </c>
      <c r="D44" s="6">
        <v>4.8905000000000003</v>
      </c>
      <c r="E44" s="5">
        <v>5.7904999999999998</v>
      </c>
      <c r="F44" s="5">
        <v>5.6238799999999998</v>
      </c>
      <c r="G44" s="5"/>
      <c r="H44" s="5">
        <v>2.1353</v>
      </c>
      <c r="I44">
        <f t="shared" si="0"/>
        <v>4.7081640000000009</v>
      </c>
      <c r="J44">
        <f t="shared" si="1"/>
        <v>2.6875853011104076</v>
      </c>
    </row>
    <row r="45" spans="1:10" x14ac:dyDescent="0.3">
      <c r="A45" s="5" t="s">
        <v>34</v>
      </c>
      <c r="B45" s="1">
        <v>376.44839863468667</v>
      </c>
      <c r="C45" s="5"/>
      <c r="D45" s="6">
        <v>2.4534199999999999</v>
      </c>
      <c r="E45" s="5"/>
      <c r="F45" s="5"/>
      <c r="G45" s="5"/>
      <c r="H45" s="5"/>
      <c r="I45">
        <f t="shared" si="0"/>
        <v>2.4534199999999999</v>
      </c>
      <c r="J45">
        <f t="shared" si="1"/>
        <v>2.5757054540451563</v>
      </c>
    </row>
    <row r="46" spans="1:10" x14ac:dyDescent="0.3">
      <c r="A46" s="5" t="s">
        <v>61</v>
      </c>
      <c r="B46" s="2">
        <v>444.55424278764349</v>
      </c>
      <c r="C46" s="5">
        <v>4.2461399999999996</v>
      </c>
      <c r="D46" s="6"/>
      <c r="E46" s="5">
        <v>4.2397499999999999</v>
      </c>
      <c r="F46" s="5">
        <v>3.5257700000000001</v>
      </c>
      <c r="G46" s="5">
        <v>3.0733700000000002</v>
      </c>
      <c r="H46" s="5"/>
      <c r="I46">
        <f t="shared" si="0"/>
        <v>3.7712574999999999</v>
      </c>
      <c r="J46">
        <f t="shared" si="1"/>
        <v>2.64792475947071</v>
      </c>
    </row>
    <row r="47" spans="1:10" x14ac:dyDescent="0.3">
      <c r="A47" s="5" t="s">
        <v>62</v>
      </c>
      <c r="B47" s="2">
        <v>482.16941566331855</v>
      </c>
      <c r="C47" s="5"/>
      <c r="D47" s="6">
        <v>4.10175</v>
      </c>
      <c r="E47" s="5"/>
      <c r="F47" s="5"/>
      <c r="G47" s="5"/>
      <c r="H47" s="5"/>
      <c r="I47">
        <f t="shared" si="0"/>
        <v>4.10175</v>
      </c>
      <c r="J47">
        <f t="shared" si="1"/>
        <v>2.6831996593182765</v>
      </c>
    </row>
    <row r="48" spans="1:10" x14ac:dyDescent="0.3">
      <c r="A48" s="5" t="s">
        <v>54</v>
      </c>
      <c r="B48" s="2">
        <v>448.85913024760083</v>
      </c>
      <c r="C48" s="5">
        <v>4.6657999999999999</v>
      </c>
      <c r="D48" s="6">
        <v>4.8543500000000002</v>
      </c>
      <c r="E48" s="5">
        <v>5.0313499999999998</v>
      </c>
      <c r="F48" s="5">
        <v>4.8814799999999998</v>
      </c>
      <c r="G48" s="5">
        <v>4.8220400000000003</v>
      </c>
      <c r="H48" s="5"/>
      <c r="I48">
        <f t="shared" si="0"/>
        <v>4.8510040000000005</v>
      </c>
      <c r="J48">
        <f t="shared" si="1"/>
        <v>2.6521100635972692</v>
      </c>
    </row>
    <row r="49" spans="1:10" x14ac:dyDescent="0.3">
      <c r="A49" s="5" t="s">
        <v>2</v>
      </c>
      <c r="B49" s="2">
        <v>573.4683142966486</v>
      </c>
      <c r="C49" s="5"/>
      <c r="D49" s="6">
        <v>2.8124099999999999</v>
      </c>
      <c r="E49" s="5">
        <v>3.0579499999999999</v>
      </c>
      <c r="F49" s="5">
        <v>3.1672400000000001</v>
      </c>
      <c r="G49" s="5">
        <v>3.13686</v>
      </c>
      <c r="H49" s="5"/>
      <c r="I49">
        <f t="shared" si="0"/>
        <v>3.043615</v>
      </c>
      <c r="J49">
        <f t="shared" si="1"/>
        <v>2.7585094269342729</v>
      </c>
    </row>
    <row r="50" spans="1:10" x14ac:dyDescent="0.3">
      <c r="A50" s="5" t="s">
        <v>38</v>
      </c>
      <c r="B50" s="2">
        <v>481.6447440063327</v>
      </c>
      <c r="C50" s="5">
        <v>3.6214599999999999</v>
      </c>
      <c r="D50" s="6">
        <v>3.6137600000000001</v>
      </c>
      <c r="E50" s="5">
        <v>4.0893699999999997</v>
      </c>
      <c r="F50" s="5">
        <v>4.2306900000000001</v>
      </c>
      <c r="G50" s="5">
        <v>4.0572600000000003</v>
      </c>
      <c r="H50" s="5"/>
      <c r="I50">
        <f t="shared" si="0"/>
        <v>3.9225079999999997</v>
      </c>
      <c r="J50">
        <f t="shared" si="1"/>
        <v>2.6827268253685737</v>
      </c>
    </row>
    <row r="51" spans="1:10" x14ac:dyDescent="0.3">
      <c r="A51" s="5" t="s">
        <v>31</v>
      </c>
      <c r="B51" s="2">
        <v>501.12742239096121</v>
      </c>
      <c r="C51" s="5">
        <v>5.1922699999999997</v>
      </c>
      <c r="D51" s="6">
        <v>5.1980899999999997</v>
      </c>
      <c r="E51" s="5">
        <v>5.7035200000000001</v>
      </c>
      <c r="F51" s="5">
        <v>5.6939200000000003</v>
      </c>
      <c r="G51" s="5">
        <v>5.6805300000000001</v>
      </c>
      <c r="H51" s="5"/>
      <c r="I51">
        <f t="shared" si="0"/>
        <v>5.4936659999999993</v>
      </c>
      <c r="J51">
        <f t="shared" si="1"/>
        <v>2.6999481685920474</v>
      </c>
    </row>
    <row r="52" spans="1:10" x14ac:dyDescent="0.3">
      <c r="A52" s="5" t="s">
        <v>28</v>
      </c>
      <c r="B52" s="1">
        <v>484.31929780195276</v>
      </c>
      <c r="C52" s="5">
        <v>4.3444500000000001</v>
      </c>
      <c r="D52" s="6">
        <v>4.6186100000000003</v>
      </c>
      <c r="E52" s="5">
        <v>5.0172299999999996</v>
      </c>
      <c r="F52" s="5">
        <v>4.9818899999999999</v>
      </c>
      <c r="G52" s="5"/>
      <c r="H52" s="5"/>
      <c r="I52">
        <f t="shared" si="0"/>
        <v>4.740545</v>
      </c>
      <c r="J52">
        <f t="shared" si="1"/>
        <v>2.6851317739441831</v>
      </c>
    </row>
    <row r="53" spans="1:10" x14ac:dyDescent="0.3">
      <c r="A53" s="5" t="s">
        <v>4</v>
      </c>
      <c r="B53" s="1">
        <v>478.26063590301101</v>
      </c>
      <c r="C53" s="5">
        <v>6.55511</v>
      </c>
      <c r="D53" s="6">
        <v>6.7562600000000002</v>
      </c>
      <c r="E53" s="5">
        <v>7.2612399999999999</v>
      </c>
      <c r="F53" s="5">
        <v>6.9840099999999996</v>
      </c>
      <c r="G53" s="5"/>
      <c r="H53" s="5">
        <v>4.0994000000000002</v>
      </c>
      <c r="I53">
        <f t="shared" si="0"/>
        <v>6.3312040000000005</v>
      </c>
      <c r="J53">
        <f t="shared" si="1"/>
        <v>2.6796646369588752</v>
      </c>
    </row>
    <row r="54" spans="1:10" x14ac:dyDescent="0.3">
      <c r="A54" s="5" t="s">
        <v>6</v>
      </c>
      <c r="B54" s="2">
        <v>530.93100395040813</v>
      </c>
      <c r="C54" s="5">
        <v>4.9932299999999996</v>
      </c>
      <c r="D54" s="6">
        <v>5.1472800000000003</v>
      </c>
      <c r="E54" s="5">
        <v>5.3580199999999998</v>
      </c>
      <c r="F54" s="5">
        <v>5.2371499999999997</v>
      </c>
      <c r="G54" s="5">
        <v>5.2769500000000003</v>
      </c>
      <c r="H54" s="5"/>
      <c r="I54">
        <f t="shared" si="0"/>
        <v>5.2025259999999998</v>
      </c>
      <c r="J54">
        <f t="shared" si="1"/>
        <v>2.7250380868996973</v>
      </c>
    </row>
    <row r="55" spans="1:10" x14ac:dyDescent="0.3">
      <c r="A55" s="5" t="s">
        <v>48</v>
      </c>
      <c r="B55" s="2">
        <v>426.73749129301279</v>
      </c>
      <c r="C55" s="5">
        <v>3.8360699999999999</v>
      </c>
      <c r="D55" s="6">
        <v>3.7505500000000001</v>
      </c>
      <c r="E55" s="5">
        <v>4.1255300000000004</v>
      </c>
      <c r="F55" s="5">
        <v>3.75264</v>
      </c>
      <c r="G55" s="5">
        <v>5.7877900000000002</v>
      </c>
      <c r="H55" s="5"/>
      <c r="I55">
        <f t="shared" si="0"/>
        <v>4.2505160000000002</v>
      </c>
      <c r="J55">
        <f t="shared" si="1"/>
        <v>2.6301607997527023</v>
      </c>
    </row>
    <row r="56" spans="1:10" x14ac:dyDescent="0.3">
      <c r="A56" s="5" t="s">
        <v>52</v>
      </c>
      <c r="B56" s="1">
        <v>387.82462962025238</v>
      </c>
      <c r="C56" s="5">
        <v>6.4774200000000004</v>
      </c>
      <c r="D56" s="6">
        <v>6.2889600000000003</v>
      </c>
      <c r="E56" s="5">
        <v>6.50563</v>
      </c>
      <c r="F56" s="5">
        <v>6.2087399999999997</v>
      </c>
      <c r="G56" s="5"/>
      <c r="H56" s="5"/>
      <c r="I56">
        <f t="shared" si="0"/>
        <v>6.3701875000000001</v>
      </c>
      <c r="J56">
        <f t="shared" si="1"/>
        <v>2.5886353864046456</v>
      </c>
    </row>
    <row r="57" spans="1:10" x14ac:dyDescent="0.3">
      <c r="A57" s="5" t="s">
        <v>45</v>
      </c>
      <c r="B57" s="1">
        <v>447.98441497895487</v>
      </c>
      <c r="C57" s="5"/>
      <c r="D57" s="6"/>
      <c r="E57" s="5"/>
      <c r="F57" s="5"/>
      <c r="G57" s="5"/>
      <c r="H57" s="5">
        <v>4.0182599999999997</v>
      </c>
      <c r="I57">
        <f t="shared" si="0"/>
        <v>4.0182599999999997</v>
      </c>
      <c r="J57">
        <f t="shared" si="1"/>
        <v>2.6512629055017736</v>
      </c>
    </row>
    <row r="58" spans="1:10" x14ac:dyDescent="0.3">
      <c r="A58" s="5" t="s">
        <v>18</v>
      </c>
      <c r="B58" s="2">
        <v>493.93423089630699</v>
      </c>
      <c r="C58" s="5">
        <v>5.3716699999999999</v>
      </c>
      <c r="D58" s="6">
        <v>5.3111699999999997</v>
      </c>
      <c r="E58" s="5">
        <v>5.5180800000000003</v>
      </c>
      <c r="F58" s="5">
        <v>6.2271700000000001</v>
      </c>
      <c r="G58" s="5"/>
      <c r="H58" s="5">
        <v>6.1658099999999996</v>
      </c>
      <c r="I58">
        <f t="shared" si="0"/>
        <v>5.7187800000000006</v>
      </c>
      <c r="J58">
        <f t="shared" si="1"/>
        <v>2.6936691249147957</v>
      </c>
    </row>
    <row r="59" spans="1:10" x14ac:dyDescent="0.3">
      <c r="A59" s="5" t="s">
        <v>19</v>
      </c>
      <c r="B59" s="2">
        <v>481.36678627921123</v>
      </c>
      <c r="C59" s="5">
        <v>5.24573</v>
      </c>
      <c r="D59" s="6">
        <v>5.3025599999999997</v>
      </c>
      <c r="E59" s="5">
        <v>5.2489699999999999</v>
      </c>
      <c r="F59" s="5">
        <v>5.4203299999999999</v>
      </c>
      <c r="G59" s="5"/>
      <c r="H59" s="5"/>
      <c r="I59">
        <f t="shared" si="0"/>
        <v>5.3043975000000003</v>
      </c>
      <c r="J59">
        <f t="shared" si="1"/>
        <v>2.6824761211835306</v>
      </c>
    </row>
    <row r="60" spans="1:10" x14ac:dyDescent="0.3">
      <c r="A60" s="5" t="s">
        <v>43</v>
      </c>
      <c r="B60" s="1">
        <v>409.29156793771421</v>
      </c>
      <c r="C60" s="5"/>
      <c r="D60" s="6"/>
      <c r="E60" s="5"/>
      <c r="F60" s="5"/>
      <c r="G60" s="5">
        <v>4.4985600000000003</v>
      </c>
      <c r="H60" s="5"/>
      <c r="I60">
        <f t="shared" si="0"/>
        <v>4.4985600000000003</v>
      </c>
      <c r="J60">
        <f t="shared" si="1"/>
        <v>2.6120327975750448</v>
      </c>
    </row>
    <row r="61" spans="1:10" x14ac:dyDescent="0.3">
      <c r="A61" s="5" t="s">
        <v>59</v>
      </c>
      <c r="B61" s="2">
        <v>511.33820750118616</v>
      </c>
      <c r="C61" s="5"/>
      <c r="D61" s="6">
        <v>4.8867399999999996</v>
      </c>
      <c r="E61" s="5"/>
      <c r="F61" s="5">
        <v>6.2853500000000002</v>
      </c>
      <c r="G61" s="5"/>
      <c r="H61" s="5"/>
      <c r="I61">
        <f t="shared" si="0"/>
        <v>5.5860450000000004</v>
      </c>
      <c r="J61">
        <f t="shared" si="1"/>
        <v>2.7087082446862203</v>
      </c>
    </row>
  </sheetData>
  <mergeCells count="1">
    <mergeCell ref="C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Definition and Source</vt:lpstr>
      <vt:lpstr>Original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2018-10-27T21:00:54Z</dcterms:modified>
</cp:coreProperties>
</file>